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E3E57E83-143B-DC48-B94A-182CDAA6E562}" xr6:coauthVersionLast="43" xr6:coauthVersionMax="43" xr10:uidLastSave="{00000000-0000-0000-0000-000000000000}"/>
  <bookViews>
    <workbookView xWindow="25600" yWindow="-2600" windowWidth="38400" windowHeight="21140" activeTab="7" xr2:uid="{00000000-000D-0000-FFFF-FFFF00000000}"/>
  </bookViews>
  <sheets>
    <sheet name="Instructions" sheetId="1" r:id="rId1"/>
    <sheet name="Company Information" sheetId="3" r:id="rId2"/>
    <sheet name="P2P" sheetId="2" r:id="rId3"/>
    <sheet name="Sourcing2" sheetId="4" state="hidden" r:id="rId4"/>
    <sheet name="Sourcing" sheetId="11" r:id="rId5"/>
    <sheet name="Spend Analytics" sheetId="5" r:id="rId6"/>
    <sheet name="SXM" sheetId="6" r:id="rId7"/>
    <sheet name="CLM" sheetId="13" r:id="rId8"/>
  </sheets>
  <definedNames>
    <definedName name="_xlnm._FilterDatabase" localSheetId="7" hidden="1">CLM!$A$19:$N$207</definedName>
    <definedName name="_xlnm._FilterDatabase" localSheetId="2" hidden="1">P2P!$Q$26:$Q$168</definedName>
    <definedName name="_xlnm._FilterDatabase" localSheetId="4" hidden="1">Sourcing!$L$3:$Q$452</definedName>
    <definedName name="_xlnm._FilterDatabase" localSheetId="5" hidden="1">'Spend Analytics'!$I$2:$L$1019</definedName>
    <definedName name="_xlnm._FilterDatabase" localSheetId="6" hidden="1">SXM!$P$20:$P$186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131" i="13" l="1"/>
  <c r="M131" i="13"/>
  <c r="F10" i="13" s="1"/>
  <c r="N126" i="13"/>
  <c r="M126" i="13"/>
  <c r="N125" i="13"/>
  <c r="M125" i="13"/>
  <c r="N124" i="13"/>
  <c r="M124" i="13"/>
  <c r="N123" i="13"/>
  <c r="M123" i="13"/>
  <c r="N118" i="13"/>
  <c r="M118" i="13"/>
  <c r="N117" i="13"/>
  <c r="M117" i="13"/>
  <c r="N116" i="13"/>
  <c r="M116" i="13"/>
  <c r="N115" i="13"/>
  <c r="M115" i="13"/>
  <c r="N114" i="13"/>
  <c r="M114"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89" i="13"/>
  <c r="M89" i="13"/>
  <c r="N88" i="13"/>
  <c r="M88" i="13"/>
  <c r="N87" i="13"/>
  <c r="M87" i="13"/>
  <c r="N84" i="13"/>
  <c r="M84" i="13"/>
  <c r="N83" i="13"/>
  <c r="M83" i="13"/>
  <c r="F7" i="13" s="1"/>
  <c r="N77" i="13"/>
  <c r="M77" i="13"/>
  <c r="N76" i="13"/>
  <c r="M76" i="13"/>
  <c r="N75" i="13"/>
  <c r="M75" i="13"/>
  <c r="N72" i="13"/>
  <c r="M72" i="13"/>
  <c r="N70" i="13"/>
  <c r="M70" i="13"/>
  <c r="N69" i="13"/>
  <c r="M69" i="13"/>
  <c r="N68" i="13"/>
  <c r="M68" i="13"/>
  <c r="N67" i="13"/>
  <c r="M67" i="13"/>
  <c r="N66" i="13"/>
  <c r="M66" i="13"/>
  <c r="N65" i="13"/>
  <c r="M65" i="13"/>
  <c r="N62" i="13"/>
  <c r="M62" i="13"/>
  <c r="N61" i="13"/>
  <c r="M61" i="13"/>
  <c r="N60" i="13"/>
  <c r="M60" i="13"/>
  <c r="N59" i="13"/>
  <c r="M59" i="13"/>
  <c r="N57" i="13"/>
  <c r="M57" i="13"/>
  <c r="N56" i="13"/>
  <c r="M56" i="13"/>
  <c r="N55" i="13"/>
  <c r="M55" i="13"/>
  <c r="N52" i="13"/>
  <c r="M52" i="13"/>
  <c r="N51" i="13"/>
  <c r="M51" i="13"/>
  <c r="N50" i="13"/>
  <c r="M50" i="13"/>
  <c r="F6" i="13" s="1"/>
  <c r="N44" i="13"/>
  <c r="M44" i="13"/>
  <c r="N43" i="13"/>
  <c r="M43" i="13"/>
  <c r="N42" i="13"/>
  <c r="M42" i="13"/>
  <c r="N41" i="13"/>
  <c r="M41" i="13"/>
  <c r="N40" i="13"/>
  <c r="M40" i="13"/>
  <c r="N39" i="13"/>
  <c r="M39" i="13"/>
  <c r="N38" i="13"/>
  <c r="M38" i="13"/>
  <c r="N37" i="13"/>
  <c r="M37" i="13"/>
  <c r="N36" i="13"/>
  <c r="M36" i="13"/>
  <c r="N33" i="13"/>
  <c r="M33" i="13"/>
  <c r="N32" i="13"/>
  <c r="M32" i="13"/>
  <c r="N31" i="13"/>
  <c r="M31" i="13"/>
  <c r="N30" i="13"/>
  <c r="M30" i="13"/>
  <c r="N29" i="13"/>
  <c r="M29" i="13"/>
  <c r="N28" i="13"/>
  <c r="M28" i="13"/>
  <c r="N27" i="13"/>
  <c r="M27" i="13"/>
  <c r="N25" i="13"/>
  <c r="M25" i="13"/>
  <c r="N24" i="13"/>
  <c r="M24" i="13"/>
  <c r="N22" i="13"/>
  <c r="M22" i="13"/>
  <c r="N21" i="13"/>
  <c r="M21" i="13"/>
  <c r="F11" i="13" s="1"/>
  <c r="P186" i="6"/>
  <c r="O186" i="6"/>
  <c r="P184" i="6"/>
  <c r="O184" i="6"/>
  <c r="P182" i="6"/>
  <c r="O182" i="6"/>
  <c r="P180" i="6"/>
  <c r="O180" i="6"/>
  <c r="E11" i="6" s="1"/>
  <c r="P175" i="6"/>
  <c r="O175" i="6"/>
  <c r="P174" i="6"/>
  <c r="O174" i="6"/>
  <c r="P173" i="6"/>
  <c r="O173" i="6"/>
  <c r="P171" i="6"/>
  <c r="O171" i="6"/>
  <c r="P169" i="6"/>
  <c r="O169" i="6"/>
  <c r="P167" i="6"/>
  <c r="O167" i="6"/>
  <c r="P165" i="6"/>
  <c r="O165" i="6"/>
  <c r="P163" i="6"/>
  <c r="O163" i="6"/>
  <c r="E10" i="6" s="1"/>
  <c r="P158" i="6"/>
  <c r="O158" i="6"/>
  <c r="P156" i="6"/>
  <c r="O156" i="6"/>
  <c r="P154" i="6"/>
  <c r="O154" i="6"/>
  <c r="P152" i="6"/>
  <c r="O152" i="6"/>
  <c r="P150" i="6"/>
  <c r="O150" i="6"/>
  <c r="P148" i="6"/>
  <c r="O148" i="6"/>
  <c r="P146" i="6"/>
  <c r="O146" i="6"/>
  <c r="P144" i="6"/>
  <c r="O144" i="6"/>
  <c r="P142" i="6"/>
  <c r="O142" i="6"/>
  <c r="P140" i="6"/>
  <c r="O140" i="6"/>
  <c r="P138" i="6"/>
  <c r="O138" i="6"/>
  <c r="P136" i="6"/>
  <c r="O136" i="6"/>
  <c r="P134" i="6"/>
  <c r="O134" i="6"/>
  <c r="P129" i="6"/>
  <c r="O129" i="6"/>
  <c r="P127" i="6"/>
  <c r="O127" i="6"/>
  <c r="P125" i="6"/>
  <c r="O125" i="6"/>
  <c r="P123" i="6"/>
  <c r="O123" i="6"/>
  <c r="P122" i="6"/>
  <c r="O122" i="6"/>
  <c r="P120" i="6"/>
  <c r="O120" i="6"/>
  <c r="P118" i="6"/>
  <c r="O118" i="6"/>
  <c r="P116" i="6"/>
  <c r="O116" i="6"/>
  <c r="P111" i="6"/>
  <c r="O111" i="6"/>
  <c r="P110" i="6"/>
  <c r="O110" i="6"/>
  <c r="P109" i="6"/>
  <c r="O109" i="6"/>
  <c r="P108" i="6"/>
  <c r="O108" i="6"/>
  <c r="P107" i="6"/>
  <c r="O107" i="6"/>
  <c r="P106" i="6"/>
  <c r="O106" i="6"/>
  <c r="P104" i="6"/>
  <c r="O104" i="6"/>
  <c r="P103" i="6"/>
  <c r="O103" i="6"/>
  <c r="P102" i="6"/>
  <c r="O102" i="6"/>
  <c r="P101" i="6"/>
  <c r="O101" i="6"/>
  <c r="P100" i="6"/>
  <c r="O100" i="6"/>
  <c r="P98" i="6"/>
  <c r="O98" i="6"/>
  <c r="P97" i="6"/>
  <c r="O97" i="6"/>
  <c r="P96" i="6"/>
  <c r="O96" i="6"/>
  <c r="P95" i="6"/>
  <c r="O95" i="6"/>
  <c r="P94" i="6"/>
  <c r="O94" i="6"/>
  <c r="P92" i="6"/>
  <c r="O92" i="6"/>
  <c r="P91" i="6"/>
  <c r="O91" i="6"/>
  <c r="P90" i="6"/>
  <c r="O90" i="6"/>
  <c r="P89" i="6"/>
  <c r="O89" i="6"/>
  <c r="P87" i="6"/>
  <c r="O87" i="6"/>
  <c r="P86" i="6"/>
  <c r="O86" i="6"/>
  <c r="P85" i="6"/>
  <c r="O85" i="6"/>
  <c r="P84" i="6"/>
  <c r="O84" i="6"/>
  <c r="P82" i="6"/>
  <c r="O82" i="6"/>
  <c r="P81" i="6"/>
  <c r="O81" i="6"/>
  <c r="P80" i="6"/>
  <c r="O80" i="6"/>
  <c r="P79" i="6"/>
  <c r="O79" i="6"/>
  <c r="P78" i="6"/>
  <c r="O78" i="6"/>
  <c r="P76" i="6"/>
  <c r="O76" i="6"/>
  <c r="P75" i="6"/>
  <c r="O75" i="6"/>
  <c r="P74" i="6"/>
  <c r="O74" i="6"/>
  <c r="P73" i="6"/>
  <c r="O73" i="6"/>
  <c r="P72" i="6"/>
  <c r="O72" i="6"/>
  <c r="P62" i="6"/>
  <c r="O62" i="6"/>
  <c r="P61" i="6"/>
  <c r="O61" i="6"/>
  <c r="P60" i="6"/>
  <c r="O60" i="6"/>
  <c r="P58" i="6"/>
  <c r="O58" i="6"/>
  <c r="P57" i="6"/>
  <c r="O57" i="6"/>
  <c r="P56" i="6"/>
  <c r="O56" i="6"/>
  <c r="P55" i="6"/>
  <c r="O55" i="6"/>
  <c r="P54" i="6"/>
  <c r="O54" i="6"/>
  <c r="P53" i="6"/>
  <c r="O53" i="6"/>
  <c r="P52" i="6"/>
  <c r="O52" i="6"/>
  <c r="P51" i="6"/>
  <c r="O51" i="6"/>
  <c r="P49" i="6"/>
  <c r="O49" i="6"/>
  <c r="P48" i="6"/>
  <c r="O48" i="6"/>
  <c r="P47" i="6"/>
  <c r="O47" i="6"/>
  <c r="P46" i="6"/>
  <c r="O46" i="6"/>
  <c r="P44" i="6"/>
  <c r="O44" i="6"/>
  <c r="P43" i="6"/>
  <c r="O43" i="6"/>
  <c r="P42" i="6"/>
  <c r="O42" i="6"/>
  <c r="P41" i="6"/>
  <c r="O41" i="6"/>
  <c r="P40" i="6"/>
  <c r="O40" i="6"/>
  <c r="P38" i="6"/>
  <c r="O38" i="6"/>
  <c r="P37" i="6"/>
  <c r="O37" i="6"/>
  <c r="P36" i="6"/>
  <c r="O36" i="6"/>
  <c r="P35" i="6"/>
  <c r="O35" i="6"/>
  <c r="P30" i="6"/>
  <c r="O30" i="6"/>
  <c r="P29" i="6"/>
  <c r="O29" i="6"/>
  <c r="P28" i="6"/>
  <c r="O28" i="6"/>
  <c r="P27" i="6"/>
  <c r="O27" i="6"/>
  <c r="P26" i="6"/>
  <c r="O26" i="6"/>
  <c r="P25" i="6"/>
  <c r="O25" i="6"/>
  <c r="P24" i="6"/>
  <c r="O24" i="6"/>
  <c r="P23" i="6"/>
  <c r="O23" i="6"/>
  <c r="P22" i="6"/>
  <c r="O22" i="6"/>
  <c r="P21" i="6"/>
  <c r="O21" i="6"/>
  <c r="N20" i="5"/>
  <c r="N175" i="5"/>
  <c r="M175" i="5"/>
  <c r="N173" i="5"/>
  <c r="M173" i="5"/>
  <c r="N171" i="5"/>
  <c r="M171" i="5"/>
  <c r="N169" i="5"/>
  <c r="M169" i="5"/>
  <c r="N167" i="5"/>
  <c r="M167" i="5"/>
  <c r="N165" i="5"/>
  <c r="M165" i="5"/>
  <c r="E10" i="5" s="1"/>
  <c r="N160" i="5"/>
  <c r="M160" i="5"/>
  <c r="N159" i="5"/>
  <c r="M159" i="5"/>
  <c r="N158" i="5"/>
  <c r="M158" i="5"/>
  <c r="N156" i="5"/>
  <c r="M156" i="5"/>
  <c r="N154" i="5"/>
  <c r="M154" i="5"/>
  <c r="N152" i="5"/>
  <c r="M152" i="5"/>
  <c r="N150" i="5"/>
  <c r="M150" i="5"/>
  <c r="N145" i="5"/>
  <c r="M145" i="5"/>
  <c r="N143" i="5"/>
  <c r="M143" i="5"/>
  <c r="N141" i="5"/>
  <c r="M141" i="5"/>
  <c r="N139" i="5"/>
  <c r="M139" i="5"/>
  <c r="N137" i="5"/>
  <c r="M137" i="5"/>
  <c r="N135" i="5"/>
  <c r="M135" i="5"/>
  <c r="N133" i="5"/>
  <c r="M133" i="5"/>
  <c r="N131" i="5"/>
  <c r="M131" i="5"/>
  <c r="N129" i="5"/>
  <c r="M129" i="5"/>
  <c r="N127" i="5"/>
  <c r="M127" i="5"/>
  <c r="N125" i="5"/>
  <c r="M125" i="5"/>
  <c r="N123" i="5"/>
  <c r="M123" i="5"/>
  <c r="N121" i="5"/>
  <c r="M121" i="5"/>
  <c r="N119" i="5"/>
  <c r="M119" i="5"/>
  <c r="N114" i="5"/>
  <c r="M114" i="5"/>
  <c r="N112" i="5"/>
  <c r="M112" i="5"/>
  <c r="N110" i="5"/>
  <c r="M110" i="5"/>
  <c r="N108" i="5"/>
  <c r="M108" i="5"/>
  <c r="N106" i="5"/>
  <c r="M106" i="5"/>
  <c r="N104" i="5"/>
  <c r="M104" i="5"/>
  <c r="N102" i="5"/>
  <c r="M102" i="5"/>
  <c r="N100" i="5"/>
  <c r="M100" i="5"/>
  <c r="N98" i="5"/>
  <c r="M98" i="5"/>
  <c r="N96" i="5"/>
  <c r="M96" i="5"/>
  <c r="N94" i="5"/>
  <c r="M94" i="5"/>
  <c r="N92" i="5"/>
  <c r="M92" i="5"/>
  <c r="N90" i="5"/>
  <c r="M90" i="5"/>
  <c r="N89" i="5"/>
  <c r="M89" i="5"/>
  <c r="N88" i="5"/>
  <c r="M88" i="5"/>
  <c r="N86" i="5"/>
  <c r="M86" i="5"/>
  <c r="N85" i="5"/>
  <c r="M85" i="5"/>
  <c r="N84" i="5"/>
  <c r="M84" i="5"/>
  <c r="N83" i="5"/>
  <c r="M83" i="5"/>
  <c r="N81" i="5"/>
  <c r="M81" i="5"/>
  <c r="N79" i="5"/>
  <c r="M79" i="5"/>
  <c r="N77" i="5"/>
  <c r="M77" i="5"/>
  <c r="N73" i="5"/>
  <c r="M73" i="5"/>
  <c r="N67" i="5"/>
  <c r="M67" i="5"/>
  <c r="N66" i="5"/>
  <c r="M66" i="5"/>
  <c r="N65" i="5"/>
  <c r="M65" i="5"/>
  <c r="N63" i="5"/>
  <c r="M63" i="5"/>
  <c r="N62" i="5"/>
  <c r="M62" i="5"/>
  <c r="N61" i="5"/>
  <c r="M61" i="5"/>
  <c r="N60" i="5"/>
  <c r="M60" i="5"/>
  <c r="N59" i="5"/>
  <c r="M59" i="5"/>
  <c r="N57" i="5"/>
  <c r="M57" i="5"/>
  <c r="N56" i="5"/>
  <c r="M56" i="5"/>
  <c r="N55" i="5"/>
  <c r="M55" i="5"/>
  <c r="N54" i="5"/>
  <c r="M54" i="5"/>
  <c r="N52" i="5"/>
  <c r="M52" i="5"/>
  <c r="N51" i="5"/>
  <c r="M51" i="5"/>
  <c r="N50" i="5"/>
  <c r="M50" i="5"/>
  <c r="N49" i="5"/>
  <c r="M49" i="5"/>
  <c r="N48" i="5"/>
  <c r="M48" i="5"/>
  <c r="N47" i="5"/>
  <c r="M47" i="5"/>
  <c r="N46" i="5"/>
  <c r="M46" i="5"/>
  <c r="N44" i="5"/>
  <c r="M44" i="5"/>
  <c r="N43" i="5"/>
  <c r="M43" i="5"/>
  <c r="N42" i="5"/>
  <c r="M42" i="5"/>
  <c r="N40" i="5"/>
  <c r="M40" i="5"/>
  <c r="N39" i="5"/>
  <c r="M39" i="5"/>
  <c r="N38" i="5"/>
  <c r="M38" i="5"/>
  <c r="N37" i="5"/>
  <c r="M37" i="5"/>
  <c r="N36" i="5"/>
  <c r="M36" i="5"/>
  <c r="E6" i="5" s="1"/>
  <c r="N31" i="5"/>
  <c r="M31" i="5"/>
  <c r="N29" i="5"/>
  <c r="M29" i="5"/>
  <c r="N27" i="5"/>
  <c r="M27" i="5"/>
  <c r="N25" i="5"/>
  <c r="M25" i="5"/>
  <c r="N23" i="5"/>
  <c r="M23" i="5"/>
  <c r="N22" i="5"/>
  <c r="M22" i="5"/>
  <c r="N21" i="5"/>
  <c r="M21" i="5"/>
  <c r="M20" i="5"/>
  <c r="S333" i="11"/>
  <c r="R333" i="11"/>
  <c r="S331" i="11"/>
  <c r="R331" i="11"/>
  <c r="S329" i="11"/>
  <c r="R329" i="11"/>
  <c r="S327" i="11"/>
  <c r="R327" i="11"/>
  <c r="S325" i="11"/>
  <c r="R325" i="11"/>
  <c r="S323" i="11"/>
  <c r="R323" i="11"/>
  <c r="S321" i="11"/>
  <c r="R321" i="11"/>
  <c r="S316" i="11"/>
  <c r="R316" i="11"/>
  <c r="S314" i="11"/>
  <c r="R314" i="11"/>
  <c r="S312" i="11"/>
  <c r="R312" i="11"/>
  <c r="S310" i="11"/>
  <c r="R310" i="11"/>
  <c r="S308" i="11"/>
  <c r="R308" i="11"/>
  <c r="S307" i="11"/>
  <c r="R307" i="11"/>
  <c r="S306" i="11"/>
  <c r="R306" i="11"/>
  <c r="S304" i="11"/>
  <c r="R304" i="11"/>
  <c r="S303" i="11"/>
  <c r="R303" i="11"/>
  <c r="S302" i="11"/>
  <c r="R302" i="11"/>
  <c r="S301" i="11"/>
  <c r="R301" i="11"/>
  <c r="S300" i="11"/>
  <c r="R300" i="11"/>
  <c r="S295" i="11"/>
  <c r="R295" i="11"/>
  <c r="S293" i="11"/>
  <c r="R293" i="11"/>
  <c r="S292" i="11"/>
  <c r="R292" i="11"/>
  <c r="S291" i="11"/>
  <c r="R291" i="11"/>
  <c r="S290" i="11"/>
  <c r="R290" i="11"/>
  <c r="S288" i="11"/>
  <c r="R288" i="11"/>
  <c r="S286" i="11"/>
  <c r="R286" i="11"/>
  <c r="S284" i="11"/>
  <c r="R284" i="11"/>
  <c r="S282" i="11"/>
  <c r="R282" i="11"/>
  <c r="S280" i="11"/>
  <c r="R280" i="11"/>
  <c r="S278" i="11"/>
  <c r="R278" i="11"/>
  <c r="S276" i="11"/>
  <c r="R276" i="11"/>
  <c r="S274" i="11"/>
  <c r="R274" i="11"/>
  <c r="S272" i="11"/>
  <c r="R272" i="11"/>
  <c r="S267" i="11"/>
  <c r="R267" i="11"/>
  <c r="S265" i="11"/>
  <c r="R265" i="11"/>
  <c r="S263" i="11"/>
  <c r="R263" i="11"/>
  <c r="S259" i="11"/>
  <c r="R259" i="11"/>
  <c r="S257" i="11"/>
  <c r="R257" i="11"/>
  <c r="S255" i="11"/>
  <c r="R255" i="11"/>
  <c r="S253" i="11"/>
  <c r="R253" i="11"/>
  <c r="S248" i="11"/>
  <c r="R248" i="11"/>
  <c r="S246" i="11"/>
  <c r="R246" i="11"/>
  <c r="S245" i="11"/>
  <c r="R245" i="11"/>
  <c r="S243" i="11"/>
  <c r="R243" i="11"/>
  <c r="S242" i="11"/>
  <c r="R242" i="11"/>
  <c r="S241" i="11"/>
  <c r="R241" i="11"/>
  <c r="S240" i="11"/>
  <c r="R240" i="11"/>
  <c r="S239" i="11"/>
  <c r="R239" i="11"/>
  <c r="S237" i="11"/>
  <c r="R237" i="11"/>
  <c r="S235" i="11"/>
  <c r="R235" i="11"/>
  <c r="S229" i="11"/>
  <c r="R229" i="11"/>
  <c r="S227" i="11"/>
  <c r="R227" i="11"/>
  <c r="S225" i="11"/>
  <c r="R225" i="11"/>
  <c r="S223" i="11"/>
  <c r="R223" i="11"/>
  <c r="S222" i="11"/>
  <c r="R222" i="11"/>
  <c r="S221" i="11"/>
  <c r="R221" i="11"/>
  <c r="S220" i="11"/>
  <c r="R220" i="11"/>
  <c r="S218" i="11"/>
  <c r="R218" i="11"/>
  <c r="S217" i="11"/>
  <c r="R217" i="11"/>
  <c r="S212" i="11"/>
  <c r="R212" i="11"/>
  <c r="S210" i="11"/>
  <c r="R210" i="11"/>
  <c r="S208" i="11"/>
  <c r="R208" i="11"/>
  <c r="S206" i="11"/>
  <c r="R206" i="11"/>
  <c r="S205" i="11"/>
  <c r="R205" i="11"/>
  <c r="S204" i="11"/>
  <c r="R204" i="11"/>
  <c r="S202" i="11"/>
  <c r="R202" i="11"/>
  <c r="S200" i="11"/>
  <c r="R200" i="11"/>
  <c r="S199" i="11"/>
  <c r="R199" i="11"/>
  <c r="S198" i="11"/>
  <c r="R198" i="11"/>
  <c r="S196" i="11"/>
  <c r="R196" i="11"/>
  <c r="S195" i="11"/>
  <c r="R195" i="11"/>
  <c r="S194" i="11"/>
  <c r="R194" i="11"/>
  <c r="S193" i="11"/>
  <c r="R193" i="11"/>
  <c r="S190" i="11"/>
  <c r="R190" i="11"/>
  <c r="S188" i="11"/>
  <c r="R188" i="11"/>
  <c r="S183" i="11"/>
  <c r="R183" i="11"/>
  <c r="S181" i="11"/>
  <c r="R181" i="11"/>
  <c r="S179" i="11"/>
  <c r="R179" i="11"/>
  <c r="S177" i="11"/>
  <c r="R177" i="11"/>
  <c r="S175" i="11"/>
  <c r="R175" i="11"/>
  <c r="S173" i="11"/>
  <c r="R173" i="11"/>
  <c r="S171" i="11"/>
  <c r="R171" i="11"/>
  <c r="S169" i="11"/>
  <c r="R169" i="11"/>
  <c r="S167" i="11"/>
  <c r="R167" i="11"/>
  <c r="S165" i="11"/>
  <c r="R165" i="11"/>
  <c r="S160" i="11"/>
  <c r="R160" i="11"/>
  <c r="S159" i="11"/>
  <c r="R159" i="11"/>
  <c r="S156" i="11"/>
  <c r="R156" i="11"/>
  <c r="S155" i="11"/>
  <c r="R155" i="11"/>
  <c r="S154" i="11"/>
  <c r="R154" i="11"/>
  <c r="S151" i="11"/>
  <c r="R151" i="11"/>
  <c r="S150" i="11"/>
  <c r="R150" i="11"/>
  <c r="S149" i="11"/>
  <c r="R149" i="11"/>
  <c r="S147" i="11"/>
  <c r="R147" i="11"/>
  <c r="S146" i="11"/>
  <c r="R146" i="11"/>
  <c r="S145" i="11"/>
  <c r="R145" i="11"/>
  <c r="S143" i="11"/>
  <c r="R143" i="11"/>
  <c r="S142" i="11"/>
  <c r="R142" i="11"/>
  <c r="S141" i="11"/>
  <c r="R141" i="11"/>
  <c r="S139" i="11"/>
  <c r="R139" i="11"/>
  <c r="S138" i="11"/>
  <c r="R138" i="11"/>
  <c r="S137" i="11"/>
  <c r="R137" i="11"/>
  <c r="S136" i="11"/>
  <c r="R136" i="11"/>
  <c r="S135" i="11"/>
  <c r="R135" i="11"/>
  <c r="S133" i="11"/>
  <c r="R133" i="11"/>
  <c r="S132" i="11"/>
  <c r="R132" i="11"/>
  <c r="S131" i="11"/>
  <c r="R131" i="11"/>
  <c r="S130" i="11"/>
  <c r="R130" i="11"/>
  <c r="S128" i="11"/>
  <c r="R128" i="11"/>
  <c r="S127" i="11"/>
  <c r="R127" i="11"/>
  <c r="S126" i="11"/>
  <c r="R126" i="11"/>
  <c r="S125" i="11"/>
  <c r="R125" i="11"/>
  <c r="S124" i="11"/>
  <c r="R124" i="11"/>
  <c r="S122" i="11"/>
  <c r="R122" i="11"/>
  <c r="S121" i="11"/>
  <c r="R121" i="11"/>
  <c r="S120" i="11"/>
  <c r="R120" i="11"/>
  <c r="S118" i="11"/>
  <c r="R118" i="11"/>
  <c r="S117" i="11"/>
  <c r="R117" i="11"/>
  <c r="S116" i="11"/>
  <c r="R116" i="11"/>
  <c r="S111" i="11"/>
  <c r="R111" i="11"/>
  <c r="S109" i="11"/>
  <c r="R109" i="11"/>
  <c r="S108" i="11"/>
  <c r="R108" i="11"/>
  <c r="S107" i="11"/>
  <c r="R107" i="11"/>
  <c r="S105" i="11"/>
  <c r="R105" i="11"/>
  <c r="S104" i="11"/>
  <c r="R104" i="11"/>
  <c r="S103" i="11"/>
  <c r="R103" i="11"/>
  <c r="S101" i="11"/>
  <c r="R101" i="11"/>
  <c r="S100" i="11"/>
  <c r="R100" i="11"/>
  <c r="S99" i="11"/>
  <c r="R99" i="11"/>
  <c r="S98" i="11"/>
  <c r="R98" i="11"/>
  <c r="S96" i="11"/>
  <c r="R96" i="11"/>
  <c r="S95" i="11"/>
  <c r="R95" i="11"/>
  <c r="E8" i="11" s="1"/>
  <c r="S94" i="11"/>
  <c r="R94" i="11"/>
  <c r="S93" i="11"/>
  <c r="R93" i="11"/>
  <c r="S88" i="11"/>
  <c r="R88" i="11"/>
  <c r="S87" i="11"/>
  <c r="R87" i="11"/>
  <c r="S86" i="11"/>
  <c r="R86" i="11"/>
  <c r="S84" i="11"/>
  <c r="R84" i="11"/>
  <c r="S82" i="11"/>
  <c r="R82" i="11"/>
  <c r="S80" i="11"/>
  <c r="R80" i="11"/>
  <c r="S78" i="11"/>
  <c r="R78" i="11"/>
  <c r="S76" i="11"/>
  <c r="R76" i="11"/>
  <c r="S74" i="11"/>
  <c r="R74" i="11"/>
  <c r="S72" i="11"/>
  <c r="R72" i="11"/>
  <c r="S70" i="11"/>
  <c r="R70" i="11"/>
  <c r="S65" i="11"/>
  <c r="R65" i="11"/>
  <c r="S63" i="11"/>
  <c r="R63" i="11"/>
  <c r="S61" i="11"/>
  <c r="R61" i="11"/>
  <c r="S59" i="11"/>
  <c r="R59" i="11"/>
  <c r="S57" i="11"/>
  <c r="R57" i="11"/>
  <c r="S55" i="11"/>
  <c r="R55" i="11"/>
  <c r="S53" i="11"/>
  <c r="R53" i="11"/>
  <c r="E6" i="11" s="1"/>
  <c r="S48" i="11"/>
  <c r="R48" i="11"/>
  <c r="S46" i="11"/>
  <c r="R46" i="11"/>
  <c r="S44" i="11"/>
  <c r="R44" i="11"/>
  <c r="S42" i="11"/>
  <c r="R42" i="11"/>
  <c r="S41" i="11"/>
  <c r="R41" i="11"/>
  <c r="S40" i="11"/>
  <c r="R40" i="11"/>
  <c r="S35" i="11"/>
  <c r="R35" i="11"/>
  <c r="S33" i="11"/>
  <c r="R33" i="11"/>
  <c r="S31" i="11"/>
  <c r="R31" i="11"/>
  <c r="S29" i="11"/>
  <c r="R29" i="11"/>
  <c r="S28" i="11"/>
  <c r="R28" i="11"/>
  <c r="S27" i="11"/>
  <c r="R27" i="11"/>
  <c r="S26" i="11"/>
  <c r="R26" i="11"/>
  <c r="F15" i="2"/>
  <c r="F14" i="2"/>
  <c r="R168" i="2"/>
  <c r="Q168" i="2"/>
  <c r="R167" i="2"/>
  <c r="Q167" i="2"/>
  <c r="R166" i="2"/>
  <c r="Q166" i="2"/>
  <c r="R165" i="2"/>
  <c r="Q165" i="2"/>
  <c r="R164" i="2"/>
  <c r="Q164" i="2"/>
  <c r="R163" i="2"/>
  <c r="Q163" i="2"/>
  <c r="R162" i="2"/>
  <c r="Q162" i="2"/>
  <c r="R157" i="2"/>
  <c r="Q157" i="2"/>
  <c r="R156" i="2"/>
  <c r="Q156" i="2"/>
  <c r="R155" i="2"/>
  <c r="Q155" i="2"/>
  <c r="R154" i="2"/>
  <c r="Q154" i="2"/>
  <c r="R153" i="2"/>
  <c r="Q153" i="2"/>
  <c r="R152" i="2"/>
  <c r="Q152" i="2"/>
  <c r="R151" i="2"/>
  <c r="Q151" i="2"/>
  <c r="R150" i="2"/>
  <c r="Q150" i="2"/>
  <c r="R149" i="2"/>
  <c r="Q149" i="2"/>
  <c r="R148" i="2"/>
  <c r="Q148" i="2"/>
  <c r="R143" i="2"/>
  <c r="Q143" i="2"/>
  <c r="R142" i="2"/>
  <c r="Q142" i="2"/>
  <c r="R141" i="2"/>
  <c r="Q141" i="2"/>
  <c r="R136" i="2"/>
  <c r="Q136" i="2"/>
  <c r="R135" i="2"/>
  <c r="Q135" i="2"/>
  <c r="R134" i="2"/>
  <c r="Q134" i="2"/>
  <c r="R133" i="2"/>
  <c r="Q133" i="2"/>
  <c r="R132" i="2"/>
  <c r="Q132" i="2"/>
  <c r="R131" i="2"/>
  <c r="Q131" i="2"/>
  <c r="R130" i="2"/>
  <c r="Q130" i="2"/>
  <c r="R129" i="2"/>
  <c r="Q129" i="2"/>
  <c r="R128" i="2"/>
  <c r="Q128" i="2"/>
  <c r="R127" i="2"/>
  <c r="Q127" i="2"/>
  <c r="R126" i="2"/>
  <c r="Q126" i="2"/>
  <c r="R125" i="2"/>
  <c r="Q125" i="2"/>
  <c r="R124" i="2"/>
  <c r="Q124" i="2"/>
  <c r="R119" i="2"/>
  <c r="Q119" i="2"/>
  <c r="R118" i="2"/>
  <c r="Q118" i="2"/>
  <c r="R117" i="2"/>
  <c r="Q117" i="2"/>
  <c r="R116" i="2"/>
  <c r="Q116" i="2"/>
  <c r="R115" i="2"/>
  <c r="Q115" i="2"/>
  <c r="R114" i="2"/>
  <c r="Q114" i="2"/>
  <c r="R113" i="2"/>
  <c r="Q113" i="2"/>
  <c r="R108" i="2"/>
  <c r="Q108" i="2"/>
  <c r="R107" i="2"/>
  <c r="Q107" i="2"/>
  <c r="R106" i="2"/>
  <c r="Q106" i="2"/>
  <c r="R105" i="2"/>
  <c r="Q105" i="2"/>
  <c r="R104" i="2"/>
  <c r="Q104" i="2"/>
  <c r="R103" i="2"/>
  <c r="Q103" i="2"/>
  <c r="R102" i="2"/>
  <c r="Q102" i="2"/>
  <c r="R101" i="2"/>
  <c r="Q101" i="2"/>
  <c r="R100" i="2"/>
  <c r="Q100" i="2"/>
  <c r="R95" i="2"/>
  <c r="Q95" i="2"/>
  <c r="R94" i="2"/>
  <c r="Q94" i="2"/>
  <c r="R93" i="2"/>
  <c r="Q93" i="2"/>
  <c r="R92" i="2"/>
  <c r="Q92" i="2"/>
  <c r="R91" i="2"/>
  <c r="Q91" i="2"/>
  <c r="R90" i="2"/>
  <c r="Q90" i="2"/>
  <c r="R89" i="2"/>
  <c r="Q89" i="2"/>
  <c r="R88" i="2"/>
  <c r="Q88" i="2"/>
  <c r="R83" i="2"/>
  <c r="Q83" i="2"/>
  <c r="R82" i="2"/>
  <c r="Q82" i="2"/>
  <c r="R81" i="2"/>
  <c r="Q81" i="2"/>
  <c r="R80" i="2"/>
  <c r="Q80" i="2"/>
  <c r="R79" i="2"/>
  <c r="Q79" i="2"/>
  <c r="R78" i="2"/>
  <c r="Q78" i="2"/>
  <c r="R77" i="2"/>
  <c r="Q77" i="2"/>
  <c r="R76" i="2"/>
  <c r="Q76" i="2"/>
  <c r="R75" i="2"/>
  <c r="Q75" i="2"/>
  <c r="R74" i="2"/>
  <c r="Q74" i="2"/>
  <c r="R73" i="2"/>
  <c r="Q73" i="2"/>
  <c r="R72" i="2"/>
  <c r="Q72" i="2"/>
  <c r="R71" i="2"/>
  <c r="Q71" i="2"/>
  <c r="R70" i="2"/>
  <c r="Q70" i="2"/>
  <c r="R65" i="2"/>
  <c r="Q65" i="2"/>
  <c r="R64" i="2"/>
  <c r="Q64" i="2"/>
  <c r="R63" i="2"/>
  <c r="Q63" i="2"/>
  <c r="R62" i="2"/>
  <c r="Q62" i="2"/>
  <c r="R61" i="2"/>
  <c r="Q61" i="2"/>
  <c r="R60" i="2"/>
  <c r="Q60" i="2"/>
  <c r="R59" i="2"/>
  <c r="Q59" i="2"/>
  <c r="R58" i="2"/>
  <c r="Q58" i="2"/>
  <c r="R57" i="2"/>
  <c r="Q57" i="2"/>
  <c r="R56" i="2"/>
  <c r="Q56" i="2"/>
  <c r="R55" i="2"/>
  <c r="Q55" i="2"/>
  <c r="R54" i="2"/>
  <c r="Q54" i="2"/>
  <c r="R53" i="2"/>
  <c r="Q53" i="2"/>
  <c r="R52" i="2"/>
  <c r="Q52" i="2"/>
  <c r="R51" i="2"/>
  <c r="Q51" i="2"/>
  <c r="R50" i="2"/>
  <c r="Q50" i="2"/>
  <c r="R49" i="2"/>
  <c r="Q49" i="2"/>
  <c r="R48" i="2"/>
  <c r="Q48" i="2"/>
  <c r="R47" i="2"/>
  <c r="Q47" i="2"/>
  <c r="R46" i="2"/>
  <c r="Q46" i="2"/>
  <c r="R45" i="2"/>
  <c r="Q45" i="2"/>
  <c r="R44" i="2"/>
  <c r="Q44" i="2"/>
  <c r="R43" i="2"/>
  <c r="Q43" i="2"/>
  <c r="R38" i="2"/>
  <c r="Q38" i="2"/>
  <c r="R37" i="2"/>
  <c r="Q37" i="2"/>
  <c r="R36" i="2"/>
  <c r="Q36" i="2"/>
  <c r="R35" i="2"/>
  <c r="Q35" i="2"/>
  <c r="R34" i="2"/>
  <c r="Q34" i="2"/>
  <c r="R33" i="2"/>
  <c r="Q33" i="2"/>
  <c r="R32" i="2"/>
  <c r="Q32" i="2"/>
  <c r="R31" i="2"/>
  <c r="Q31" i="2"/>
  <c r="R30" i="2"/>
  <c r="Q30" i="2"/>
  <c r="R29" i="2"/>
  <c r="Q29" i="2"/>
  <c r="R28" i="2"/>
  <c r="Q28" i="2"/>
  <c r="R27" i="2"/>
  <c r="Q27" i="2"/>
  <c r="E8" i="5" l="1"/>
  <c r="F7" i="2"/>
  <c r="F6" i="2"/>
  <c r="E9" i="5"/>
  <c r="E11" i="5"/>
  <c r="F10" i="2"/>
  <c r="E9" i="11"/>
  <c r="E10" i="11"/>
  <c r="E11" i="11"/>
  <c r="E15" i="11"/>
  <c r="G17" i="2"/>
  <c r="G12" i="2"/>
  <c r="F16" i="11"/>
  <c r="E6" i="6"/>
  <c r="F9" i="2"/>
  <c r="F11" i="2"/>
  <c r="F13" i="2"/>
  <c r="E12" i="11"/>
  <c r="E14" i="11"/>
  <c r="F11" i="5"/>
  <c r="G16" i="2"/>
  <c r="E7" i="6"/>
  <c r="G11" i="2"/>
  <c r="G13" i="2"/>
  <c r="E12" i="6"/>
  <c r="E8" i="6"/>
  <c r="E9" i="6"/>
  <c r="F12" i="2"/>
  <c r="E5" i="11"/>
  <c r="E7" i="11"/>
  <c r="E13" i="11"/>
  <c r="E7" i="5"/>
  <c r="F12" i="6"/>
  <c r="F8" i="13"/>
  <c r="F9" i="13"/>
  <c r="G11" i="13"/>
  <c r="F5" i="13"/>
  <c r="E16" i="11"/>
  <c r="E5" i="5"/>
  <c r="G18" i="2"/>
  <c r="E5" i="6"/>
  <c r="F8" i="2"/>
  <c r="F17" i="2"/>
  <c r="F16" i="2"/>
  <c r="F18" i="2"/>
  <c r="F11" i="11"/>
  <c r="G15" i="2"/>
  <c r="G14" i="2"/>
  <c r="F8" i="6"/>
  <c r="G10" i="13"/>
  <c r="G9" i="13"/>
  <c r="G7" i="13"/>
  <c r="C75" i="5"/>
  <c r="C74" i="5"/>
  <c r="G8" i="13" l="1"/>
  <c r="F10" i="6"/>
  <c r="F6" i="6"/>
  <c r="F9" i="5"/>
  <c r="F10" i="5"/>
  <c r="F6" i="5"/>
  <c r="F5" i="11"/>
  <c r="F6" i="11"/>
  <c r="F8" i="11"/>
  <c r="F9" i="11"/>
  <c r="F12" i="11"/>
  <c r="F15" i="11"/>
  <c r="G8" i="2"/>
  <c r="G9" i="2"/>
  <c r="G10" i="2"/>
  <c r="F8" i="5"/>
  <c r="G6" i="13"/>
  <c r="F7" i="5"/>
  <c r="F5" i="6"/>
  <c r="F9" i="6"/>
  <c r="F11" i="6"/>
  <c r="G7" i="2"/>
  <c r="F7" i="11"/>
  <c r="F10" i="11"/>
  <c r="F13" i="11"/>
  <c r="F14" i="11"/>
  <c r="F5" i="5"/>
  <c r="G6" i="2"/>
  <c r="G5" i="13"/>
  <c r="F7" i="6"/>
</calcChain>
</file>

<file path=xl/sharedStrings.xml><?xml version="1.0" encoding="utf-8"?>
<sst xmlns="http://schemas.openxmlformats.org/spreadsheetml/2006/main" count="2844" uniqueCount="1784">
  <si>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</si>
  <si>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</si>
  <si>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</si>
  <si>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</si>
  <si>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</si>
  <si>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</si>
  <si>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</si>
  <si>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</si>
  <si>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</si>
  <si>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</si>
  <si>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</si>
  <si>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</si>
  <si>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</si>
  <si>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</si>
  <si>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</si>
  <si>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</si>
  <si>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</si>
  <si>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</si>
  <si>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</si>
  <si>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</si>
  <si>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</si>
  <si>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</si>
  <si>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</si>
  <si>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</si>
  <si>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</si>
  <si>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</si>
  <si>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</si>
  <si>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</si>
  <si>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</si>
  <si>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</si>
  <si>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</si>
  <si>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</si>
  <si>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</si>
  <si>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</si>
  <si>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</si>
  <si>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</si>
  <si>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</si>
  <si>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</si>
  <si>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</si>
  <si>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</si>
  <si>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</si>
  <si>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</si>
  <si>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</si>
  <si>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</si>
  <si>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</si>
  <si>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</si>
  <si>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</si>
  <si>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</si>
  <si>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</si>
  <si>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</si>
  <si>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</si>
  <si>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</si>
  <si>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</si>
  <si>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</si>
  <si>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</si>
  <si>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</si>
  <si>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</si>
  <si>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</si>
  <si>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</si>
  <si>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</si>
  <si>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</si>
  <si>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</si>
  <si>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</si>
  <si>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</si>
  <si>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</si>
  <si>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</si>
  <si>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</si>
  <si>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</si>
  <si>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</si>
  <si>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</si>
  <si>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</si>
  <si>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</si>
  <si>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</si>
  <si>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</si>
  <si>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</si>
  <si>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</si>
  <si>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</si>
  <si>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</si>
  <si>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</si>
  <si>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</si>
  <si>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</si>
  <si>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</si>
  <si>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</si>
  <si>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</si>
  <si>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</si>
  <si>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</si>
  <si>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</si>
  <si>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</si>
  <si>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</si>
  <si>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</si>
  <si>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</si>
  <si>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</si>
  <si>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</si>
  <si>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</si>
  <si>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</si>
  <si>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</si>
  <si>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</si>
  <si>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</si>
  <si>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</si>
  <si>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</si>
  <si>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</si>
  <si>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</si>
  <si>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</si>
  <si>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</si>
  <si>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</si>
  <si>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</si>
  <si>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</si>
  <si>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</si>
  <si>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</si>
  <si>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</si>
  <si>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</si>
  <si>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</si>
  <si>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</si>
  <si>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</si>
  <si>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</si>
  <si>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</si>
  <si>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</si>
  <si>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</si>
  <si>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</si>
  <si>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</si>
  <si>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</si>
  <si>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</si>
  <si>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</si>
  <si>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</si>
  <si>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</si>
  <si>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</si>
  <si>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</si>
  <si>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</si>
  <si>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</si>
  <si>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</si>
  <si>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</si>
  <si>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</si>
  <si>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</si>
  <si>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</si>
  <si>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</si>
  <si>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</si>
  <si>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</si>
  <si>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</si>
  <si>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</si>
  <si>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</si>
  <si>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</si>
  <si>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</si>
  <si>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</si>
  <si>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</si>
  <si>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</si>
  <si>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</si>
  <si>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</si>
  <si>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</si>
  <si>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</si>
  <si>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</si>
  <si>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</si>
  <si>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</si>
  <si>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</si>
  <si>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</si>
  <si>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</si>
  <si>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</si>
  <si>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</si>
  <si>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</si>
  <si>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</si>
  <si>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</si>
  <si>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</si>
  <si>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</si>
  <si>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</si>
  <si>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</si>
  <si>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</si>
  <si>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</si>
  <si>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</si>
  <si>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</si>
  <si>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</si>
  <si>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</si>
  <si>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</si>
  <si>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</si>
  <si>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</si>
  <si>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</si>
  <si>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</si>
  <si>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</si>
  <si>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</si>
  <si>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</si>
  <si>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</si>
  <si>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</si>
  <si>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</si>
  <si>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</si>
  <si>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</si>
  <si>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</si>
  <si>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</si>
  <si>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</si>
  <si>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</si>
  <si>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</si>
  <si>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</si>
  <si>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</si>
  <si>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</si>
  <si>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</si>
  <si>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</si>
  <si>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</si>
  <si>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</si>
  <si>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</si>
  <si>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</si>
  <si>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</si>
  <si>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</si>
  <si>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</si>
  <si>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</si>
  <si>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</si>
  <si>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</si>
  <si>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</si>
  <si>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</si>
  <si>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</si>
  <si>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</si>
  <si>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</si>
  <si>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</si>
  <si>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</si>
  <si>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</si>
  <si>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</si>
  <si>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</si>
  <si>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</si>
  <si>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</si>
  <si>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</si>
  <si>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</si>
  <si>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</si>
  <si>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</si>
  <si>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</si>
  <si>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</si>
  <si>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</si>
  <si>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</si>
  <si>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</si>
  <si>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</si>
  <si>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</si>
  <si>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</si>
  <si>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</si>
  <si>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</si>
  <si>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</si>
  <si>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</si>
  <si>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</si>
  <si>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</si>
  <si>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</si>
  <si>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</si>
  <si>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</si>
  <si>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</si>
  <si>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</si>
  <si>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</si>
  <si>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</si>
  <si>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</si>
  <si>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</si>
  <si>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</si>
  <si>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</si>
  <si>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</si>
  <si>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</si>
  <si>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</si>
  <si>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</si>
  <si>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</si>
  <si>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</si>
  <si>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</si>
  <si>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</si>
  <si>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</si>
  <si>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</si>
  <si>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</si>
  <si>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</si>
  <si>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</si>
  <si>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</si>
  <si>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</si>
  <si>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</si>
  <si>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</si>
  <si>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</si>
  <si>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</si>
  <si>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</si>
  <si>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</si>
  <si>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</si>
  <si>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</si>
  <si>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</si>
  <si>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</si>
  <si>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</si>
  <si>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</si>
  <si>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</si>
  <si>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</si>
  <si>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</si>
  <si>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</si>
  <si>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</si>
  <si>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</si>
  <si>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</si>
  <si>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</si>
  <si>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</si>
  <si>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</si>
  <si>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</si>
  <si>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</si>
  <si>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</si>
  <si>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</si>
  <si>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</si>
  <si>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</si>
  <si>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</si>
  <si>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</si>
  <si>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</si>
  <si>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</si>
  <si>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</si>
  <si>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</si>
  <si>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</si>
  <si>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</si>
  <si>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</si>
  <si>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</si>
  <si>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</si>
  <si>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</si>
  <si>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</si>
  <si>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</si>
  <si>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</si>
  <si>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</si>
  <si>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</si>
  <si>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</si>
  <si>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</si>
  <si>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</si>
  <si>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</si>
  <si>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</si>
  <si>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</si>
  <si>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</si>
  <si>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</si>
  <si>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</si>
  <si>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</si>
  <si>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</si>
  <si>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</si>
  <si>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</si>
  <si>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</si>
  <si>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</si>
  <si>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</si>
  <si>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</si>
  <si>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</si>
  <si>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</si>
  <si>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</si>
  <si>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</si>
  <si>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</si>
  <si>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</si>
  <si>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</si>
  <si>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</si>
  <si>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</si>
  <si>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</si>
  <si>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</si>
  <si>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</si>
  <si>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</si>
  <si>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</si>
  <si>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</si>
  <si>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</si>
  <si>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</si>
  <si>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</si>
  <si>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</si>
  <si>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</si>
  <si>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</si>
  <si>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</si>
  <si>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</si>
  <si>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</si>
  <si>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</si>
  <si>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</si>
  <si>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</si>
  <si>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</si>
  <si>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</si>
  <si>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</si>
  <si>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</si>
  <si>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</si>
  <si>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</si>
  <si>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</si>
  <si>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</si>
  <si>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</si>
  <si>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</si>
  <si>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</si>
  <si>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</si>
  <si>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</si>
  <si>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</si>
  <si>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</si>
  <si>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</si>
  <si>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</si>
  <si>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</si>
  <si>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</si>
  <si>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</si>
  <si>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</si>
  <si>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</si>
  <si>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</si>
  <si>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</si>
  <si>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</si>
  <si>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</si>
  <si>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</si>
  <si>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</si>
  <si>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</si>
  <si>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</si>
  <si>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</si>
  <si>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</si>
  <si>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</si>
  <si>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</si>
  <si>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</si>
  <si>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</si>
  <si>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</si>
  <si>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</si>
  <si>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</si>
  <si>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</si>
  <si>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</si>
  <si>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</si>
  <si>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</si>
  <si>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</si>
  <si>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</si>
  <si>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</si>
  <si>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</si>
  <si>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</si>
  <si>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</si>
  <si>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</si>
  <si>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</si>
  <si>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</si>
  <si>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</si>
  <si>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</si>
  <si>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</si>
  <si>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</si>
  <si>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</si>
  <si>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</si>
  <si>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</si>
  <si>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</si>
  <si>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</si>
  <si>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</si>
  <si>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</si>
  <si>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</si>
  <si>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</si>
  <si>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</si>
  <si>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</si>
  <si>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</si>
  <si>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</si>
  <si>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</si>
  <si>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</si>
  <si>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</si>
  <si>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</si>
  <si>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</si>
  <si>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</si>
  <si>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</si>
  <si>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</si>
  <si>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</si>
  <si>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</si>
  <si>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</si>
  <si>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</si>
  <si>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</si>
  <si>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</si>
  <si>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</si>
  <si>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</si>
  <si>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</si>
  <si>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</si>
  <si>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</si>
  <si>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</si>
  <si>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</si>
  <si>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</si>
  <si>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</si>
  <si>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</si>
  <si>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</si>
  <si>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</si>
  <si>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</si>
  <si>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</si>
  <si>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</si>
  <si>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</si>
  <si>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</si>
  <si>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</si>
  <si>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</si>
  <si>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</si>
  <si>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</si>
  <si>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</si>
  <si>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</si>
  <si>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</si>
  <si>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</si>
  <si>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</si>
  <si>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</si>
  <si>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</si>
  <si>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</si>
  <si>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</si>
  <si>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</si>
  <si>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</si>
  <si>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</si>
  <si>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</si>
  <si>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</si>
  <si>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</si>
  <si>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</si>
  <si>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</si>
  <si>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</si>
  <si>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</si>
  <si>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</si>
  <si>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</si>
  <si>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</si>
  <si>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</si>
  <si>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</si>
  <si>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</si>
  <si>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</si>
  <si>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</si>
  <si>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</si>
  <si>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</si>
  <si>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</si>
  <si>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</si>
  <si>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</si>
  <si>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</si>
  <si>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</si>
  <si>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</si>
  <si>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</si>
  <si>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</si>
  <si>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</si>
  <si>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</si>
  <si>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</si>
  <si>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</si>
  <si>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</si>
  <si>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</si>
  <si>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</si>
  <si>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</si>
  <si>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</si>
  <si>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</si>
  <si>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</si>
  <si>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</si>
  <si>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</si>
  <si>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</si>
  <si>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</si>
  <si>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</si>
  <si>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</si>
  <si>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</si>
  <si>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</si>
  <si>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</si>
  <si>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</si>
  <si>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</si>
  <si>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</si>
  <si>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</si>
  <si>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</si>
  <si>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</si>
  <si>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</si>
  <si>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</si>
  <si>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</si>
  <si>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</si>
  <si>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</si>
  <si>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</si>
  <si>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</si>
  <si>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</si>
  <si>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</si>
  <si>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</si>
  <si>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</si>
  <si>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</si>
  <si>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</si>
  <si>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</si>
  <si>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</si>
  <si>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</si>
  <si>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</si>
  <si>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</si>
  <si>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</si>
  <si>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</si>
  <si>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</si>
  <si>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</si>
  <si>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</si>
  <si>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</si>
  <si>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</si>
  <si>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</si>
  <si>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</si>
  <si>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</si>
  <si>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</si>
  <si>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</si>
  <si>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</si>
  <si>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</si>
  <si>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</si>
  <si>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</si>
  <si>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</si>
  <si>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</si>
  <si>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</si>
  <si>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</si>
  <si>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</si>
  <si>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</si>
  <si>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</si>
  <si>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</si>
  <si>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</si>
  <si>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</si>
  <si>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</si>
  <si>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</si>
  <si>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</si>
  <si>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</si>
  <si>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</si>
  <si>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</si>
  <si>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</si>
  <si>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</si>
  <si>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</si>
  <si>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</si>
  <si>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</si>
  <si>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</si>
  <si>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</si>
  <si>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</si>
  <si>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</si>
  <si>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</si>
  <si>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</si>
  <si>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</si>
  <si>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</si>
  <si>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</si>
  <si>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</si>
  <si>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</si>
  <si>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</si>
  <si>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</si>
  <si>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</si>
  <si>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</si>
  <si>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</si>
  <si>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</si>
  <si>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</si>
  <si>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</si>
  <si>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</si>
  <si>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</si>
  <si>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</si>
  <si>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</si>
  <si>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</si>
  <si>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</si>
  <si>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</si>
  <si>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</si>
  <si>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</si>
  <si>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</si>
  <si>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</si>
  <si>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</si>
  <si>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</si>
  <si>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</si>
  <si>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</si>
  <si>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</si>
  <si>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</si>
  <si>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</si>
  <si>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</si>
  <si>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</si>
  <si>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</si>
  <si>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</si>
  <si>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</si>
  <si>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</si>
  <si>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</si>
  <si>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</si>
  <si>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</si>
  <si>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</si>
  <si>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</si>
  <si>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</si>
  <si>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</si>
  <si>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</si>
  <si>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</si>
  <si>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</si>
  <si>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</si>
  <si>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</si>
  <si>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</si>
  <si>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</si>
  <si>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</si>
  <si>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</si>
  <si>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</si>
  <si>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</si>
  <si>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</si>
  <si>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</si>
  <si>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</si>
  <si>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</si>
  <si>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</si>
  <si>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</si>
  <si>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</si>
  <si>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</si>
  <si>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</si>
  <si>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</si>
  <si>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</si>
  <si>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</si>
  <si>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</si>
  <si>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</si>
  <si>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</si>
  <si>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</si>
  <si>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</si>
  <si>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</si>
  <si>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</si>
  <si>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</si>
  <si>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</si>
  <si>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</si>
  <si>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</si>
  <si>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</si>
  <si>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</si>
  <si>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</si>
  <si>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</si>
  <si>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</si>
  <si>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</si>
  <si>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</si>
  <si>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</si>
  <si>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</si>
  <si>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</si>
  <si>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</si>
  <si>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</si>
  <si>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</si>
  <si>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</si>
  <si>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</si>
  <si>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</si>
  <si>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</si>
  <si>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</si>
  <si>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</si>
  <si>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</si>
  <si>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</si>
  <si>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</si>
  <si>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</si>
  <si>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</si>
  <si>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</si>
  <si>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</si>
  <si>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</si>
  <si>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</si>
  <si>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</si>
  <si>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</si>
  <si>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</si>
  <si>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</si>
  <si>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</si>
  <si>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</si>
  <si>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</si>
  <si>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</si>
  <si>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</si>
  <si>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</si>
  <si>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</si>
  <si>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</si>
  <si>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</si>
  <si>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</si>
  <si>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</si>
  <si>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</si>
  <si>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</si>
  <si>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</si>
  <si>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</si>
  <si>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</si>
  <si>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</si>
  <si>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</si>
  <si>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</si>
  <si>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</si>
  <si>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</si>
  <si>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</si>
  <si>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</si>
  <si>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</si>
  <si>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</si>
  <si>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</si>
  <si>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</si>
  <si>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</si>
  <si>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</si>
  <si>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</si>
  <si>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</si>
  <si>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</si>
  <si>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</si>
  <si>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</si>
  <si>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</si>
  <si>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</si>
  <si>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</si>
  <si>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</si>
  <si>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</si>
  <si>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</si>
  <si>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</si>
  <si>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</si>
  <si>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</si>
  <si>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</si>
  <si>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</si>
  <si>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</si>
  <si>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</si>
  <si>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</si>
  <si>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</si>
  <si>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</si>
  <si>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</si>
  <si>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</si>
  <si>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</si>
  <si>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</si>
  <si>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</si>
  <si>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</si>
  <si>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</si>
  <si>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</si>
  <si>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</si>
  <si>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</si>
  <si>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</si>
  <si>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</si>
  <si>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</si>
  <si>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</si>
  <si>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</si>
  <si>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</si>
  <si>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</si>
  <si>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</si>
  <si>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</si>
  <si>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</si>
  <si>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</si>
  <si>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</si>
  <si>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</si>
  <si>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</si>
  <si>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</si>
  <si>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</si>
  <si>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</si>
  <si>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</si>
  <si>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</si>
  <si>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</si>
  <si>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</si>
  <si>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</si>
  <si>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</si>
  <si>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</si>
  <si>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</si>
  <si>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</si>
  <si>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</si>
  <si>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</si>
  <si>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</si>
  <si>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</si>
  <si>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</si>
  <si>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</si>
  <si>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</si>
  <si>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</si>
  <si>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</si>
  <si>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</si>
  <si>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</si>
  <si>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</si>
  <si>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</si>
  <si>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</si>
  <si>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</si>
  <si>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</si>
  <si>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</si>
  <si>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</si>
  <si>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</si>
  <si>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</si>
  <si>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</si>
  <si>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</si>
  <si>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</si>
  <si>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</si>
  <si>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</si>
  <si>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</si>
  <si>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</si>
  <si>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</si>
  <si>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</si>
  <si>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</si>
  <si>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</si>
  <si>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</si>
  <si>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</si>
  <si>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</si>
  <si>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</si>
  <si>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</si>
  <si>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</si>
  <si>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</si>
  <si>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</si>
  <si>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</si>
  <si>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</si>
  <si>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</si>
  <si>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</si>
  <si>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</si>
  <si>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</si>
  <si>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</si>
  <si>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</si>
  <si>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</si>
  <si>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</si>
  <si>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</si>
  <si>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</si>
  <si>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</si>
  <si>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</si>
  <si>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</si>
  <si>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</si>
  <si>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</si>
  <si>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</si>
  <si>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</si>
  <si>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</si>
  <si>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</si>
  <si>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</si>
  <si>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</si>
  <si>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</si>
  <si>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</si>
  <si>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</si>
  <si>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</si>
  <si>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</si>
  <si>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</si>
  <si>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</si>
  <si>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</si>
  <si>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</si>
  <si>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</si>
  <si>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</si>
  <si>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</si>
  <si>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</si>
  <si>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</si>
  <si>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</si>
  <si>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</si>
  <si>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</si>
  <si>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</si>
  <si>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</si>
  <si>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</si>
  <si>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</si>
  <si>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</si>
  <si>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</si>
  <si>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</si>
  <si>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</si>
  <si>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</si>
  <si>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</si>
  <si>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</si>
  <si>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</si>
  <si>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</si>
  <si>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</si>
  <si>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</si>
  <si>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</si>
  <si>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</si>
  <si>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</si>
  <si>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</si>
  <si>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</si>
  <si>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</si>
  <si>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</si>
  <si>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for each category (bubble size)</t>
  </si>
  <si>
    <t>Customer count (bubble size)</t>
  </si>
  <si>
    <t>Q3 18</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</si>
  <si>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</si>
  <si>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</si>
  <si>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</si>
  <si>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</si>
  <si>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</si>
  <si>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</si>
  <si>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3rd Party Data Feed Integrations (out-of-the-box)</t>
  </si>
  <si>
    <t>Average Score</t>
  </si>
  <si>
    <t>-</t>
  </si>
  <si>
    <t>Common ePRO &amp; I2P Subcategories</t>
  </si>
  <si>
    <t>Invoice-to-Pay</t>
  </si>
  <si>
    <t>Average ePRO Score</t>
  </si>
  <si>
    <t>Average I2P Score</t>
  </si>
  <si>
    <t>Average P2P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</si>
  <si>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</si>
  <si>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</si>
  <si>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</si>
  <si>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</si>
  <si>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</si>
  <si>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</si>
  <si>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</si>
  <si>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</si>
  <si>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</si>
  <si>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</si>
  <si>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</si>
  <si>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</si>
  <si>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</si>
  <si>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</si>
  <si>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</si>
  <si>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</si>
  <si>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</si>
  <si>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</si>
  <si>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</si>
  <si>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</si>
  <si>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</si>
  <si>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</si>
  <si>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</si>
  <si>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</si>
  <si>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</si>
  <si>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</si>
  <si>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</si>
  <si>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</si>
  <si>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</si>
  <si>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</si>
  <si>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</si>
  <si>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</si>
  <si>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</si>
  <si>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</si>
  <si>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</si>
  <si>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</si>
  <si>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</si>
  <si>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</si>
  <si>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</si>
  <si>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</si>
  <si>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</si>
  <si>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</si>
  <si>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</si>
  <si>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</si>
  <si>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</si>
  <si>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</si>
  <si>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</si>
  <si>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</si>
  <si>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</si>
  <si>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</si>
  <si>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</si>
  <si>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</si>
  <si>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</si>
  <si>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</si>
  <si>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</si>
  <si>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</si>
  <si>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</si>
  <si>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</si>
  <si>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</si>
  <si>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</si>
  <si>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</si>
  <si>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</si>
  <si>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</si>
  <si>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</si>
  <si>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</si>
  <si>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</si>
  <si>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</si>
  <si>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</si>
  <si>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</si>
  <si>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</si>
  <si>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</si>
  <si>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</si>
  <si>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</si>
  <si>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</si>
  <si>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</si>
  <si>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</si>
  <si>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</si>
  <si>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</si>
  <si>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</si>
  <si>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</si>
  <si>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</si>
  <si>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</si>
  <si>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</si>
  <si>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</si>
  <si>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</si>
  <si>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</si>
  <si>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</si>
  <si>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</si>
  <si>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</si>
  <si>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</si>
  <si>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</si>
  <si>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</si>
  <si>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</si>
  <si>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</si>
  <si>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</si>
  <si>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</si>
  <si>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</si>
  <si>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</si>
  <si>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</si>
  <si>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</si>
  <si>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</si>
  <si>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</si>
  <si>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</si>
  <si>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</si>
  <si>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</si>
  <si>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</si>
  <si>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</si>
  <si>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</si>
  <si>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</si>
  <si>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</si>
  <si>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</si>
  <si>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</si>
  <si>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</si>
  <si>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</si>
  <si>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</si>
  <si>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</si>
  <si>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</si>
  <si>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</si>
  <si>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</si>
  <si>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</si>
  <si>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</si>
  <si>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</si>
  <si>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</si>
  <si>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</si>
  <si>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</si>
  <si>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</si>
  <si>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</si>
  <si>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</si>
  <si>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</si>
  <si>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</si>
  <si>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</si>
  <si>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</si>
  <si>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</si>
  <si>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</si>
  <si>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</si>
  <si>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</si>
  <si>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</si>
  <si>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</si>
  <si>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</si>
  <si>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</si>
  <si>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</si>
  <si>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</si>
  <si>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</si>
  <si>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</si>
  <si>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</si>
  <si>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</si>
  <si>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</si>
  <si>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</si>
  <si>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</si>
  <si>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</si>
  <si>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</si>
  <si>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</si>
  <si>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</si>
  <si>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</si>
  <si>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</si>
  <si>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</si>
  <si>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</si>
  <si>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</si>
  <si>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</si>
  <si>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</si>
  <si>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</si>
  <si>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</si>
  <si>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</si>
  <si>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</si>
  <si>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</si>
  <si>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</si>
  <si>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</si>
  <si>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</si>
  <si>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</si>
  <si>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</si>
  <si>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</si>
  <si>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</si>
  <si>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</si>
  <si>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</si>
  <si>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</si>
  <si>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</si>
  <si>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</si>
  <si>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</si>
  <si>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</si>
  <si>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</si>
  <si>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</si>
  <si>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</si>
  <si>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</si>
  <si>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</si>
  <si>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</si>
  <si>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</si>
  <si>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</si>
  <si>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</si>
  <si>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</si>
  <si>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</si>
  <si>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</si>
  <si>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</si>
  <si>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</si>
  <si>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</si>
  <si>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</si>
  <si>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</si>
  <si>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</si>
  <si>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</si>
  <si>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</si>
  <si>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</si>
  <si>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</si>
  <si>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</si>
  <si>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</si>
  <si>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</si>
  <si>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</si>
  <si>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</si>
  <si>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</si>
  <si>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</si>
  <si>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</si>
  <si>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</si>
  <si>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</si>
  <si>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</si>
  <si>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</si>
  <si>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</si>
  <si>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</si>
  <si>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</si>
  <si>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</si>
  <si>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</si>
  <si>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</si>
  <si>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</si>
  <si>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</si>
  <si>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</si>
  <si>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</si>
  <si>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</si>
  <si>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</si>
  <si>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</si>
  <si>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</si>
  <si>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</si>
  <si>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</si>
  <si>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</si>
  <si>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</si>
  <si>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</si>
  <si>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</si>
  <si>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</si>
  <si>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</si>
  <si>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</si>
  <si>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</si>
  <si>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</si>
  <si>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</si>
  <si>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</si>
  <si>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</si>
  <si>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</si>
  <si>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</si>
  <si>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</si>
  <si>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</si>
  <si>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</si>
  <si>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</si>
  <si>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</si>
  <si>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</si>
  <si>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</si>
  <si>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</si>
  <si>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</si>
  <si>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</si>
  <si>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</si>
  <si>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</si>
  <si>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</si>
  <si>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</si>
  <si>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</si>
  <si>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</si>
  <si>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</si>
  <si>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</si>
  <si>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</si>
  <si>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</si>
  <si>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</si>
  <si>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</si>
  <si>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</si>
  <si>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</si>
  <si>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</si>
  <si>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</si>
  <si>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</si>
  <si>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</si>
  <si>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</si>
  <si>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</si>
  <si>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</si>
  <si>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</si>
  <si>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</si>
  <si>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</si>
  <si>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</si>
  <si>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</si>
  <si>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</si>
  <si>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</si>
  <si>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</si>
  <si>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</si>
  <si>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</si>
  <si>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</si>
  <si>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</si>
  <si>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</si>
  <si>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</si>
  <si>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</si>
  <si>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</si>
  <si>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</si>
  <si>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</si>
  <si>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</si>
  <si>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</si>
  <si>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</si>
  <si>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</si>
  <si>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</si>
  <si>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</si>
  <si>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</si>
  <si>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</si>
  <si>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</si>
  <si>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</si>
  <si>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</si>
  <si>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</si>
  <si>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</si>
  <si>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</si>
  <si>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</si>
  <si>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</si>
  <si>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</si>
  <si>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</si>
  <si>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</si>
  <si>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</si>
  <si>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old scseID</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</si>
  <si>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</si>
  <si>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</si>
  <si>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</si>
  <si>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</si>
  <si>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</si>
  <si>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</si>
  <si>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</si>
  <si>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Self-score</t>
  </si>
  <si>
    <t>Self-description</t>
  </si>
  <si>
    <t>Q1 18</t>
  </si>
  <si>
    <t>Note: Do NOT modify the format of the spreadsheet</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</si>
  <si>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</si>
  <si>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</si>
  <si>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Please provide your responses (only in the blue cells) below</t>
  </si>
  <si>
    <t>For internal use only</t>
  </si>
  <si>
    <t>Please provide your customer count for this category</t>
  </si>
  <si>
    <t>SA</t>
  </si>
  <si>
    <t>Q2 18</t>
  </si>
  <si>
    <t>Please complete in advance of your draft scoring review - if needed</t>
  </si>
  <si>
    <t>Reasoning</t>
  </si>
  <si>
    <t>Company:</t>
  </si>
  <si>
    <t>Contact:</t>
  </si>
  <si>
    <t>&lt;List RFI contact's name, title, email, tel.&gt;</t>
  </si>
  <si>
    <t>Procure-to-Pay</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</si>
  <si>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</si>
  <si>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</si>
  <si>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</si>
  <si>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</si>
  <si>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</si>
  <si>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</si>
  <si>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</si>
  <si>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</si>
  <si>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Jaggaer Indirect</t>
  </si>
  <si>
    <t>JAGGAER (formerly SciQuest)</t>
  </si>
  <si>
    <t>Accel-KKR</t>
  </si>
  <si>
    <t>www.jaggaer.com</t>
  </si>
  <si>
    <t>919-659-2600</t>
  </si>
  <si>
    <t>HQ: Morrisville (RTP), NC, USA; Other locations: Pittsburgh, Detroit,  Newtown Square, Singapore, Dubai, Vienna, Munich</t>
  </si>
  <si>
    <t>We are private and do not disclose.</t>
  </si>
  <si>
    <t>Global</t>
  </si>
  <si>
    <t>Higher Ed, Life Sciences/Pharma, Manufacturing, Transportation, CPG, Retail, Healthcare</t>
  </si>
  <si>
    <t>Partial List: Vulcan Materials, WestJet, CEVA Logistics, Hologic, Lonza, FujiFilm Diosynth Biotechnologies, Starbucks, Safeway, Metso Mining and Construction, Modine Manufacturing, Varian Medical, Modine, Metso, Tower Automotive, Freudenberg Nok, Varian, Nooter-Eriksen, Webasto, Carl Zeiss, Durr, Schuler, Bayer, Baxter, Julphar, Karl Storz, Merck, Tecan, Zimmer, AT&amp;S, Trumpf, KSB, Voest Alpine, Zollner</t>
  </si>
  <si>
    <t>Already provided</t>
  </si>
  <si>
    <t>JAGGAER’s comprehensive and complete spend solutions suite enables commerce between any businesses, anywhere. We pioneered spend solutions over two decades ago and have continued to lead the innovation curve by listening to customers and analyzing the market. JAGGAER holds 38 patents, more than any other eProcurement company. Our solutions suite is trusted by the world's largest higher education, commercial, pharmaceutical and life sciences companies that collectively form a network with billions of dollars in annual spend. JAGGAER’s SaaS based, Source to Pay (S2P) solutions enable an efficient relationship between buyers and suppliers, covering the entire spectrum of needs, from sourcing to spend analysis, through contract management and AP.</t>
  </si>
  <si>
    <t>eProcurement, Sourcing and Supplier Management, Analytics and Market Intelligence, Procure to Pay (P2P), Sourcing, Supplier Networks and Platforms, Source to Pay, Contract Lifecycle Management</t>
  </si>
  <si>
    <t>All, Current release 17.2</t>
  </si>
  <si>
    <t>913+</t>
  </si>
  <si>
    <t>We do not disclose, private company.  Per our website we have 2.65 million users.</t>
  </si>
  <si>
    <t xml:space="preserve">Fully integrated comprehensive suite, with configurable depth and sharing of underlying data, and direct  linkage between P2P, Sourcing, Supplier Management, and Contract Management.  Uniquely differentiated solutions include Spend Analytics, Advanced Sourcing Optimization, Supplier Management, and Chemical Inventory management. Our approach, focus, and TCO value for customers wins us deals, including our value consultants, implementation service, dedicated supplier enablement, and best practice teams. Only provider of the most complete indirect and direct spend management solutions in the world. We are also continuing to execute around our industry vertical strategy (higher ed, transportation/logistics, manufacturing, retail, cpg, healthcare, and bio/pharma). </t>
  </si>
  <si>
    <t>Q4 17</t>
  </si>
  <si>
    <t xml:space="preserve">Reporting in Sourcing Director includes the ability to report based on Commodity category, supplier, supplier category, among other characteristics.  These dimensions can be applied to cost savings reporting as well as other information pertaining to current and historical bids.  </t>
  </si>
  <si>
    <t>The data to categories / commodities can be enriched from different third party sources. The use cases and possible solutions depend on the customer requirements and provided data from the third parties. Many of these inputs are handled at the event level across our customer base.</t>
  </si>
  <si>
    <t>Our reporting and analytics provide insight into historical bidding by category and supplier and act as inputs into customer-specific trend analysis.  More of this style of analysis and data gathering is planned.</t>
  </si>
  <si>
    <t>Customers are able to create category-specific templates and content libraries.  The inputs for these templates and libraries can come from both our customers and our Best Practice Center which constantly studies market and commodity category trends.  The resulting event creation process becomes a very straightforward and effective experience for the Event Creation population within our customers' organizations.</t>
  </si>
  <si>
    <t>KPI's can be defined and used in the evaluation process of sourcing events within our product.  These KPI's can be defined by our customers or customers can utilize our Best Practice Center for inputs.  In our upcoming release we will be adding support for formula based KPI evaluations.</t>
  </si>
  <si>
    <t>Our Sourcing product provides detailed cost savings reporting across events</t>
  </si>
  <si>
    <t>Our Spend Radar tool provides this type of analysis and reporting.  This tool can take inputs from internal and external data sources.  The ability to use this data auto-create Sourcing events is on our short-term roadmap.</t>
  </si>
  <si>
    <t>The tool can gather market data via the tendering process and then users can analyze this data and choose pricing parameters to create a Should Cost Model based on the component pricing provided by the market.</t>
  </si>
  <si>
    <t>The tool can incorporate static imported benchmark pricing as well as that gathered from the market tender to allow the user to determine appropriate values for Should Cost modeling</t>
  </si>
  <si>
    <t>Customer can import static values representing internal cost structures to be considered in analysis. These internal costs can vary by Item, Supplier, Region, etc.</t>
  </si>
  <si>
    <t>Sourcing Director is primarily an indirect sourcing tool.  However we do allow for the manual import of items sourced from bills of materials.</t>
  </si>
  <si>
    <t>We will handle this requirement via formula-based evaluation which is included in our upcoming release.</t>
  </si>
  <si>
    <t>Provided by BPC (Best Practice Center) as opposed to being integral part of the tool</t>
  </si>
  <si>
    <t>Sourcing  Director  provides for the inclusion of project-based content and access.  These projects can be defined by customer in a way that fits wither respective business model whether that be by Category, Supplier types, etc.  These projects can include documentation and templates that are specific to our customers' business model.</t>
  </si>
  <si>
    <t>The tool can be used in a very open way. Beside tasks, milestones and timelines can be managed in templates which are used in creation of projects. Various progress and milestones are recorded within the tool, particularly those associated with participating supplier activity (logins, uploads, downloads, RFx completeness, etc.)</t>
  </si>
  <si>
    <t xml:space="preserve">
Accessing, processing or maintaining  a certain task or structure from the project is possible due to a very granular permission control by roles.
Business partners with Supplier Portal access can be included in tasks by responsibility or resources. User based role definitions control both buyer and supplier access permissions</t>
  </si>
  <si>
    <t xml:space="preserve">With the Workflow Engine the project can be steered on customers' request, allowing different project types and project templates for implementation. </t>
  </si>
  <si>
    <t>Sourcing Director provides the capability to include prerequisites, conditional and disqualification milestones and questions. The application also provides the capability for internal evaluation rounds that allows more effective and efficient evaluation during the review process.</t>
  </si>
  <si>
    <t>Budget information and projected Award values can be entered and tracked on project based events in Sourcing Director.  All of this data can be used with the actual bid information in trend analysis.</t>
  </si>
  <si>
    <t>A user / role can be informed about assigned tasks, any change, overdue tasks and many more of the project or a part of the project. The tool utilizes integrated emailing as well as a Q&amp;A board and Event Documents for buyer/supplier collaboration.</t>
  </si>
  <si>
    <t xml:space="preserve">A supplier can use one login to access all of his customer supplier portals. All portals are branded to the customer, so there is no particular "aggregated" view of all tasks/actions/documents for all customers. </t>
  </si>
  <si>
    <t>Our supplier portal allows suppliers to add additional supplier-based users and restrict activity access as needed.  Any supplier-based user with activity access can bid and add content to that suppliers events.</t>
  </si>
  <si>
    <t>Our auctions are by supplier.  If a supplier chooses to have multiple parties involved in the bidding processes they can so choose.</t>
  </si>
  <si>
    <t>Our supplier portal allows suppliers to define access and permissions for additional users in their portal.  The results of events and auctions are posted to the supplier's portal.  Notifications are also sent to the supplier at various times throughout the event process.</t>
  </si>
  <si>
    <t>This type of supplier interaction is generally handled via our Total Contract Manager module and the red-lining functionality within that tool.</t>
  </si>
  <si>
    <t xml:space="preserve">Our supplier portal provides suppliers the capability to do the following:
      Maintain all information including addresses, payment options, diversity, etc.
       Bid on open events and participate in auctions
       Upload catalog content and price set information
       Transact with our customers (e.g. flip PO's to invoices)
Any uploaded price sets updated by the supplier can either be automatically applied or reviewed by our customers prior to approval.
</t>
  </si>
  <si>
    <t>Our application  allows for the creation and distribution of scorecards internally to a customer.  Performance Management enhancements   is a short term roadmap item</t>
  </si>
  <si>
    <t xml:space="preserve">Any action and requested information can be notified to the supplier. </t>
  </si>
  <si>
    <t>Our Total Supplier Management module provides suppliers a wizard-based UI that serves to guide them through the Onboarding process.  Internally, a customer can also have access to the supplier's view of the profile.  This allows for robust collaboration throughout the registration and onboarding process.  Customers can use the toolset in concert with onboarding and invitation campaigns</t>
  </si>
  <si>
    <t>Our application supports supplier outreach campaigns via mass and pointed email exercises.  These invitation events can  be grouped in whatever way the customer sees fit (e.g. commodity category, geography, etc.).  Invitations direct suppliers to their respective portals for further registration and onboarding</t>
  </si>
  <si>
    <t>Via different Web Services or other file transport protocols data can be transferred to us. Further processing of data is possible and implemented on customers requirement</t>
  </si>
  <si>
    <t xml:space="preserve">We heavily utilize a 3rdParty middleware tool to help facilitate </t>
  </si>
  <si>
    <t>The buyer can define the questionnaire to his needs by himself. It is possible to structure questions (by easy drag &amp; drop) in a tree to keep overview and connections to a certain topic.</t>
  </si>
  <si>
    <t xml:space="preserve">In RFX creation specific head templates are defined by customer. Depending on organizational structures (like plants or Purchasing Organization) different fields are in place with different field types (drop down, multi-selects, Decimal fields,…)
With materials - based on the commodity / category - different cost break downs can be used. The selection of a CBD can be automatically and/or chosen by the user. According to the permission of the user pre-defined CBDs can also be changed/altered to a specific need </t>
  </si>
  <si>
    <t xml:space="preserve">The cost break downs and questionnaires templates are customizable by a permitted user </t>
  </si>
  <si>
    <t xml:space="preserve">An automatic selection of cost break downs can be set up on the used material (from the category). The user can change / alter the cost break down to this RFX item/questionnaire  on his needs, if he has the appropriate permissions. In ASO the BPC offers a set of pre-configured templates. In addition, users may create as many templates as needed. Templates may be identified by category, and multiple versions may be created. </t>
  </si>
  <si>
    <t>Based on the commodity / category a specific template will be used. The user can change the selected template. In ASO the BPC offers a set of pre-configured templates. In addition, users may create as many templates as needed. Templates may be identified by category, and multiple versions may be created.</t>
  </si>
  <si>
    <t>Beside the standard template (price and unit) the user can set up different templates based on categories or as a repository sorted by description and/or name. In ASO the BPC offers a set of pre-configured templates. In addition, users may create as many templates as needed. Templates may be identified by category, and multiple versions may be created.</t>
  </si>
  <si>
    <t>With formulas in the cost break down a very granular weighting calculation is possible. After receipt of quotations the user can use the Scenario Manager to change weighting based on assumptions to see the outcome resp. total value of ownership</t>
  </si>
  <si>
    <t xml:space="preserve">The formulas in the cost break down uses simple arithmetic solution, but due to the extensive platform a lot of sources can be used for calculations e.g. include rating results into a total value of ownership. In ASO cost model and feedback formulas leverage arithmetic formulae, as well as conditional statements. Advanced modeling is available through the BPC. Rate tables may be included in events and referenced in calculations. </t>
  </si>
  <si>
    <t xml:space="preserve">The Scenario Manager can be used to alter given prices of the cost break down. Any alteration can be saved as a scenario and used for further negotiation or cherry pick. Advanced optimization supports multiple cost model configurations, capacity at item level and across items, discounts, packages, configurable business rules based on event data.  </t>
  </si>
  <si>
    <t xml:space="preserve">The sourcing committee (approver of a RFX) can be defined from the user to get approval across the company. </t>
  </si>
  <si>
    <t>Different sources in the system and from 3rd parties can be used for scoring. In the CBD the result can also be included in the total value of ownership to find the best supplier</t>
  </si>
  <si>
    <t>The supplier can download documents to the head of the RFX and item specific files as well. Files like Standard documents (e.g. NDA, Terms and Conditions) are stored with versioning and taken automatically by settings (e.g. organizational elements like plants) with or without confirmation from the supplier. In ASO documents available for attachments are held in central directory.</t>
  </si>
  <si>
    <t>Any Standard document have several fields for meta-data and additional information with the possibility of versioning. Once a document is confirmed by the supplier, it hasn't be confirmed again - since a new version of this document is created. All confirmations and versioning are documented in the tool</t>
  </si>
  <si>
    <t>RFQ supports different ways of uploading / creation
From SAP: All items from the quotation in SAP are sent including the Supplier
From Excel: Items can be imported from an Excel file and find appropriate suppliers to the inquired items based on the information on the supplier (approved commodities / categories, approved plants etc.)</t>
  </si>
  <si>
    <t>As there are different file types for drawings on the market we provide download links of files to the supplier. It is possible to include 3D rendered pictures of the item(s) to give the supplier at first glance about geometry and special requirements. Many of our customers don't want to provide and spread such detailed 3D files to suppliers in a RFX due to security and technology secrets</t>
  </si>
  <si>
    <t>Integrated messaging is supported in the RFQ. Suppliers always send messages to the buyer, the buyer can choose to send messages to a specific supplier or all invited supplier in this RFX.</t>
  </si>
  <si>
    <t>We are gathering customer input and investigating for the roadmap</t>
  </si>
  <si>
    <t>Buyer is able to log in and view the supplier side before launching RFX</t>
  </si>
  <si>
    <t>Before sending a RFX to a supplier different roles within the company can process / edit the RFX. After receipt of quotation the sourcing committee is able to do different actions to this particular RFX (approve, decline, etc.)</t>
  </si>
  <si>
    <t>Bill of materials can be imported easily with Excel into the RFX</t>
  </si>
  <si>
    <t>SAP Bill of materials are supported</t>
  </si>
  <si>
    <t xml:space="preserve">The mapping of responsible person to an object is customizable on customer requirements. </t>
  </si>
  <si>
    <t>Based on items in the RFQ and parameters in the RFX appropriate suppliers can be found in an extensive search page
Additionally it can be drilled down to approval of specific locations with commodities / categories within the company</t>
  </si>
  <si>
    <t>With the extensive search for appropriate suppliers additional suppliers can be found and invited to the RFX</t>
  </si>
  <si>
    <t xml:space="preserve">We don't support external supplier network as 3rd party currently, as with direct materials it is very important to find suppliers which have been checked and approved by the company's internal rules. </t>
  </si>
  <si>
    <t>The cost break down feature is usable for complex structures with dependencies of its fields. In addition the cost break down analysis give a proper view between market prices and offers from suppliers. ASO supports conditional cost model building, bidding can be configured to reflect needed data collection.</t>
  </si>
  <si>
    <t>Settings of an RFX is based on a single event</t>
  </si>
  <si>
    <t xml:space="preserve">If requested by the customer the supplier can offer an alternative item as the requested one. Buyer has the ability to configure the number of alternate bids, as well as define preferred values for on spec offers. </t>
  </si>
  <si>
    <t>The sourcing committee can approve or decline with comments quotations of a RFX. Any person of the sourcing committee can have different permissions within in the RFX</t>
  </si>
  <si>
    <t>Users may compare data across multiple scenarios.</t>
  </si>
  <si>
    <t>The user can stop ongoing RFX. He can re-issue RFX with a different version number to prevent misunderstandings and/or double quotes. ASO allows users to suspend or extend bidding in their RFP. Changes can be made and notification sent.</t>
  </si>
  <si>
    <t>Any new version (=round) is linked to the previous ones. Certain fields are pre-filled, by option the user can decide to take over supplier and items of the previous version. Comments can be made to the supplier when creating a new version of this RFX. ASO allows for the creation of multiple rounds, populated with any selected previous round's results. Users may also extend or override existing or expired rounds, include multiple phases within a round, include or exclude suppliers and items between rounds or phases, provide feedback based on any current or previous bid round, and compare optimization results across rounds.</t>
  </si>
  <si>
    <t>Auctions supported:
- English dynamic
- Dutch ticker
- Hong Kong ticker
- Reverse auction
In addition, ASO supports Reverse, Dutch, and Japanese Reverse auction formats.</t>
  </si>
  <si>
    <t>The following settings are possible in auctions:
- Bidder must bid below his bid
- Bidder must bid below the best bid
- Minimal / maximal steps
- Automatic extensions
- Auction traffic lights (to show the supplier if he is best, average or worst bidder)
- Activate chat
- Different views to the supplier (open, ranked, auction graph, show underbid, tie bids, current bid)                                                                            In addition, ASO supports ceilings and floors, increment definition at the item level, bid required by times, reserve pricing, auto extension configuration, min and max quantities.</t>
  </si>
  <si>
    <t>Auctions can be send as new version to the suppliers. ASO supports the creation of auction templates than can be used as starting points for auctions.</t>
  </si>
  <si>
    <t>Auctions can be created from RFQ by taking over relevant information from RFX</t>
  </si>
  <si>
    <t>Auctions may be stopped, and a new phase started manually.</t>
  </si>
  <si>
    <t>Buyers can be assigned proxy bidding permissions.</t>
  </si>
  <si>
    <t xml:space="preserve">ASO buyers may utilize the Notification and Q&amp;A functions in addition to leveraging the live chat capabilities within the auction console to communicate one on one with bidders in real time. </t>
  </si>
  <si>
    <t>Buyers are able to track suppliers that are logged into the auction, and their last bid time.</t>
  </si>
  <si>
    <t xml:space="preserve">Post auction optimization with constraints is available through ASO. </t>
  </si>
  <si>
    <t>As same as in RFQ the user can make an extensive search with lots of parameters to find appropriate supplier for this auction event</t>
  </si>
  <si>
    <t>The solver is a branch-and-bound-based MILP solver with heuristics designed not only to quickly find good starting solutions but also to find solutions near the current location in the search tree later in the solve, and with access to custom cutting plane methods based on characteristics frequently present in our models.</t>
  </si>
  <si>
    <t>Buyer can define as many cost components as necessary using additive and multiplicative formulas, as well as custom expressions and multiple (nested if necessary) IF-THEN statements based on any cost model component</t>
  </si>
  <si>
    <t xml:space="preserve">Configurable capacity limits on any set of relevant model dimensions (supplier, ship from, product, ship to, lane, carrier), including using one or more in combination, is supported  </t>
  </si>
  <si>
    <t>Supports ranged allocations using both percentage or absolute numbers that can be defined on any combination of buyer-created model dimensions.</t>
  </si>
  <si>
    <t>Supports both fixed and percentage-based minimums and maximums defined across any combination of buyer-created model dimensions.</t>
  </si>
  <si>
    <t>Unlimited what-if scenarios may be created, using either the unconstrained scenario or any current scenario as a base, then any number of additional rules may be added as needed.</t>
  </si>
  <si>
    <t>A set of scenarios is created out-of-the-box upon event creation; Custom user scenarios can be defined and used a defaults using templates.</t>
  </si>
  <si>
    <t>System will automatically withdraw some amount of demand from the model if doing so is determined to enable solving an otherwise infeasible model.</t>
  </si>
  <si>
    <t xml:space="preserve">Comparison cube based on multiple model dimensions is available. </t>
  </si>
  <si>
    <t>Not supported yet.  We are gathering customer input and investigating for the roadmap</t>
  </si>
  <si>
    <t>Any cost model or constraint type that has been created can be included in a template to be used in new event creation.</t>
  </si>
  <si>
    <t>As new data enters the system through the RFX capability it is immediately available to the optimizer; any optimization run uses the up-to-date state of the event as the basis for the model.</t>
  </si>
  <si>
    <t>System has access to multiple commercial solvers, each of which has custom tuning and access to custom cutting plane algorithms, and selection of which solver to use is based on characteristics of the model.</t>
  </si>
  <si>
    <t xml:space="preserve">Offers can be made in the tool or uploaded by Excel. Data from the Excel will be taken automatically in the tool with the possibility of detail check and comparison. In ASO Communicate Results functionality allows users to select their preferred scenario and send results to suppliers as attachments. </t>
  </si>
  <si>
    <t>Documents which are already send (and explicitly approved) can't be changed afterwards. Any action, changes of additional fields, and documents are logged. In ASO communicated scenario results persist and are auditable.</t>
  </si>
  <si>
    <t>Contracts can be issued on RFX based data. In addition a custom-specific workflow is possible to include several roles (e.g. approvals)</t>
  </si>
  <si>
    <t>Documents can be shared and confirmed by the supplier. E-Signatures are possible with 3rd party connection. JAGGAER buyers may attach as many documents as needed to their event, as well as to individual items in their event. Buyers can require response documents to be uploaded as part of their bidder gating process.</t>
  </si>
  <si>
    <t>We are gathering customer input and investigating additional function for the roadmap</t>
  </si>
  <si>
    <t>Offers an integrated solution with Docusign for e-Signature</t>
  </si>
  <si>
    <t>Our application, via our Spend Radar module, allows for the import of various metric data to be incorporated via other data sources in a comprehensive reporting engine for our customers.  This data is usually loaded via flat file or through data transfer from our other application modules.</t>
  </si>
  <si>
    <t>Our Sourcing Director module provides internal evaluation round functionality.  This allows the event to go through various qualitative and quantitative evaluation rounds before an award is made.</t>
  </si>
  <si>
    <t>our Scorecard functionality is offered as part of our Supplier Management product.</t>
  </si>
  <si>
    <t>As part  of our upcoming release we will be introducing formula based evaluations which will allow for KPI driven event evaluations.</t>
  </si>
  <si>
    <t>KPI's can be created included in customer sourcing templates and utilized in the evaluation process.  Customers can work with our Best Practice Center to better align with market trends around various commodity and service related measurements</t>
  </si>
  <si>
    <t>The platform allows for the definition of KPI's in the form of custom questions for use in the evaluation process.  Formula based evaluations is being targeted for our next release late 2017.</t>
  </si>
  <si>
    <t>The platform allows for the specification of a budget as it relates to contracts.  Requisition, Purchase Order, and Invoice spend are all tracked against the contract with PO spend going against the Contract budget.  Controls can be activated to stop spend against a contract should configurable thresholds be met.</t>
  </si>
  <si>
    <t xml:space="preserve">Extrication from our platform or the ERP system??????? </t>
  </si>
  <si>
    <t>Roadmap item</t>
  </si>
  <si>
    <t>Our Supplier Performance and Scorecarding allow for the measurement of supplier performance against customer-specific KPI's</t>
  </si>
  <si>
    <t>Our Contract Management modules for the creation of Obligations, or milestones, that are tracked and can be measured against to help assess supplier performance</t>
  </si>
  <si>
    <t>Fully normalized stack with multi-database support. Uses strict MVC separation across Java/Perl/JavaScript stack</t>
  </si>
  <si>
    <t xml:space="preserve">Our platform is 100% SaaS in a shared multi tenant environment.  We are fully load balanced to allow for maximum performance </t>
  </si>
  <si>
    <t>We are completely SaaS-based in the Public Cloud.</t>
  </si>
  <si>
    <t>Our mobile App allows for transaction viewing approvals, and active ordering.  Our short term plan is to allow for mobile receiving.  We also support email approvals as a fall back to app usage.</t>
  </si>
  <si>
    <t>Almost all field labels can be overridden in our Field Management module.  We also allow for language-specific help texts in many place in our application.  We support nine languages in our software and translation of our  standard fields</t>
  </si>
  <si>
    <t>We work with industry standards, whenever applicable. We are not part of any standardization body.</t>
  </si>
  <si>
    <t>We have many integration points into and out of our platform.  This capability is a differentiator for us  our application.  Our exports can be real time based on workflow approval or document status changes.  Our import integration points are "at Rest" URLs that can support real time or batch communication with backend systems</t>
  </si>
  <si>
    <t>We utilize 3rd Party middleware to give us maximum flexibility when integrating with any ERP platform.  We have integrated with everything from large providers (SAP, Oracle, Peoplesoft, etc.) to homegrown ERP systems.</t>
  </si>
  <si>
    <t>DocuSign, Adobe Sign</t>
  </si>
  <si>
    <t>We offer field level permissions for some fields and data block level permissions for others.  Our solution starts out with some out of the box roles as guidance for our customers.  Our roles  our hierarchal and operate in an inheritance model.</t>
  </si>
  <si>
    <t xml:space="preserve">The suite can be customized on customer requirements. Access to specific software and features can be granted for roles and within its assigned group structures. In sourcing, our solution can be extended with custom-specific fields in different field types. Different Templates for head and item data is possible based on organizational elements (plant, purchasing organization, etc) and/or commodities / categories. </t>
  </si>
  <si>
    <t>We offer a rule based consistent workflow architecture throughout our platform.  We offer maximum configurability and cross module data access within workflow.  Workflow can be tailored to specific user groups, commodities, roles, financial limits, etc.</t>
  </si>
  <si>
    <t>Our workflow framework allows for the creation and maintenance of rules by our customers.  It offers a robust rules engine that is capable of combining data elements to form complex approval scenarios.  We can generate notifications, set document status, among other actions from with the workflow framework.</t>
  </si>
  <si>
    <t>The users are managed by an administrator or key user. Defined roles can be assigned to users. In additional organizational elements can be considered too (e.g. see only RFX of my plants). Access to specific documents can also be managed in order to cover on-demand permissions.</t>
  </si>
  <si>
    <t>We support many currencies and offer currency conversion within the application</t>
  </si>
  <si>
    <t>We support nine languages and offer automatic translation for standard system fields.  We also offer the capability in some areas to specify language specific help text</t>
  </si>
  <si>
    <t>Same</t>
  </si>
  <si>
    <t>As part of a paid services engagement our team will assist with limited data cleansing and validation. Automated validation is provided with some third party integrations.</t>
  </si>
  <si>
    <t>Our Best Practices Center team is made up of experienced industry and academic sourcing professionals who can advise on a wide range of topics and categories as well as advise on event structure and feature utilization. Our BPC Offerings include: RFXPRESS Templates - Starting files for Air freight, Armored car services, Chemicals, Corrugate, Europe FTL, Flexible packaging, Ocean freight, Janitorial services, HVAC Services, Labels, MRO, Processes poultry, Produce, Shrink sleeve labels, and more; Coaching calls - we have 30 minute calls between the customer and a JAGGAER expert providing: Strategic sourcing expertise and Category experience consulting with the customer and guiding them through the process.</t>
  </si>
  <si>
    <t>Our Best Practices Center provides client opportunity assessment analysis as well as market engagement strategies to assist all customers</t>
  </si>
  <si>
    <t>Event services are conducted ‘along with’ not ‘on behalf of’ our clients.  We provide coaching services and access to Best Practices Center consultants to discuss product strategy, usage, and approach.  The coaching calls are a 30 minute call with an expert providing: Strategic sourcing expertise, Category experience, Advice on how to apply strategy in ASO, Advice on when and why you should utilize various ASO advanced features.</t>
  </si>
  <si>
    <t>Risk mitigation rules are implemented based on static data, into analysis to compare alternative to current state</t>
  </si>
  <si>
    <t>A JAGGAER Best Practices Center subscription includes proven best practices consulting and strategic advice on topics such as configuration / implementation, supplier management, internal processes, communication, and analysis. Our Solutions Consultants have an average of 9+ years in international sourcing. Our Best Practices Center team has an average of 18+ years in sourcing and other academic and procurement leadership positions. Many of our staff maintain active professional certifications in supply chain or project management.</t>
  </si>
  <si>
    <t xml:space="preserve">We provide full flexibility when creating RFPs, including custom questions based on multiple data types (including attachments, multiple choice, etc.), ability to group like-questions and have separate pages, conditionally display questions and required questions, ability to identify answers to certain questions as disqualifying for the supplier. All of these can be saves as templates for future, repeatable events to reduce effort. We also support changing the type of event between event stages (e.g. RFI -&gt; RFQ)
</t>
  </si>
  <si>
    <t xml:space="preserve">We support a variety of custom field types, including: Single and multi-line text, Numeric, drop-down, multi-select (pick one or pick-many), Yes/No, date,  and attachments. We can also provide attached templates, which suppliers can download and upload. We also support attaching a pro-forma contract, which allows the supplier to review. When the sourcing event is awarded, a contract in our TCM product will be automatically created using the pro-forma contract.  </t>
  </si>
  <si>
    <t>We support unlimited number of fully-configurable sourcing templates that can be associated with every type and have access enabled or restricted by group (e.g.. only Construction group can use construction templates, but everyone can use office supplies template). Templates can contain all fields, items and data needed to generate an event including all custom field types (see above).</t>
  </si>
  <si>
    <t xml:space="preserve">In addition to templates, customer can create libraries of questions that can be included in events on-the-fly. These libraries can be maintained to ensure that the most current questions are included in future events, based on common event characteristics. For example, the IT department can maintain a library of security questions that contain the most up-to-date technology questions, and these can be included in all events that require IT services. </t>
  </si>
  <si>
    <t xml:space="preserve">Templates can also be assigned to specific event types (e.g. RFX, RFP, RFI) as well as specific user groups. </t>
  </si>
  <si>
    <t>We verify all data being uploaded to ensure data is accurate and business logic is not violated (e.g.. start date isn't greater than end date, etc.). We also provide the ability to automatically include suppliers that match commodities associated with the event, as well as adding custom supplier groups defined by the customer.</t>
  </si>
  <si>
    <t>ASO supports the ability to capture complex bids, multiple bid collection configurations within the same events, the ability to collect specific bid data based on required conditions. ASO also supports the ability to collect bundle or package bids, bids at a consolidated level, and volume and capacity discount information into an event.</t>
  </si>
  <si>
    <t>ASO provides the buyer with the ability to collect up to four bids per line item out of the box, this may be extended as needed. ASO has the ability to designate and force a bid in a preferred configuration, and enforce overlapping preferred values for designated fields. This allows for multiple preferred or alternate collections based on configurations, or preferred values enforced for one field on the first N bids, but only enforced on one bid for a different field. Options available for selection may also be controlled by the buyer based on event data.  Detailed pricing and qualitative data may be collected for each of these bids.</t>
  </si>
  <si>
    <t xml:space="preserve">Configurable capacity limits on any set of relevant model dimensions (supplier, ship from, product, ship to, lane, carrier). Multiple capacity configurations may be supported in the same event. Capacity at the item level may also be taken into consideration in an event. Analysis my be run with each capacity configuration enforced or not in the scenario. Alternative minimum capacity overrides may be configured for undefined capacities. </t>
  </si>
  <si>
    <t xml:space="preserve">Existing contracts and other requirements can be taken into account in several ways. Min and max allocations may be enforced at an overall level, right down to a supplier-each item level. Existing contracts can be favored. Supports ranged allocations using both percentage or absolute numbers that can be defined on any combination of buyer-created model dimensions. Allocation requirements may be scoped to particular regions, groups of items, or any subset of the allocation. </t>
  </si>
  <si>
    <t>ASO supports fixed and percentage based minimums and maximums at any level of granularity needed in a scenario - from an overall level down to a supplier-item level for each item in the allocation. Multiple constraints may be combined in the same scenario. Constraints may be applied against the full scenario, or against any subset grouping needed. Award splitting may be configured. Constraints may be activated/deactivated in multiple scenarios and results compared.</t>
  </si>
  <si>
    <t>What if scenarios may be created from scratch, instantiated as a copy of a current scenario, use an unlimited number of rules. Scenarios, and scenario rules may be scoped to a subset of the items in an optimization. Scenarios may then be consolidated together to present a big picture result.</t>
  </si>
  <si>
    <t>ASO comes with a set of out-of-the-box scenarios created as a result of the individual event configuration. What if scenarios may be created from scratch, instantiated as a copy of a current scenario, use an unlimited number of rules. Scenarios, and scenario rules may be scoped to a subset of the items in an optimization. Scenarios may then be consolidated together to present a big picture result. Events then created from templates then copy over the suite of scenarios.</t>
  </si>
  <si>
    <t xml:space="preserve">But for the "(automatically)" part of this question, ASO would be a solid 4. Per above comments, our what if scenario handling is second to none. Users may take any scenario, copy it, manually relax any constraint in that scenario, rerun the optimization and compare the results. Users can create scenarios with rules on/off/scoped as needed. Infeasible scenarios can have rules deactivated and re-run to determine feasible solution. ASO is a very hands on application, and it's this very hands on infinitely tweakable approach that gives ASO its edge. </t>
  </si>
  <si>
    <t>Using the Award Summary and Comparison report, ASO users are able to conduct a side by side analysis of any of the scenarios in their event. This allows for analysis of the incremental cost of any given business rule or constraint, or combination thereof. Outlier awards are automatically identified and may be included/excluded as desired from any optimization.</t>
  </si>
  <si>
    <t>Possible bump to a 4: Within the scenario builder, users can activate/deactivate constraints (capacities, business rules, scopes) in infeasible scenarios and re-optimize. Solution allows users to copy scenarios, make changes, and compare results to determine best results and make further business rule, constraint, capacity adjustments as needed.</t>
  </si>
  <si>
    <t>Pro-forma contracts, including all stated terms and conditions can be included in the Sourcing event for review and proposed changes for submission. (The pro-forma contracts can be manually uploaded or, if the customer has our contract module, the proforma contracts can be automatically pulled from up-to-date contract clauses). When the event is awarded, contracts can be automatically created in TCM, using the pro-forma contract as the starting point, as well as all sourced items and prices for visibility and compliance on the contract.</t>
  </si>
  <si>
    <t>Yes. If customer also has TCM, contracts can be automatically created from the awarded bid. See above for more details.</t>
  </si>
  <si>
    <t>YES.
Pro-forma contracts, including all stated terms and conditions can be included in the Sourcing event for review and proposed changes for submission. (The pro-forma contracts can be manually uploaded or, if the customer has our contract module, the proforma contracts can be automatically pulled from up-to-date contract clauses). When the event is awarded, contracts can be automatically created in TCM, using the pro-forma contract as the starting point, as well as all sourced items and prices for visibility and compliance on the contract.</t>
  </si>
  <si>
    <t>YES. See above</t>
  </si>
  <si>
    <t xml:space="preserve">Yes. We support Word-based contract authoring from awarded bids. </t>
  </si>
  <si>
    <t>YES. Combined with TSM (our supplier management tool), we can integrate with any 3rd party system that can support API integration. We support OFAC screening and TIN validation out of the box, and can support additional 3rd parties as required</t>
  </si>
  <si>
    <t>YES. See TSM functionality for details</t>
  </si>
  <si>
    <t xml:space="preserve">ASO Specific: ASO Supports the ability to import tariff rates SMC3 Rate Ware, as part of our LTL sourcing solution. </t>
  </si>
  <si>
    <t xml:space="preserve">Sourcing Director supports both the import of BoM for the purposes of generating a sourcing event, and we added new functionality for the creation of sourcing request templates that can include BoM data to be sourced. These sourcing request forms can include services, ad-hoc items, and existing hosted catalog items to make up the BoM. ASO's Multi Stage Optimization (Supply Chain) now allows users to configure multiple BOM definitions, compare alternate proposals, create multi tiered cost modeling that takes the full supply chain into consideration. </t>
  </si>
  <si>
    <t xml:space="preserve">Not new, but the comment and self score here need to be updated to reflect the fact that  ASO scores a solid 3 here - ASO provides a fully configurable cost model using calculator functions, min/max, and conditional cost components. Users can bring in additional rate tables for use in cost model creation. Users may provide feedback to suppliers based on those configured formulas. </t>
  </si>
  <si>
    <t xml:space="preserve">Again, not new, but self score should be updated to reflect: The ASO Best Practice Center is able to provide a wide range of category templates based on user needs. </t>
  </si>
  <si>
    <t>Enhanced Q&amp;A Board functionality to essentially enable 1:1 communications, including customer posting private, supplier-specific questions - as well as suppliers being able to ask private questions to the customer. IN-app &amp; email notifications are sent to supplier and customer when new communication is posted.
We also have ability to use multi-stage event capability to provide an additional "negotiation" stage - just prior to formal award. This can be used to require additional documentation to be submitted, perhaps answer some additional questions, or even present a pro-forma contract for review.
If an event is exposed on a client's Public Site, event statuses and award notifications are displayed there for supplier consumption / review.  Event administrators also have the option to initiate real-time direct communication with supplier contacts during the evaluation and award stage of an event, and share any result-related details they desire.</t>
  </si>
  <si>
    <t>Sourcing Director integrates directly with our Total Supplier Management tool to automatically invite suppliers to register with the customer if they are invited to participate in a sourcing event (no additional action is needed). Once the supplier has been awarded an event, if they have not already been fully onboarded, they can be re-invited to fill out any additional onboarding information. The suppliers can be invited for full registration/onboarding anytime during the sourcing event process.  
This partial/full registration process provides customers with the flexibility to ask suppliers to provide minimal registration information for easy access to the event, while reserving the collection of full supplier data (and the effort to fully onboard a supplier, including risk assessment, etc) only for suppliers that have been awarded a job</t>
  </si>
  <si>
    <t>Even without TSM, we leverage the registration process that is built for TSM. This provides for a fully guided process to create a supplier portal account, register basic supplier information . The user is also presented with the sourcing event they were invited to, and guided through the submission and bidding process with instructions, interactive Q&amp;A, download/upload, etc.</t>
  </si>
  <si>
    <t>There is a new capability to generate a custom form - it extends the customer's ability to generate task, commodity, or process based sourcing events that are customized specifically for these events. These forms can also be flexible, so that users can be led through the request - via conditional questions - to fill in the  appropriate data. It also allows another level of approvals, that can be used to route these requests to the correct approvers and sourcing specialists.
There are also extremely flexible libraries of questions that can be applied automatically to sourcing events</t>
  </si>
  <si>
    <t>Sourcing templates can be created and used to build events, create libraries of questions and items to be used and reused for events, support multiple field types like drop down, attachments, single and multi-select fields, free text fields - differentiators
The new sourcing request form extends this capability to initiators and end users. Any number of templates can be created with full customization, including the ability to have conditional questions, item requests - as well as selection of hosted products to request sourcing of existing products.</t>
  </si>
  <si>
    <t xml:space="preserve"> Sourcing templates can be created and used to efficiently build events, establish libraries of questions and items to be used and reused in event construction, support multiple field types like drop down, attachments, single and multi-select fields, free text fields - differentiators.  Can be organized by the customer any way they want.  Clients have the ability to create templates that are available for specific event types, and can force the use of templates during the creation of specific types of event. 
We added a new capability to create sourcing "requests". Customers can build any number of templates for end users that can guide them to the appropriate sourcing templates. Once available, end users can either pick the appropriate request form, or by using conditional functionality, be guided to provide the necessary data for the event generation.</t>
  </si>
  <si>
    <t>Sourcing templates can be created and used to build events, create libraries of questions and items to be used and reused for events, support multiple field types like drop down, attachments, single and multi-select fields, free text fields, which are differentiators.
By utilizing the new sourcing request functionality, customers can guide their users (or event creators) thought the event request, and the appropriate template library will be automatically included based on values and questions the user enters.</t>
  </si>
  <si>
    <t>Sourcing templates can be created using best-practice sets of questions that are stored and maintained in a library. The templates can be written to conditionally expose these questions to the suppliers based on category, or any other driving field. By combining this with the new sourcing request forms, it provides a simple, question-driven event creation process that is customized to the specific items being sourced. Not only can this be driven by categorization, but by any data elements the customer designs. 
An additional level of customization can be achieved by utilizing the new sourcing request forms. These forms can be used to guide the user to use the correct template and libraries by evaluating the data entered in the request and automatically including the correct set of libraries related to the request.
In addition, category-specific request templates can be created and used by category managers for explicit requests. These can be tailored to the specific category in question and assign the appropriate libraries and templates.</t>
  </si>
  <si>
    <t xml:space="preserve">In ASO cost model and feedback formulas leverage arithmetic formulae, conditional statements, and rate table lookups. Users have the ability to create multiple cost models for use in their analysis. Further enhanced advanced modeling is available through the BPC. Rate tables may be included in events and referenced in calculations. With the implementation of Configurable Bid Sheets, users have the ability to configure their bid sheets to collect and calculate line item costs using the full flexibility of Excel. </t>
  </si>
  <si>
    <t xml:space="preserve">SD: We introduced enhanced collaboration between customers and suppliers, including 1:1, 1:many, and 1:all. 
Buyers can send clarifying inquiries and messages to a specific supplier, a subset of participating suppliers, or broadcast these to all suppliers simultaneously.  Suppliers can respond to inquiries and can submit messages of their own to the buyer as well; with the buyer being able to dictate the window of time (during the event) when suppliers can submit messages. Buyers can also Post Q&amp;A entries; which, in effect, act as Frequently Asked Question submissions that inform participating suppliers about the event.  When messages / questions are submitted by either the Buyer or supplier, the user has the ability to include an attachment with that submission.  All of this communication is archived with the event. 
Additionally, implemented real-time chat capabilities with suppliers in SD auction and ASO auction.
</t>
  </si>
  <si>
    <t>ASO's Multi Stage Optimization (Supply Chain) now allows users to configure multiple BOM definitions, compare alternate proposals, create multi-tiered cost modeling that takes the full supply chain into consideration</t>
  </si>
  <si>
    <t>The new sourcing request form gives users the ability to search for, and select items directly from the their hosted catalog to be included for sourcing. These items can be included in new sourcing events and are automatically mapped to existing supplier products by SKU. By leveraging the existing hosted catalog search engine - we are able to use the customer's specific product search configurations, including product visibility rules, as well as item promotion, based on category and designated preferred suppliers.  This ensures that the items chosen to source meet the specific priority and requirements of the customer as well as user-based, item visibility rules.
The sourcing tool already allows for the ability for suppliers to include substitute items in the responses, and these can be configured per-item by the customer.</t>
  </si>
  <si>
    <t>Sourcing Director also provides the capability to automatically include suppliers based on the categories identified on the sourcing event. In addition, there is the ability to create "supplier groups" - which are predefined lists of suppliers that can be included en masse to an event. This allows for suppliers with specific attributes to be included in a single action, based on the event type.</t>
  </si>
  <si>
    <t>Sourcing Director supports the ability to search against both the customer's approved set of suppliers, as well as the full JAGGAER supplier network - which includes all registered suppliers across the entire customer base. 
By fully integrating/syncing with the customer's ERP system (or any other external supplier management system), users can also search for and source against all suppliers in their external supplier network. 
Users' can search for and filter by any number and combination of supplier data elements, including: category offerings, keywords, location, diversity, etc. And if customers also have the supplier management module (TSM), then they can search by extended data information like legal structure, insurance status, registration status, etc. Plus, TSM offers the ability to collect an unlimited number of custom profile information, which can be used to choose suppliers to include in a sourcing event. Events can also automatically include suppliers that match the categories included in the event itself.
In addition, users can also include suggested suppliers on their sourcing request to recommend additional suppliers not found in the system.</t>
  </si>
  <si>
    <t>ASO provides the buyer with the ability to collect up to four bids per line item out of the box and this may be extended as needed. ASO has the ability to designate and force a bid in a preferred configuration, and enforce overlapping preferred values for designated fields. This allows for multiple preferred or alternate collections based on configurations, or preferred values enforced for one field on the first N bids, but only enforced on one bid for a different field. Options available for selection may also be controlled by the buyer based on event data.  Detailed pricing and qualitative data may be collected for each of these bids.</t>
  </si>
  <si>
    <t>CK:  Multi-party evaluations are supported; with evaluation responsibilities (on a section-by-section basis) assigned to each team member based on their subject matter expertise.  Sections of the evaluation can be exposed on a per-member basis, with the evaluation of the exposed sections being deemed either optional or required for each team member.</t>
  </si>
  <si>
    <t xml:space="preserve">SD: There is enhanced collaboration between customers and suppliers was added, including 1:1, 1:many, and 1:all. 
Buyers can send clarifying inquiries and messages to a specific supplier, a subset of participating suppliers, or broadcast these to all suppliers simultaneously.  Suppliers can respond to inquiries and can submit messages of their own to the buyer as well; with the buyer being able to dictate the window of time (during the event) when suppliers can submit messages. Buyers can also Post Q&amp;A entries; which, in effect, act as Frequently Asked Question submissions that inform participating suppliers about the event.  When messages / questions are submitted by either the Buyer or supplier, the user has the ability to include an attachment with that submission.  All of this communication is archived with the event. </t>
  </si>
  <si>
    <t>4+</t>
  </si>
  <si>
    <t>ASO Extends its lead in this category, as Multi Stage Optimization (Supply Chain) allows full flexibility of cost components for each step in the chain, allowing for an integrated fully landed cost model.</t>
  </si>
  <si>
    <t xml:space="preserve">Configurable capacity limits on any set of relevant model dimensions (supplier, ship from, product, ship to, lane, carrier). Multiple capacity configurations may be supported in the same event. Capacity at the item level may also be taken into consideration in an event. Analysis my be run with each capacity configuration enforced or not in the scenario. Alternative minimum capacity overrides may be configured for undefined capacities.  With Multi Stage Optimization, our already robust Capacity handling can now be configured fore each step in the chain, as well as overall considerations. </t>
  </si>
  <si>
    <t>Existing contracts and other requirements can be taken into account in several ways. Min and max allocations may be enforced at an overall level, right down to a supplier-each item level. Existing contracts can be favored. Supports ranged allocations using both percentage or absolute numbers that can be defined on any combination of buyer-created model dimensions. Allocation requirements may be scoped to particular regions, groups of items, or any subset of the allocation. Multi Stage Optimization extends our capabilities by allowing our already robust ability to integrate business rules, capacities, incumbency, and all other considerations to extend across the user's full supply chain.</t>
  </si>
  <si>
    <t xml:space="preserve">ASO allows the ability to include qualitative factors in weighting scenario analysis. </t>
  </si>
  <si>
    <t xml:space="preserve">What if scenarios may be created from scratch, instantiated as a copy of a current scenario, use an unlimited number of rules. Scenarios, and scenario rules may be scoped to a subset of the items in an optimization. Scenarios may then be consolidated together to present a big picture result.  In addition to ASO's already robust what if scenario comparison, Multi Stage Optimization now brings the ability to fully company Make vs Buy, Buy vs Buy options at each step of the way, and compare holistic results. </t>
  </si>
  <si>
    <t>Within the scenario builder, users can activate/deactivate constraints (capacities, business rules, scopes) in infeasible scenarios and reoptimize. Solution allows users to copy scenarios, make changes, and compare results to determine best results and make further business rule, constraint, capacity adjustments as needed.</t>
  </si>
  <si>
    <t>Yes. Pro-forma contracts can be included in the sourcing events. In conjunction with our Contract Lifecycle Module (TCM), these contract templates can be authored and managed by Legal. This includes using standard terms-and conditions, template-based with appropriate legal language. Each event template can include their own, category/industry-specific templates with appropriate language and T&amp;Cs. 
When an event is awarded, a draft contract based on this template is generated in the TCM system (which could include customer modifications), where meta-data from the event can be included. By using TCM, the clauses can be dynamic to reflect specific information about the supplier (i.e. category, location, etc.) as well as specifics related to the contract itself.</t>
  </si>
  <si>
    <t>Yes. See above.</t>
  </si>
  <si>
    <t xml:space="preserve">ASO Specific: ASO Supports the ability to import tariff rates SMC3 RateWare, as part of our LTL sourcing solution. </t>
  </si>
  <si>
    <t xml:space="preserve">We offer many out of the box reports across our entire platform.  We also have the ability to configure user dashboards that contain saved searches.  We have added more ability for our customers to customize reports for their specific analytical needs.  </t>
  </si>
  <si>
    <t>Yes, see Above</t>
  </si>
  <si>
    <t>Yes, See Above</t>
  </si>
  <si>
    <t xml:space="preserve">Our Spend Analytics application allows for the definition of customer-specific data schemas with customer specific reporting.  </t>
  </si>
  <si>
    <t>See Above</t>
  </si>
  <si>
    <t>Our Spend Analytics tools provide the ability to normalize suppliers to a parent that helps to consolidate reporting across a customer's organization.  We also offer classification services where transactional data is concerned.  Our customers' commmodity taxonomy can also be used</t>
  </si>
  <si>
    <t>The premise of the Spend Radar solution is to"normalize" any, multipe unrelated data sources in different formats.  This requires extensive formula creation and support.</t>
  </si>
  <si>
    <t>Yes, our rule engine supports cleansing, classification, normalization rules as well as schemas, cubes and reports.  Furthermore, it supports advanced formulas.</t>
  </si>
  <si>
    <t>The ETL function is very efficient for extracting, transforming, and loading data for any and all data sources</t>
  </si>
  <si>
    <t>We can integrate and map any data from any source out of the box</t>
  </si>
  <si>
    <t xml:space="preserve">We offer integrations both into and out of our application set throughout the S2P process.  These integrations account for both master and transactional data.  </t>
  </si>
  <si>
    <t>Our Spend Analytics applications offers a robust rules engine that allows for the rules to be applied at time of data load.  These rules can based on many aspects of a customer's data (commodities, suppliers, etc)</t>
  </si>
  <si>
    <t>Yes, rules can be grouped, joined, included/excluded, etc to address any business need or requirement</t>
  </si>
  <si>
    <t>Out of the box over 95% of spend is clean and enriched data with 98% + a common threshold.  Refresh SLA's and additional visualization capabilities continuously improve the output.</t>
  </si>
  <si>
    <t>Yes, Spend Radar accepts any source data in its native / raw format.</t>
  </si>
  <si>
    <t>Yes, the system (and database) supports multiple and complex joins aginst the data set. The joins can be as extensible as the operator writing them.</t>
  </si>
  <si>
    <t>Rules can be written and their effectiveness be measured and validated immediately against the data set.</t>
  </si>
  <si>
    <t>Rules can be written in plain engligh via the UI or queries via the database/reporting tool</t>
  </si>
  <si>
    <t>Classifications and rules writing can be done in a collaborative fashion.</t>
  </si>
  <si>
    <t xml:space="preserve">Yes, classification can be accomplished with subsets of the data. </t>
  </si>
  <si>
    <t>Yes, the solution automates components of the classification and categorization with manual QA and override processes built in.</t>
  </si>
  <si>
    <t>Yes, each implementation considers feedback and custom taxonomies/models from customers as appropriate.</t>
  </si>
  <si>
    <t>Yes, the system provides validation of the data both pre and post processing.</t>
  </si>
  <si>
    <t>Yes, the system provides users the ability to identify outlier data in order for them to make appropriate business decisions on.</t>
  </si>
  <si>
    <t>Through our visualization solution, Spend Radar supports an entire array of techniques.</t>
  </si>
  <si>
    <t>Yes, the system provides the users the ability to narrow in on data by user defined criterias.</t>
  </si>
  <si>
    <t>Extensive per the demo</t>
  </si>
  <si>
    <t>Yes, the system provides real time filtering of the data set. These filters can be applied to any exposed data or dimensions within the data set.</t>
  </si>
  <si>
    <t>The system supports all charts and graphs mentioned. The user has the ability to configure and change these (in real time).</t>
  </si>
  <si>
    <t>The system allows users to be dynamic when creating/running reports, templates, dashboards. Users can start with any report and build (in real time) customize reports.</t>
  </si>
  <si>
    <t>The ETD function allows for all data to be extracted and consumed to any other system.</t>
  </si>
  <si>
    <t>Yes</t>
  </si>
  <si>
    <t>All cleansed data is mapped to our visualization solution</t>
  </si>
  <si>
    <t>Predictive is on the roadmap for early 2018</t>
  </si>
  <si>
    <t>We offer our customers the ability to report and analyze information in a very flexible and robust manner.  We allow for the application of rules to the data as well.  All of this gives our customers many information options to help prescribe the right solutions for their business needs</t>
  </si>
  <si>
    <t>We offer Scorecarding functionality out of the box in our vendor management application.  This allows the customer to define subjective KPI's that can be included on scorecards and scheduled periodically for review.  We also allow for scorecard style reporting to be done in our Spending Analytics application.</t>
  </si>
  <si>
    <t xml:space="preserve">In our Vendor Scorecard module we provide Scorecard and KPI library functionalty. </t>
  </si>
  <si>
    <t>Yes, See above</t>
  </si>
  <si>
    <t>Benchmarks can be set up utilizing client's existing data or any other (e.g. Industry Standard)</t>
  </si>
  <si>
    <t>Internal benchmarks can be established and modified (as need be) throughout the lifecycle.</t>
  </si>
  <si>
    <t>External benchmarks can be established and modified (as need be) throughout the lifecycle.</t>
  </si>
  <si>
    <t>These are custom reports with each implementation</t>
  </si>
  <si>
    <t>We are currently integrated with Looker as our reporting and visualization tool.</t>
  </si>
  <si>
    <t>We offer no on-premise options.  We are completely cloud-based and our security model fully supports our clud based platform</t>
  </si>
  <si>
    <t>This is a set of roadmap items for upcoming releases.</t>
  </si>
  <si>
    <t>Our application contains infrastructure that allows for cross-suite visibility to all of a customer's transaction and master data. Our customers are provided with a robust third party reporting tool (Looker) to control data visibility in reporting.</t>
  </si>
  <si>
    <t>We are investing to incorporate this technology in the future.  Today, our technology platform is compliant with both SOC-1 and SOC-2 standards.</t>
  </si>
  <si>
    <t xml:space="preserve">Our mobile App allows for transactions, viewing approvals, active shopping (including punchouts), and budget check.  We allow for mobile receiving and also support email approvals as a fall back to app usage. We continue to add function as our users require.  </t>
  </si>
  <si>
    <t>Spend Radar digests raw data from any source, including ERP, MRO, Legacy systems, etc.</t>
  </si>
  <si>
    <t>Supported, but not commonly used</t>
  </si>
  <si>
    <t>Yes, we can use a voice browser (Alexa) to guide a user to login and perform simple commands. We are looking to enhance the user experience, working with customers for future releases.</t>
  </si>
  <si>
    <t>Almost all field labels can be overridden in our Field Management module.  We also allow for language-specific help texts in many place in our application.  We support nine languages in our software and translation of our our standard fields</t>
  </si>
  <si>
    <t>We have many integration points into and out of our platform.  This capability is a differentiator for us.  Our exports can be real time based on workflow approval or document status changes.  Our import integration points are "at Rest" URLs that can support real time or batch communication with backend systems</t>
  </si>
  <si>
    <t>The Spend Radar standard is developing six levels deep classification</t>
  </si>
  <si>
    <t>Admin console allows for complete flexibility to configure permissions</t>
  </si>
  <si>
    <t>Third party tool - Looker.  Cutting edge visualization and reporting (ie. geographic heat maps)</t>
  </si>
  <si>
    <t>The bulk of the tasks related to cleansing and classification are handled via our Professional Services team.  They also handle all tasks related to the importing of data.  Data is loaded to an "Audit" environemnt first and checked by the customer for validity then loaded to Production.</t>
  </si>
  <si>
    <t xml:space="preserve">JAGGAER provides two primary implementation services aspects related to Spend Radar. The first is an Initial Implementation Project where JAGGAER works with the Client to normalize data and deliver it in a format that can be used for reporting and analysis by the Client. After this project, JAGGAER also recommends Data Refreshes, which are typically scheduled monthly or quarterly, depending on the needs and requirements of the Client. As part of the implementation, JAGGAER works with Clients to integrate as needed. As a SaaS solution, JAGGAER fully maintains the performance and stability of the solution. </t>
  </si>
  <si>
    <t>JAGGAER begins the project by conducting a classification taxonomy review, following this we work with our Clients to produce and receive the data into the system. JAGGAER provides spend analysis for clients in many industries, including (but not limited to): Insurance, Higher Ed, Infrastructure, Manufacturing, Services, Public Sector, Animal Health, Finance, Energy, Life Sciences &amp; Healthcare, Technology, etc. Our category structures are often custom and therefore can include direct and indirect categories. During the Spend Radar implementation phase, classification accuracy is &gt;=95% and continually maintained post implementation. On average, the timeframe to deliver the initial mapping is 4 to 8 weeks (dependent on the complexity of the implementation). Spend Radar can collect and process any kind of data or data source, therefore new industries or categories are easily incorporated into the Spend Radar methodology. We target &gt;=95% for all clients, all markets.</t>
  </si>
  <si>
    <t>The refresh project begins when the validation process completes. On-going spend data refresh services will be provided by JAGGAER for the duration of the agreement. The Client will prepare a first refresh data set including data from the original data set end date to the beginning of the refresh cycle. JAGGAER will normalize any new suppliers and ensure that the data is classified. Once complete, the Client will audit the refresh data and request changes or refinements to be completed by JAGGAER. This process will continue to keep the data refreshed in the production environment and classified at &gt;= 95%.</t>
  </si>
  <si>
    <t xml:space="preserve">
The JAGGAER Value Assessment group evaluates client's data and spend analysis to identify possible gaps, risks, areas for saving and efficiency, and return on investment.</t>
  </si>
  <si>
    <t>Extensive category managmeent and suorcing / supplier mgt services for customers. We can do a variety of categories.</t>
  </si>
  <si>
    <t xml:space="preserve">Change Management is managed by the dedicated JAGGAER Project Manager and handled by a formal change request process including a Statement of Work (SOW) when appropriate. Consulting programs are handled by the JAGGAER Best Practices Group. They review and propose best practices around classification, analytics, and data/data management. Instructor led training is provided during implementation and post implementation as needed. Best Practices, videos, and training documentations are available via the Learning Management System. Clients can review them at their own pace depending on their knowledge/experience. 
</t>
  </si>
  <si>
    <t>Templates will automatically create themselves based on the sources of the input and automapping will occur when possible.  It is incredibly simple to define a custom schema and there are validation rules that will run.</t>
  </si>
  <si>
    <t>Yes, multiple users can share the same view and work on the data at the same time.  Transactions that are classified automatically fall off of the view in real time.</t>
  </si>
  <si>
    <t>Formula support is very extensive.  Any filter can be created based on the data, custom dimensions can be inferred from any element in the data, and completely custom views and dashboards can be created by either JAGGER PS or by our customers directly</t>
  </si>
  <si>
    <t>Any report or combination of fields, filters, etc can be extracted from the system in a variety of formats.</t>
  </si>
  <si>
    <t>Custom reports and dashboards can be created for individual opportunities to manage those programs.</t>
  </si>
  <si>
    <t>JAGGAER's cloud architecture employs a hybrid model of private and public cloud infrastructure. Our proprietary software platform makes use of a single-instance database with logical customer data partitioning. This design allows for rapid and consistent deployments that enable all customers to receive updates simultaneously. This architecture also maximizes performance and reliability by eliminating the need to maintain and test multiple code branches and database schemas. Our application layer is horizontally scalable supporting a large number of cluster nodes to meet customer demand. We make extensive use of open stack components like Elastic Search, Lucene, SOLR, JAXB, Jackson, and many others. Where appropriate we have leveraged public cloud infrastructure to provide additional scalability and flexibility such as object storage, Elastic Search, and business intelligence visualization via Looker. Our solution is delivered 100% in the cloud and requires no software installation on premise.
For SpendRadar, we store our data for classification and categorization by our rules engine in an multi-cluster SOLR Apache environment. This architecture supports the manipulation of hundreds of millions of lines of data by thousands of classification rules. The ability to add SOLR clusters enables us to scale to any data size.  Once classified, the data is moved to a Apace Redshift database on AWS cloud, where it is accessed by our Looker analytics and reporting tool. This approach gives us the ability to scale as needed by adding additional clusters.</t>
  </si>
  <si>
    <t xml:space="preserve">With implementation of Looker as our reporting and analytics tool, buyers have the ability to create their own analytical views into their transactional data, including building formula-based fields that can be used to monitor data anomalies and trends based on their own KPIs. 
We have the ability to load full transactional history - millions of transactions - including custom accounting information. Our data is stored in Amazon Redshift on AWS cloud, which gives us the ability to scale as needed by adding additional clusters. </t>
  </si>
  <si>
    <t>Our reporting and intelligence is mobile friendly and analysis can be performed on a mobile device</t>
  </si>
  <si>
    <t>We do not require any pre-defined templates and can join any data extracts together assuming there is a field or combination of fields that can be used to create a unique key.  The majority of our customers send us semi-structured data.</t>
  </si>
  <si>
    <t>There are three main spaces for analysis.  The global space is read-only for all users and can be modified by JAGGAER professional services with input from admin users.  There is a private space where users can create their own analysis on the fly and save their own reports and dashboards.  There is also a group spaces where users can post selected reports and dashboards to a public shared space.</t>
  </si>
  <si>
    <t>We can load data in any language, including double-byte characters, and use Google translation to spot translate the data for classification purposes.</t>
  </si>
  <si>
    <t>TSM has standardized fields (Company name, address, etc) of the supplier. The user can extend the basic data with additional  customer-defined fields with multiple field types supported, including attachments as well as related fields within the application (commodities/categories, etc)</t>
  </si>
  <si>
    <t xml:space="preserve">The supplier receives at registration a questionnaire (defined by customer) about his company and all related information. The set of questions can be conditional, based on country origin, company type (e. individual, c-type, partnership, etc), commodities and categories to the supplier. We support a number of different taxonomies: custom-specific, UNSPSC, NAICS, etc... </t>
  </si>
  <si>
    <t>Customer-specific, based on their ERP requirements (eg PeopleSoft, SAP, Banner, etc.), as well as industry standards, eg. UNSPSC, NAICS, etc.</t>
  </si>
  <si>
    <t xml:space="preserve">We support integration with any 3rd party product for master data (eg ERPs, MDMs, etc.) and currenlty have integrations with PeopleSoft, SAP, Banner, Workday, Oracle, among others. We also support integration with 3rd parties for risk checking and data validation. We support automated OFAC checking, bulk TIN/SSN validation, as well as a custom integrations with customer or other 3rd party sytems as needed by cusomters. </t>
  </si>
  <si>
    <t>See above. Our vendor data integraion, inconjunction with our midddleware product, can send to and receive data from multiple systems in any desired messaging format and structure. The only lmitation would be the limitation of the 3rd party system.</t>
  </si>
  <si>
    <t>We provide multiple layers of permission, both controlled by user and role. We also provide separate granular layers of visibility and data contol by data category (e.g. Address/contact info, insurance, tax data, etc..). We also provide an additional layer of security by "sensitive" data (eg. SSN, Bank Account) that masks the value and also logs access to this data for users with this permission.</t>
  </si>
  <si>
    <t>We provide four out-of-the-box registraion forms (three based on vendor profiles and one for individual profiles). Within each form, the customer has ability to complelty configure the form, including layout, vibility of fields, conditional visibility of fields (eg. based on data entered in other fields), required/non-required data, multiple custom pages, and abiltiy to add as many additional custom fields, including attachments to the form.</t>
  </si>
  <si>
    <t>We track every change made to every field, who made the change (as well as if it was supplier or customer) and when the change was made.  Because we support "dual" editing of the supplier profile by both the supplier and customer, customer can designate changes to some (or all) of their data elements to be provisional until someone from the customer side approves the changes. This allows customers to see the change the supplier wants to make before it's officially updated in their system (and synced to their ERP).</t>
  </si>
  <si>
    <t>We support the ability to keep track of all changes, additionas and deltions of attachments. All previous versions of the attachment are stored and available to the customer at any time.</t>
  </si>
  <si>
    <t>We don't have OCR functionlity built-in, however we can integrate with any OCR solution that sends us the data captured and we can create or update supplier data. The scanned document can also be included as an attachment and stored with the supplier record. We don't currenlty index the contents of the attachment in TSM, but we do for our TCM product and are investigating expanding it for TSM.</t>
  </si>
  <si>
    <t xml:space="preserve">Supplier can register unsolicited (i.e. "cold" register) with customers (who support this). Customers can invite suppliers one-at-a-time (based on permission) or in bulk via a flat-file.  
Customer can also search (by commodity, region, diversity status, etc) from the hundreds-of-thousands of suppliers already registered in the JAGGAER Global Supplier Network - and invited to do business with customer. </t>
  </si>
  <si>
    <t>Suppliers can be invited one-at-a-time or users can search for multiple suppliers using advanced supplier search and be invited en mass from the search results. The invitation email can be customized for specific invitations and the message tailred to that supplier or group of suppliers. We have notifications within the system letting the user know when the supplier has begun the registration process as well as customizable dashboards that can display registration status.</t>
  </si>
  <si>
    <t>Customer can configure self-registration (i.e. "cold" registration) form in exacly the same fully-customizable/configurable way they can with invited suppliers (including separated or shared custom fields and conditional visibility). Customer can also designate separate self-registration forms for suppliers vs. individuals registering as a supplier with the customer (eg. speakers, contractors, etc). 
Once the registration is completed, workflow can be configured to use separate rules and paths than invited suppliers that submit their registrations. The workflow rules are extremely flexible and can evalute all aspects of the registration to route the registration to different approvers based on values entered by the supplier (including region and supported commodity information).</t>
  </si>
  <si>
    <t>We support both industry standard codes (NAICS, UNSPSC) as well as customer-specific commodity codes.</t>
  </si>
  <si>
    <t>All supplier data, including onboarding information can be captured within the system (either entered by the supplier or customer) and once approved, can be integrated (if needed) into the customer's back-end financial solution (including tax, insurance, diversity and payment information).
We support built-in risk management (OFAC, TIN validation) as well as support integratiosn with third-parties to provide customized risk assesments. We validate formats of some data (eg. ZIp codes, phone numbers, TIN, EFT, etc) and plan to add additional built-in validation of  additional data in upcoming releases.
Our extensive workflow engine can evaluate data (and absence of data) and route for eveiew as appropriate.</t>
  </si>
  <si>
    <t>We support multiple built-in diversity categories, including ability to capture item-speficific metatdata (e.g. certification number, attachments, etc.). In addition, customers can create, expose, and capture any number of their own temeplates for completion  - and optionally integrate these with DocuSign for completion and electronic signature.</t>
  </si>
  <si>
    <t>We can capture and display this information the the tool, in addition we have a Suplier 360 dashboard widget that can monitor RSS news feeds by supplier. Most of the supplier reach-out (outside of ad-hoc email, which is integrated within our system both individaly and in bulk) is done within the context of the other feature modules on the platform. For example, within the Sourcing Director module, suppliers can ask questions and receive answers about specific events from within the tool. Our Invoiceing module allows customers and suppliers to communicate via the tool about specific invoices, etc...</t>
  </si>
  <si>
    <t xml:space="preserve">All customers have access to our own supplier network, the JAGGAER Global Supplier Network with hundreds of thousands of suppliers. </t>
  </si>
  <si>
    <t>We offfer built-in, integrated validation against the OFAC Sanctions list as well as bulk TIN validation with the IRS. Since the Pool 4 Tool acquisition, we have plans to leverage their extensive, built-in third party integrations. Our vendor data integraion, in conjunction with our midddleware product, can send to and receive data from multiple systems in any desired messaging format and structure, which could be used to integrate with custom or non-standard sources.</t>
  </si>
  <si>
    <t>The validation of supplier can be done within the organization with custom-specific workflows, using any number of custom-designed qualification questionairres that customers can have suppliers complete.
CUstomers can define straight and weighted ratings than can be automatically calculated based on the collected supplier information. In addition custom workflow can be put in place to route to users within the organization, based on the data provided.</t>
  </si>
  <si>
    <t>Customers can define their own registration forms, using both system fields and custom fields, including attachments. In addition to four built-in registration profiles, which can be fully confugured by the customer, we support conditional branching to hide/expose additional fields for data collection - which can be based on category of products or services provided or by data entered on other fields.</t>
  </si>
  <si>
    <t xml:space="preserve">Suppliers have their own portal, where they can access customers to update profiles, bid on sourcing events, load catalogs, submit invoices, etc. Within this portal, the supplier can add/remove their own users and give permissions to users to perform these actions. In addition, as new cusomters solicit these suppliers to do business with them, the customer can request additional supplier delegates to manage their profile, submit bids, etc. The supplier portal administrator can enhance or remove access to these customer-invited delegates. </t>
  </si>
  <si>
    <t>As for built-in attachment support, we can track anscilarry meta-data (eg. expiration date, certificate number, etc.) for insurance and diversity certificates. For IRS tax documents (e.g. W9, W8, etc..) we retrieve the current tax document from the IRS and auto-complete the relevant supplier fields, based on data entered into the profile by the supplier. This ensures that the data entered in the system matches that in the tax document. FInally, we support customer-managed templates that can be built and stored with the DocuSign e-signature application. The customer can require completion and electronic signiture for these document, and using a direc integration, these documents can be auto-populated with data in the supplier profile (ensuring the data matches). The signed document is then returend to TSM and stored within the supplier profie.</t>
  </si>
  <si>
    <t>In addition to an extensive selection of system data fields, including category, diversity, tax, insurance, payment, etc., customers can define any number of their own data elements of multiple types, including: text, numneric, checkbox, multiselect, attachment and e-signature document.</t>
  </si>
  <si>
    <t>We support an extensive set of entity core data out of the box, including: general business details (name, dba, duns, size, annual sales, etc), supported product/service categories (both customer-defined an industry standard NAICS codes), geographical areas served, addresses, contacts, diversity status, insurance docs, payment info (bank account, wire, ePayable, etc), and tax documents.</t>
  </si>
  <si>
    <t>We support tracking of the following payment information related to the supplier: ACH, Credit Card, Check, Wire, ePayable and Pay Mode. Suppiers can enter multiple supported payment methods  (and assign them to specific remittance locations). This information can be integrated into the customer's financial system for payments.</t>
  </si>
  <si>
    <t>We provide abiltiy to store supporting documentation directly related to core supplier data, including tax, insurance and diversity certification. We can also track ancillary meta-data relating to these document, like expiration date and certificate number. Customers can create custom document/attachments related to the supplier profile, where they can require suppliers to upload or make it optional. We also support ability for customers to integrate with DocuSign to have supliers complete and electronically sign documents that are stored with the profile. Full document history is retained with ability for replaced, edidted or deleted versions of documents to be retreived.</t>
  </si>
  <si>
    <t>We offer ability for customers to require or request suppliers to upload insurance, diversity and tax documents (in addition to any number of custom documents) via the supplier registration process and ongoing via the supplier portal. We track expiration dates and can notify suppliers (and customers) when documents have expired.
We support collection of over 18 insurance types (eg. commercial laibility, auto liability, cyber liability, workers comp, etc..), and in addition to collecting the insurance certificate, we track associated meta-data like: Policy Number, Insurance Provider, Dollar Limits, etc.
We support trackign and collection of over six-dozen federal and state diversity classifications (eg. SBE, HBCU, WBE, etc.) and in addition to collecting any associated diversity certificates, we also track associated meta-data like: Ethnicity, Certification Agency, Certification numbers, etc.</t>
  </si>
  <si>
    <t>Suppliers can load full catalog information from their supplier portal, including images. Suppliers can update, enhance, remove catalog information at any time.
Suppliers can also load list-pricing as well as customer-specific and contract-related pricing for each customer. Suppliers can also specify which products form their catalogs are avaialble to individual customers.
Customers have the ability to automatically allwo pricing updates or can choose to approve pricing changes. Cusotmers can run comparison reports on pricing updates that display price changes (both dolalr amount and percentage) and the potential impact of the pricing change - based on real purchase history. Customer can also be notified whenever a supplier makes pertinant changes to their catalog information that could have a negative effcect on their per/unit pricing (like changes to size or UOMs).
All prodcut and pricing changes are maintained in history.</t>
  </si>
  <si>
    <t>Customers can utilize supplier classes (groups) to rank and categorize suppliers for use in the eprocurement module. Customers can use wieghtings on assigned supplier classes to boost supplier's products in search results when similar results from other suppliers are returned. This weighting can also be made at the category and item-level, by supplier.  Workflow rules can also utilize these classes to route or skip specific steps. These prefered classes can also be utilized in the sourcing module to identify suppiers to be included in sourcing events.</t>
  </si>
  <si>
    <t>Through the supplier portal, suppliers have multiple ways to collaborate with the customer. In TSM, the supplier manages their supplier information for the customer. The portal uses "notifications/alerts" to notify the supplier when data needs to be updated in the system for their customers. Customers can also send automated reminders via email to the supplier as well as ad-hoc email communications via the system. Other modules in the platform have various methods fo collaboration (e.g. Q&amp;A boards, payment status, etc.)</t>
  </si>
  <si>
    <t>Our sourcing module provides for a Q&amp;A messaging board where suppliers and customers can communicate via the system. We are planning for more extensive collaboration capabilities in our 2017/18 roadmap, including email generation, receiving and tracking within the system.</t>
  </si>
  <si>
    <t>Being investigated.</t>
  </si>
  <si>
    <t>Supplier profile data can be updated corrected by the supplier directly within the portal. For other modules, like AP, we provide ability for customer to indicate problems with invoices through the portal and suppliers have the capability to correct and resolve issues form the portal.</t>
  </si>
  <si>
    <t>We use extensive workflow rules in both initial registration as well as on-going "review" workflow, which can identify issues (e.g. OFAC hit, expired insurance or stale data). Customers can build custom dashboards which can be used to monitor supplier issues, like expiring or missing insurance documents, etc. When a supplier makes a change thier profile data, the customer can configure the system to monitor changes to supplier data and require customer approval before the updated data is accepted.
For other modules within the platform, we provide capability to identify and resolve issues, like resending failed fax orders, fixing incorrectly coded invoices, etc.</t>
  </si>
  <si>
    <t>Suppliers can log into one portal (single sign-on) and manage multiple customers directly from there, including submittign invoices, loading catalogs and pricing, responding to sourcing events, fixing and resubmitting invoices with errors, etc. IN addition, there are links to individual customer's branded portals (direct link, no relogon) which is essentially a customer-only, filtered view. From there, they can do all of the actions they can from the netwrk portal, as well as update customer-specific profile information.</t>
  </si>
  <si>
    <t xml:space="preserve">Supplier profile data is "dual managed", meaning both the supplier and customer can edit and view the data, including any changes made by either party.  In addition, the customer has the ability to pick some or all data elements to be monitored for supplier changes and not commit the changes until the customer approves the change. </t>
  </si>
  <si>
    <t xml:space="preserve">Customers can generate scrorecards to evaluate suppliers, creating weighted KPIs that can be distributed and data entered by users in the customers site (eg. buyers, shoppers, etc). The results of the responses to the scorecard auto-calculate a supplier "score" based on the custom scoring method created. The supplier cannot contrubute to the responsed directly, but the customer can share the results with the supplier. </t>
  </si>
  <si>
    <t>We provide abiltiy to store supporting documentation directly related to core supplier data, including tax, insurance and diversity certification. We can also track ancillary meta-data relating to these document, like expiration date and certificate number. Customers can create custom document/attachments related to the supplier profile, where they can require suppliers to upload or make it optional. We also support ability for customers to integrate with DocuSign to have supliers complete and electronically sign documents that are stored with the profile. Full document history is retained with ability for replaced, edidted or deleted versions of documents to be retreived.
Customers can require submission of specific document as well as identify whcih associated meta-data (eg. certificate number, expiration date, etc) is required to be completed. When documents are set to expire, the supplier can receive both email an in-app notifcations.</t>
  </si>
  <si>
    <t>We support an integration with a  supplier's system to retreive price and availability for products based on fulfillment location when requested by the shopper/buyer. We do not support direct management of customer invenroty in our solution.</t>
  </si>
  <si>
    <t xml:space="preserve">We support both electronic (cXML) and email/fax, automated PO distribution. We also offer the ability to distribte purchase orders to the supplier portal in the form of a sales orders, which the supplier can fulfill and flip back to the user as an invoice from the portal. Fpor invoices we offer electronic (cXML) and manual invoice submission (PO flip, file load, manual creation) from the portal. We also support OCR-based invoices through our digital mailroom. </t>
  </si>
  <si>
    <t>LAMP, running Java and Javascript</t>
  </si>
  <si>
    <t>We are a full SaaS based product. We have a single code base with multi-tennant database sharing a comon schema. We do not support on-premise implementation, nor do we support customer-specific development branches.</t>
  </si>
  <si>
    <t>We do not support on-premise option</t>
  </si>
  <si>
    <t xml:space="preserve">We support required/missing data, data type and size validation. We also have multiple places where we employ business logic to validate/prevent invalid data configuration. We run the same validations on all data imports, both manual and automated. </t>
  </si>
  <si>
    <t xml:space="preserve">We have full support for big data in the application. We process and store hundreds of millions of transactions and data elements. </t>
  </si>
  <si>
    <t xml:space="preserve"> We are gathering customer input and investigating for the roadmap.</t>
  </si>
  <si>
    <t>We have mobile application for both Anroid and iOS. These applications support shoping and approvals. IN addition, our application is designed for use for screens on tablets using a standard web browser, which provides the full functionality of our application.</t>
  </si>
  <si>
    <t>We currenlty integrate with a third-party invoice OCR providers. We are gathering customer input and investigating for a potential roadmap item.</t>
  </si>
  <si>
    <t>We are gathering customer input and investigating for a potential roadmap item.</t>
  </si>
  <si>
    <t xml:space="preserve">Customers have full flexibilty for cusomizing fields and field help on any field in the system. We also support "thesarus" terms for common terminology that may not be shared between customers. This provides a single place to change the text and have all instances of that term replaced. For example, if a customer wants to call a "Requisition" an "Order Request", then can update the thesarus ones, and all instances of the term will be replaced throughout the application. We also support almost a dozen foreign languages out of the box. We allow customers to change the color theme of the application and use their own logo to "brand' their application for thier users.
In addition, all automated email messages that are sent out can be customized by the customer to use their own verbiage. </t>
  </si>
  <si>
    <t>We support industry standard messages, including cXML, Punchou-Cart Return, and EDI. We also have developed multiple proprietary structured XML messages. We utilize an intermediary integration service (WebMethods) that can translate just about any message format to and from any other format.</t>
  </si>
  <si>
    <t>Utilizing our integration service technology, we can integrate with practially any third-party system. We have intergration with all major ERP solutions as well as many other standard and non-standard solutions.</t>
  </si>
  <si>
    <t>We support role and user-based security and permission for almost every conceivable piece of the application. We also have business-unit based access for documents and workflow.</t>
  </si>
  <si>
    <t xml:space="preserve">We provide very extensive configrability as described in detail on other tabs. Customers can configure workflow and manage rules based data values as well as combination of values. Our workflow supports both serial and parallel flows. 
Customers can define customer-specific business units, departments, roles, accounting codes and values, chart of accounts, invoice rules and tolerances, budgets, commodity codes and much, much more.
Customers can configure document structures, forms, sourcing events, contracts, supplier profiles, etc. using custom data as well as system fiels. </t>
  </si>
  <si>
    <t xml:space="preserve">The JAGGAER Supplier Network is a markeplace of hundreds of thoudands of suppliers that can be used by any JAGGAER customer. Suppliers have their own portal, where they can access customers to update profiles, bid on sourcing events, load catalogs, submit invoices, etc. Within this portal, the supplier can add/remove their own users and give permissions to users to perform these actions. In addition, as new cusomters solicit these suppliers to do business with them, the customer can request additional supplier delegates to manage their profile, submit bids, etc. The supplier portal administrator can enhance or remove access to these customer-invited delegates. </t>
  </si>
  <si>
    <t xml:space="preserve">Our support for multi-tier pricing can be managed using multiple price sets and assign them to contracts. </t>
  </si>
  <si>
    <t>Suppliers have their own portal, where they can access customers to update profiles, bid on sourcing events, load catalogs, submit invoices, etc. Within this portal, the supplier can add/remove their own users and give permissions to users to perform these actions. In addition, as new cusomters solicit these suppliers to do business with them, the customer can request additional supplier delegates to manage their profile, submit bids, etc. The supplier portal administrator can enhance or remove access to these customer-invited delegates. 
Buyers have no ability to customize the supplier network portal, but they can make some limited customizations to the branded portal, which is single-customer filtered view of the supplier portal. This branded portal uses the customer color theme and logo.</t>
  </si>
  <si>
    <t>Our workflow engine is fully and deeply configurable. Each module has one or many approval configurations and custtomers can create and manage the rules that the workflow engine evaluates. In some cases, workflow rules in one module can reference related information residingin another module.</t>
  </si>
  <si>
    <t>We support almost all worldwide currencies and give users ability to see all monetary values in a specific currency (converted from the actual currency of the tranasction, using stored exhange rates). Customers can load their own exhange rates or opt-in for a JAGGAER-supplier exhane rate, updated nightlly.
We asupport nine languages out of the box: English, French, German, Italian, Polish, Spanish, Japanese, Chinese, and Dutch. All field names are translated out of the box.</t>
  </si>
  <si>
    <t>We support almost all worldwide currencies and give users ability to see all monetary values in a specific currency (converted from the actual currency of the tranasction, using stored exhange rates). Customers can load their own exhange rates or opt-in for a JAGGAER-supplier exhane rate, updated nightlly.</t>
  </si>
  <si>
    <t>We asupport nine languages out of the box: English, French, German, Italian, Polish, Spanish, Japanese, Chinese, and Dutch. All field names are translated out of the box.</t>
  </si>
  <si>
    <t>Suppliers can be directly invited by JAGGAER to participate in the global network, in addition all suppliers that register with customers are also placed on the global network portal for access to/from all JAGGAER customers. All non-customer-specific, non-sensitive data entered during initial registration is visible in the supplier network portal.</t>
  </si>
  <si>
    <t>We offfer built-in, integrated validation against the OFAC Sanctions list as well as bulk TIN validation with the IRS. Since the Pool 4 Tool acquisition, we have plans to leverage their extensive, built-in third party integrations to enhance oru supplier data and this effort is on the 2017/18 roadmap. 
Our vendor data integraion, in conjunction with our midddleware product, can send to and receive data from multiple systems in any desired messaging format and structure, which could be used to integrate with custom or non-standard sources.</t>
  </si>
  <si>
    <t>We have a full-fledged, dedicated, supplier support and services teams that help suppliers manage their own data as well as engage, setup and configure integrations between customers and suppliers, including order distribution, invoice management, etc.  Our services group works with our customers and suppliers to drive communication and integration services.</t>
  </si>
  <si>
    <t>We have begun to analyze the data captured in our system in an aggregated manner, so we can advise customers on their supplier selections. We are planning to continue this work to provide supplier and customers aggregated data to helpo suppliers provide better prices and servies and to help customers get better services and lower pricers.</t>
  </si>
  <si>
    <t>Customers have full invitation managament capability, including abiltiy to automatically invite to register when included on a sourcing event.
We also support self-registration with Invoice number/amount validation. 
Our ability to import from external systems (both automated via XML or manually loaded via flat file) .  Both of these methods would support import of supplier profiles from third-party systems.
Again, because of the availabiliy to the JAGGAER global supplier network, customers have visibility into all suppliers that have registered with any of our other customers (via TSM, TCM, SD, or AP). Their global profile information can be directly imported into customer's site.</t>
  </si>
  <si>
    <t>We have high degree of support for invitaiton management. Multiple invitation forms can be created, where simple form can be used to gather simple data and supplier can be invited to participate with a more complex form to full out. 
Invitations can be sent out via TSM (one at a time, multi-select based on filtered criteria, imported flat-file), via Sourcing Director (when added to a sourcing event), via AP director when portal invoicing is enabled. Suppliers can also be invided by JAGGAER to be included in global portal directly.
End users can request a supplier be added to the system by filling out a fully configurable supplier request form. This form can be handled with workflow and if the request is approved, the suppier is invited to register.
Invitation reminders can be sent out as well as abiltiy to resend inviation to different users if necessary.
Requesters and Supplier Managers receive both in-app and email notifications when a supplier has responded to an invitation, when they have completed their profile, registration workflow steps (as necessary) and when supplier has been approived for use.</t>
  </si>
  <si>
    <t>We have full-support for "conditional workflows" within the supplier registration, too. Suppliers are guided through the registration form using a form wizard - with the abiliy to ask additional questions and conditional questions based on data entered in other fields. For example, if a supplier indicated they supplied certain hazerdous commodities, then could then be asked a series of follow-up questions, or be asked to upload a certification documents, or perhaps eSign an agreement document.</t>
  </si>
  <si>
    <t xml:space="preserve">In addition, we support the collection of standard federal and state diversity information and certifications - depending on the diversity type they selected.
In addition, we support customers entering their own custom codes to be entered by supplier, including requiring additional information if certain codes are selected. </t>
  </si>
  <si>
    <t>We also have the abiltiy to send targeted "forms" (i.e. questionairres) for suppliers to complete to be included with their profile. Any number of questionairres can be created and distributed to suppliers. The questionairres can be fully customized with optioanl and required data, and when completed, users can be notified and the questionaires evaluated via a post-registration workflow.
We can set up scheduled emails to be sent out to a designated supplier group, or to suppliers that match a specific criteria (any searchable field) on a spoecific interval. For example, evey six months send out reminder to suppliers who haven't updated their profiles in the last six months. 
We also store contacts, phone numbers and fax informaiton wihin the system than can ve easily accessed via the Supplier 360 view.
We also integrate with DocuSign, so customers can ask suppliers to complete and sign additional documents when filling out the registration.</t>
  </si>
  <si>
    <t>In addition to the JAGGAER global supplier network, we fully support integration with any third-party supplier networks. We can import full profile information and via our integration tool, we can support just about any message format the source system could send.</t>
  </si>
  <si>
    <t>We also validate phone numbers and address information. We can verify the corrct formatting of many fields, including tax IDs, IBAN numbers, routing codes, etc.</t>
  </si>
  <si>
    <t>We also monitor expiration dates (eg. insurance), OFAC statuses, supplier-based changes to *any* data element can notify users and be set to require customer approval.
As for delegation of control our supplier "review" workflow (our post approval workflow) can be set up to notify user when supplier data meets specific rules .
We also support an integration point during workflow  that can be connected with any 3rd party system to validate data and/or update status or data.</t>
  </si>
  <si>
    <t>Need more clarity on what "branching" you are specifically talking about</t>
  </si>
  <si>
    <t>We fully support this, not sure why we were given a grade of 3 instead of 4?</t>
  </si>
  <si>
    <t>What is the criteria to get to a 4?</t>
  </si>
  <si>
    <t>What is the criteria to get to a 4? We have very extensive collaboration tools via our supplier portal.</t>
  </si>
  <si>
    <t>Our integratioed TCM product is the platform for creating milestones and obligations (tasks). We have abiltiy to create single ot recurring miestones and they can be assigned to either the customer users or the suplier.</t>
  </si>
  <si>
    <t xml:space="preserve">What status are you referring to? Obligation status (via TCM) can be monitored, due dates assigned and notifications can go out when due or overdue. We have an obligations library where common obligations across contracts can be stored as well as per-contract obligations. Customer can require documentaion along with the status update. 
We have a dashboard widget that displayes all upcoming and overdue notificatiosn assigned to the user. </t>
  </si>
  <si>
    <t>See above… are these related to milestones via TCM?</t>
  </si>
  <si>
    <t>We have automated OFAC checking that can be part of an ongoing risk monitoring process. We also monitor and track diversity certification and insurance expiration dates as well as data completion. Status of supplier information can be incorporated in workflow within other products (e.g. procurement, souurcing, etc.)</t>
  </si>
  <si>
    <t>Notifications can be sent out to supplier managers as well as visibility into workflow across the suite to prevent/alert when supplier risk information is present. We also enable the abiltiy to create scorecards to rank supplier and this data can be visible from within the platform suite as well as making availbel to the vendor via the portal.</t>
  </si>
  <si>
    <t>Our application offers a great deal of flexibility in supporting different types of contracts.  We even allow for contract types to be defined by each customer to better suit their business process needs.  We think of our contract management solution as set of tools that is agnostic of what the contract represents.  We also offer seamless integration with our Procurement platform to provide robust spend tracking and reporting.</t>
  </si>
  <si>
    <t>Our CLM application supports the creation and management of libraries for re-use and standardization of contract language and structure across our customers' organizations.  Customers can create contract templates and clauses that be saved to reposositories to facilitate consistency and ease of use.</t>
  </si>
  <si>
    <t>Our application allows for contracts to be classified by commodity code per our customers' classification taxonomy.  Our workflow engine also support s this functionality by being able to route approvals  on many aspects of the contract data including supplier category information.</t>
  </si>
  <si>
    <t>Clause libraries can be developed for many different scenarios to address risk situations.  Clauses can also be searched for their usage across contracts.</t>
  </si>
  <si>
    <t>We support the specification of parent/child relationships between contracts</t>
  </si>
  <si>
    <t xml:space="preserve">We support these types of requirements through the use of clauses and our clause library functionality.  Clauses can also be searched for their usage across contracts </t>
  </si>
  <si>
    <t>Our Obligation functionality offers a project management aspect to our Total Contract Management solution.  These Obligations, once defined, can be used to trigger notifications and are fully reportable across all contracts.</t>
  </si>
  <si>
    <t>All spend against contracts as it relates to our Procurement platform is tracked at the transaction level and is fully reporatable.  We also support, via integration, the import of transactional information against contracts</t>
  </si>
  <si>
    <t>We allow for as many attachments as needed and we are fully integrated with multiple e-signature services</t>
  </si>
  <si>
    <t>We offer multiple ways to secure contracts within our software.  They include role-based security, the ability to designate contracts as confidential and thereby limited to an ACL, and through the use of our project structure.</t>
  </si>
  <si>
    <t>We track all changes to each contract.  The history fully reflects the who, what, when, and how of changes that occur to a contract</t>
  </si>
  <si>
    <t>This is addresses via our security model and audit log.  Both previously discussed.</t>
  </si>
  <si>
    <t xml:space="preserve">We offer notifications based on many markers within a contract such as expiration date, renewal dates, budget exceeded, etc.  These notifications can be set at an admin or stakeholder level.  We also offer obligation functioanlity that will allow for the scheduling of one time a recurring tasks and notifications. </t>
  </si>
  <si>
    <t>System will expire contracts based on dates applied.  System will "push" contracts via integration based on workflow actions and status changes</t>
  </si>
  <si>
    <t>All contract administrators have access to change the status of contracts. Changing the status of contracts triggers the export integration of the contract to downstream systems.  We also provide customers with the ability to define their own contract statuses to better fit their organizational needs</t>
  </si>
  <si>
    <t>The application provides the ability to search clauses and where they are used.  It also provides a clause library where clauses can be stored and re-used.</t>
  </si>
  <si>
    <t xml:space="preserve">The application supports bulk loading of contracts with attachments.  </t>
  </si>
  <si>
    <t>Our supplier management solution provides a Performance management module that allows for the specification of customer-driven supplier KPI's and schedules of scorecarding activities periodically.  Libraries can be setup for reusable KPI's as well.</t>
  </si>
  <si>
    <t>Our Sourcing Director application has the ability to pass award information to our Total Contract Manager tool.  In so doing, a contract template can be applied based on contract type.  We also offer the ability to include a pro-forma contract in the sourcing event that will eventually become the main document for the contract</t>
  </si>
  <si>
    <t>We offer the ability to upload a supplier's contract in Word format.  We then offer redlining capabilities within the application</t>
  </si>
  <si>
    <t xml:space="preserve">Our TCM solution allows for the creation of amendments either from scratch or from an amendment library.  The contract then goes through workflow foor approval of the contract.  We also have the ability to link contracts creating a parent/child relationship </t>
  </si>
  <si>
    <t>Word is embedded in our application.  Full track changes and document security are supported</t>
  </si>
  <si>
    <t xml:space="preserve">We offer both role based and project based security.  TCM has a powerful rule based workflow engine that allows for complex approval processes. We support both internal and external rewiew workflows.  </t>
  </si>
  <si>
    <t>Using our embedded Word IO engine coupled with email we support contract collaboration during the negotiation process.  Redlining, tracking of changes and contract party commmunication both externall and internally are supported.</t>
  </si>
  <si>
    <t>We offer both internal review and comment functionality to allow for internal communcation during and after the ccontract creation</t>
  </si>
  <si>
    <t>We allow for parent child relationships between contracts.  Thereby linking master agreements to sub-agreements.</t>
  </si>
  <si>
    <t>We provide contract request functionality that walks a user through a series of questions, both direct and conditional.  This request has its own workflow engine and once approved, converts into a contract for futher negotiation and creation.</t>
  </si>
  <si>
    <t>We offer both contract import and contract export integration points.  The export can be workflow triggered or triggered by status change.</t>
  </si>
  <si>
    <t xml:space="preserve">Scheduled obligations can be set up for each contract.  These can be created from scratch or pulled from an obligation library.  </t>
  </si>
  <si>
    <t>We offer the ability to specify a contract budget and notify admins and stakeholders as configurable threshholds are met.  We also integrate TCM with our Eprocurement and Accounts Payable applications.  We are able to specify accounting elments on contracts that flow to invoices that can created directly against the contrtact.  Procurement activity against contracts is tracked at a transaction level.</t>
  </si>
  <si>
    <t>The application provides for an internal review during the approval process for intial creation of contracts and amendments. Additional functionality is planned in this area</t>
  </si>
  <si>
    <t>Cycle time, clause and template usage, spending throughput, Workload, obligation reporting</t>
  </si>
  <si>
    <t>Through our Obligation functionality we offer reporting and status of customer defined obligations across all contracts.  This gives stakeholders a birds eye view of they they stand with overall contract compliance</t>
  </si>
  <si>
    <t xml:space="preserve">Analytics and predictive analysis is a mjor theme for our roadmap for the remainder of this year and into the next.  </t>
  </si>
  <si>
    <t xml:space="preserve">We are a Java-based multi-tenant platform with near real time fail over. We also have a Word Add-In that interacts with out cloud-based solution for authoring. </t>
  </si>
  <si>
    <t xml:space="preserve">We have a full support for both user and role-based security based on permissions as well as access control groups that provide indiviudal and role-based access to projects and contracts.  </t>
  </si>
  <si>
    <t>We host SelectSite and ERM in our primary data center in Durham, NC. ASO is hosted in our primary data center in Pittsburgh, PA. Both of these data centers are owned and operated by vXchnge. Our disaster recovery data center is in Scottsdale, AZ. It is owned and operated by Sungard. JAGGAER owns and operates all equipment hosted in these data centers</t>
  </si>
  <si>
    <t>We do not support on-premise software.</t>
  </si>
  <si>
    <t>We support multiple data types, including drop-down, multi-select and free-form data fields as well as required/not-required data at the field level. We also support extensive workflow validation that can use customer-defined rules to add additional validation.</t>
  </si>
  <si>
    <t>We support mobile approval and viewing of contracts using our mobile app, including ability to download and view PDF version of contract. We also support mobile contract alerts and notifications via the app.</t>
  </si>
  <si>
    <t>We support all major currencies. We also include support for foreign exchange translations for reporting and tracking. Exhange rates can be automated from federal source or provided by customer.</t>
  </si>
  <si>
    <t>We provide full field level configuration (customer can rename all fields) and translation. Customers can also add theie own help text in addition to out-of-box help text. We also have several "thesarus" terms that can be modified to rename all instances of those terms in the systems at once... for example, a customer can can rename the terms "Contracts" to "Agreements" once, and all instances of the term will be changed.</t>
  </si>
  <si>
    <t>We support XML and flat-file integrations. We also support authoring of contracts, clauses and templates in Microsoft Word. We support attachment of virtually any text-based or graphic-based attachemtns that can be converted to PDF for inclusion in final contract document.</t>
  </si>
  <si>
    <t>We support XML and flat-file import and export of contracts, including custom field information and all binary attachments.</t>
  </si>
  <si>
    <t>We support real-time XML integration, including import, export and validation with third party systems. We can support integration with any system though use of WebMethods integration broker.</t>
  </si>
  <si>
    <t>Need clarification on this question</t>
  </si>
  <si>
    <t xml:space="preserve">Very little of our Contract Management solution is not accessible to our customers.  It offer robust configuration options with the ability to store contract-related content for re-use (templates, cluses, obligations, etc).  Workflow can be role, organization, or custom field based.  Can also be driven by content such as contract type. </t>
  </si>
  <si>
    <t>Our application platform is heavily integrated across the module suite.  Our upstream modules (Total Supplier Manager, Sourcing Director, and Total Contract Manager) are able to move data into and out of our downstream Procurement modules.</t>
  </si>
  <si>
    <t>Globalization continues to be a major theme on our roadmap.  We will be moving into financial account validation scenarios as well as country-specific views with country specific information gathering for many of our upstream products</t>
  </si>
  <si>
    <t>We translate our system related fields into nine languages at this time.  We also offer functionality to allow customers to define country specific help text in different languages</t>
  </si>
  <si>
    <t>JAGGAER wants clients to get the maximum return out of their investment. Through our wide range of services and support options, we help clients to optimize their software solutions to meet their business needs, transforming their Source to Pay process,  and streamlining their supply chain. See the attached document for more detail on our professional services offerings.</t>
  </si>
  <si>
    <t>JAGGAER Professional Services.docx</t>
  </si>
  <si>
    <t>tbd</t>
  </si>
  <si>
    <t xml:space="preserve">There are never any subscription fees for our suppliers and they get full access, not a lite version.
JAGGAER customers can create catalogs within contracts. For suppliers, we provide each supplier with a copy of our Content Management Tool (CMT). The CMT is a template in excel format and includes instructions on how to format and populate catalog and price data. With the use of the Supplier Portal, Suppliers can update their content and pricing at any time either through the loading process or directly into the UI. 
Mandatory categorization standards are enforced such as the JAGGAER Scientific Taxonomy and UN/SPSC, unit of measures and product sizes (ANSI/ISO). The catalog validation process also provides standards support for important attributes required for the scientific community. These attributes include CAS number, purity, attributes related to controlled substance and hazardous substance regulations, etc. At any stage of the validation and loading processes, detailed feedback is provided via validation reports. In addition, over 1,000 other product attributes are available within the hosted catalog including images, attachments, short and long descriptions, manufacturing numbers, etc. 
Suppliers can configure their own credentials but a JAGGAER representative must activate them. 
</t>
  </si>
  <si>
    <t xml:space="preserve">Our toolset offers strict validation processes, education and general support to ensure suppliers use correct formatting and global standards for hosted catalogs.
Any time a catalog file is submitted, our solution automatically runs validation rules to ensure the content contains a valid categorization and unit of measure (UOM). Catalog data, including a change analysis report, is subsequently posted to the solution and all customers have the option to be notified of any content updates. Catalog content and price updates are version-controlled and customers can also manage price updates through effective dates. The solution captures a full audit trail for all actions that occur while managing catalog content.
Mandatory categorization standards are enforced such as the Jagger Scientific Taxonomy and UN/SPSC, unit of measures and product sizes (ANSI/ISO). The catalog validation process also provides standards support for important attributes required for the scientific community. These attributes include CAS number, purity, attributes related to controlled substance and hazardous substance regulations, etc. At any stage of the validation and loading processes, detailed feedback is provided via validation reports.
We offer live price functionality (cXML standard) to obtain real time pricing. We are also in the process of developing External Search to be able to pull the live price from the suppliers punchout into our application.
</t>
  </si>
  <si>
    <t xml:space="preserve">With the use of the Supplier Portal, Suppliers can update their content and pricing at any time either through the loading process or directly into the UI. 
While suppliers own their catalog content, we give them access to a full self-service Supplier Portal to help them manage their data. Our toolset offers strict validation processes, education and general support to ensure suppliers use correct formatting and global standards for hosted catalogs.
Mandatory categorization standards are enforced such as the JAGGAER Scientific Taxonomy and UN/SPSC, unit of measures and product sizes (ANSI/ISO). The catalog validation process also provides standards support for important attributes required for the scientific community. These attributes include CAS number, purity, attributes related to controlled substance and hazardous substance regulations, etc. At any stage of the validation and loading processes, detailed feedback is provided via validation reports.
Most suppliers have no problem loading catalogs in the correct formats with our toolset; however, if new or existing suppliers require more extensive support, our Supplier Integrations team is available to train and walk them through the process. This includes help with proper content formatting and technical validation. Additional catalog management services include:
· Categorization – Suppliers can use an additional service we offer in order to categorize content correctly in the deep JAGGAER scientific categories. There is a nominal fee charged to the supplier for this categorization service.
· Data quality reports – Suppliers and buyers in the network receive periodic updates on content quality of hosted catalogs in the network. Customers and suppliers use these reports to identify opportunities to improve the end-user experience and to maintain high quality of catalog data.
</t>
  </si>
  <si>
    <t xml:space="preserve">Updates to content are made in two parts:
1. A base catalog file (applicable to all our customers)
2. A price file (specifying the customer-specific pricing)
Suppliers update their base catalog file on a schedule of their choice using the JAGGAER Supplier Portal. Customer specific price updates depend on the negotiated business terms between our clients and their suppliers.
Once validated, the content, which includes list prices, is available in our production system; however, customer-specific price files are submitted for customer approval. Customers can reject a price file back to a supplier with a reason so the supplier can correct and resubmit. Suppliers are notified via Portal notifications and/or by email (these are preferences set by the supplier). Only after the price file is approved do the catalog items and customer approved prices become available to end users.
</t>
  </si>
  <si>
    <t xml:space="preserve">Kits, forms, form requests, and lists are all available for repetitive purchasing scenarios. If customers have our Inventory module, items can be configures to be automatically ordered when inventory drops below a certain level. The Quick Quote form request can be used to get external quotes from suppliers when required for procurement. The Sourcing form request can be used to explicitly ask for item, including existing catalog items, to be sourced from another vendor. 
We also allow customers to manage their own hosted catalogs through both self-managed catalogs (e.g. for stockroom, freezer, etc.) as well as contract-based catalogs, where items and services can be explicitly bound to a contract with the associated contract price. (Vendor-managed catalogs - even punchout catalogs - can also be associated with contracts in the system to ensure compliance pricing.
Documents can be attached, including drawings, buying policies and instructions - as well as links to any internal or external system for more information. Contract-based items includes access to the contract details, including terms and conditions, purchasing limits/minimums and budgets. (Association with contracts can ensure contract compliance is met - not only by providing or validating pricing, but also ensure compliance with contract budgets and individual request limits and minimums).
Access to catalogs can be fully controlled using a combination of Product Views, Punchout access, and Contract access. All of which can be assigned to roles and users. Product views are an extremely powerful way to manage access catalog items. They can give access (or restrict access) by: Supplier, Supplier Class/Type, Category, and Product Flags (e.g. Hazardous materials, radioactive materials, etc.). Access to contracts (and their products) can also be configured by Business Unit, Role, Department and User. All of these access/restriction methods can be combined to create a extremely flexible and customizable model for access. The power and value of this kind of model means that administrators don't need to manage catalogs item by item - and new items added to catalogs (or new users added to the system) don't have to be constantly reviewed. 
With our Contract price integration, customers can include negotiated pricing for all items contracted with their supplier. This is particularly important for punch-out catalogs, as pricing can change without notice or approval from the customer. By associating the contracted price with a contract, all items that are added to the user's cart (hosted, non-catalog, and punchout) will be checked for a match. For these items, if the price on the cart doesn't match the contract, then customers can identify and stop those orders in workflow for review (or even auto-reject those orders). Customers have very flexible options in workflow - enabling them to only stop orders that exceed a particular percentage or amount difference, or where the line item total exceeds a particular amount threshold - or any combination of these. For example, if a price differs from the contract price by only $.05, then the order doesn't stop, but if the user orders 10,000 of these item, and the line total exceeds $500 - then the order is stopped. This kind of artificial intelligence in the workflow rules can minimize out-of-compliance spend, while not sacrificing efficiency. 
Finding the right product with the right price is the key to our "intelligent" eProcurement system. We allow customers to promote suppliers, categories (and categories within suppliers), as well as create any number of their own "custom attributes", and promote those as well. Our product search engine uses a complex algorithm to not only find the right products that match the search string, we also identify matching items against the promotions the customer has set to rank order the results displayed to the shopper. The ensures that the users are seeing the items in the order that our customers' procurement group at the top of the list. (We also take into consideration user's and shared favorites, contracted items, etc. in this ordering).
As for the price displayed, we use a combination of lowest price, contracted price, promotional price and promoted items to determine the "best price" to the end user. Just because an item is  the lowest price, it doesn't mean it's the best item for the user to buy. There might be incentives and contract-based tiers that make it more cost effective to purchase the higher priced item from the "right" vendor. Our intelligent search and pricing tools allow customers to manage their company's procurement the way that works for them. 
Our smart forms can operate conditionally where based on specific responses to questions, the next set of questions/steps changes.  Catalog content can be controlled exclusively by the client.  The catalog gets submitted and can be approved before becoming visible.  The client also has the ability to select certain items from the catalog to show or hide. 
All of our catalog configuration, promotion, contract association, price approvals, etc., can be done by the customer. </t>
  </si>
  <si>
    <t>Our entire application is designed to be able to be used on a regular browser on a tablet without the need to expand or minimize the screen, or scroll left-to-right. Buttons and menus are designed to easily allow for touch-screen usage.
Our mobile app supports IOS and Android operating systems. It offers customers the ability to view and approve requests, orders, invoices, receipts, contracts, etc., and users can approve/reject/return back to user with comments - all in real time. All information on the  documents are available, including attachments for download and viewing.  We also offer the ability to receive native mobile notifications and badge app icons - and any notification you can receive through the desktop version, you can also receive via the mobile app.
Our mobile app also offers secure mobile shopping (both hosted and punchout catalogs are supported through the mobile app).  Users can search for, view details, add items to cart can checkout all within the mobile application. Users can punchout to suppliers - or if the supplier supports Level2 punchouts, they can see those results in the mobile app as well. 
In addition to those, we offer the ability to perform receiving (create receipts) through the mobile app. 
Users require the same login credentials and have the same visibility, shopping and approval rights they have in the full application. 
Users can have the identical mobile app experience described above in  mobile browser  without requiring the installation of the mobile app. This means users who cannot, or do not want to, install mobile apps on their phone (or they have mobile devices other than Android or iPhone - like Microsoft Phones or BlackBerry) can get the very same experience (except for the native notifications and badging).</t>
  </si>
  <si>
    <t>Customers have a number of reports to analyze their catalogs and spend - by supplier, category, catalog, non-catalog, punchout, contract, etc. They can view enablements and active product counts, including hosted and punchout, as well as electronic integrations like cXML Invoicing and EDI. 
The Spend Dashboard provides insight into organizations spend over time, by type, supplier, department - including ability to filter and drill down to view the details. Customers can also see the top items purchased with the same filtering an drill-down capability. 
The Spend Summary dashboard provides additional insight into spend, by showing detailed spend analysis, with total orders, average and total lines and amounts - by product type and further by suppliers, by date ranges - with the ability to drill all the way down to the individual items and orders.  
The Savings Reports show total and average savings (based on list prices) by supplier preferences and down to the suppler level. The Category Reports show totals against suppliers and categories.
The Spend Directing Analysis reports show spend by category, including percentage of spend in each category going to preferred vendors. It can also allow the user to see the estimated savings of one period against other period and determining the effectiveness of the negotiated pricing.
These reports display both on-screen with visualization and can also be downloaded for use in Excel or other data analytics systems. 
Customers have full visibility into their hosted catalog content and pricing. Customers can monitor and be alerted to catalog item updates by the supplier and changes to descriptions, size and packaging highlighted (this enables customers to see per/item cost changes that may not be reflected in price changes.
All price updated can be chosen to be approved automatically, or manually. In either cans, the customer can download comparison reports to see changes in price, both raw amounts and percentage changes. Because small price changes to large volumes can be much more impactful than larger increases in infrequently purchased items, customers can choose to include the price change "impact" by selecting a date range and analyzing the potential affect using purchase history as a guide. 
If customer also have our Spend Radar product, it opens up a full data analytics and reporting tool for customers to analyze their total spend (catalog, non-catalog, and external spend). This can be leveraged to identify opportunities to add, change or renegotiate existing catalogs.</t>
  </si>
  <si>
    <t>We will be soon (Spring) announcing new Level 2 integrated pricing support. This will support the ability to pull pricing directly from the supplier's site and display in the JAGGAER search results. This will give users the single-platform shopping experience they want (e.g. like "Amazon"), but also provide the benefits of using level 2 punchout functionality. User will still be able to jump to the punchout site for fully immersive experience, but additional product details like images, spec sheets, warranty information will be available without ever having to leave their search results. By leveraging Level 2 catalogs, customers will get the controls and benefits of hosted catalogs - e.g. access/restrictions/promotions, etc. - with the flexibility and price accuracy of punchout catalog. With the ability to audit and manage contract pricing through workflow and reporting, customer will continue to have full control of pricing and spend. This will be a game changer.
We are also working on a complete UI and UX enhancement to the searching and shopping experience. The visibility of catalogs in search results will not only be more modern looking, it will provide a platform to leverage all of the cross-suite capabilities of the JAGGAER platform.</t>
  </si>
  <si>
    <t>We work with E&amp;I and Provista to provide pre-negotiated contract pricing to all of our customers at no additional cost. Our consortium contract functionality can enable this for any vendor that would like to take part in this program.</t>
  </si>
  <si>
    <t>n/a</t>
  </si>
  <si>
    <t>Find, source, and track chemical reagents and research supplies from a single application; automatically route orders for review/approval and transmit to suppliers and meet compliance and safety regulations; single, federated search spans internal inventory, libraries, commercial databases, supplier catalogs, and negotiated preferred pricing. Control and track pricing by Business Unit. 
Also see Line #10 above - specifically the ability to promote preferred suppliers and categories</t>
  </si>
  <si>
    <t>Requisition setup is straight forward.  Users can decide how they interact with the system.  We support many "types".  They could be catalog, non catalog, punchout, hosted, eforms, contract based procurement, project based procurement, and more.  Each type has a set of required and optional fields which can easily be customized.  You can hide sections, allow for multiple ship to locations , allow for quick entry and checkout and more.</t>
  </si>
  <si>
    <t xml:space="preserve">Our solution is completely configurable.  This allows the end-user to tailor the shopping experience directly to the logged in user.  You can have different branding,  languages, modules, catalogs, forms, dashboards, colors, etc.  This power allows significant ease of use for an end user.  Using our business unit capabilities you can make these changes in bulk or as a one off per user.  Profile data can be populated using integrations, imports, or directly through the UI.  Users can configure their dashboards to reflect how they want to interact with the system.  </t>
  </si>
  <si>
    <t>You can have complete control with different branding,  languages, modules, catalogs, forms, dashboards, colors, etc.  This power allows significant ease of use for an end user.  Using our business unit capabilities you can make these changes in bulk or as a one off per user.  Profile data can be populated using integrations, imports, or directly through the UI.  The dashboards can include graphs and charts that can support drill down functionality.  Since these dashboards are configurable and roles and permissions driven, multi module data can be presented when appropriate.</t>
  </si>
  <si>
    <t>Our solution is completely configurable from an end user perspective.  This allows you to tailor the user experience as needed.  This can include branding, language, and more.  The users can default or change their user experience based on roles and permissions.  These permissions allow for saving of default information to allow for faster check or other various means to improve the overall user experience.</t>
  </si>
  <si>
    <t xml:space="preserve">JAGGAER provides a search tool that has the ability to search across all procurement-related content.  This includes catalog items, contracted item, custom forms, favorites inventory item and item master data.  All of this data is consolidated into one set of results.  Our search engine also supports searching for items based on both standard data, such as commodity code and product flags (hazardous, radioactive, etc, and custom product attributes defined by our customers.  We also have a robust scoring algorithm that scores results based upon a multitude on data points and supplier classifications.  Our intelligent search allows users to enter in some or part of the data and the engine will perform a search across multiple fields looking for all or part of that specific search term.  This allows users to have a single search box where they can key in their term while the system actual searches many fields to derive at the search results.   </t>
  </si>
  <si>
    <t>By design we do not allow third party content in our cart.  Only directly integrated suppliers connected via punchouts are supported.  We support Amazon business services and many others that might otherwise be a third party.  Our solution is designed to be a closed solution so you can ensure your users are buying from fully vetted suppliers buying what the business has deemed appropriate.</t>
  </si>
  <si>
    <t xml:space="preserve">Our requisitioning process supports adding hosted catalog items, punchout items, non-catalog items and custom form data as line items.  We support multiple suppliers on one requisition and this option can be turned off by our customers if needed.  Our requisition approval workflow is very flexible and robust.  It supports approvals based on financial data such as accounting strings, commodity-related approvals (e.g. EH&amp;S), and approvals based on cursory data such as ship-to/bill-to information.  These examples are just a few of the many data points available in our requisition approval process.  Our requisitioning process has the ability to respect contract limits both at the contract budget level and the requisition line item level.  For accounting codes, we support splitting the cost of the requisition across multiple lines by percentage or amount.  These splits can be at the header or line level, or both.  Our inventory module can automatically generate requisitions based on inventory safety limits. </t>
  </si>
  <si>
    <t>Our platform is system agnostic.  We provide integration points for most business needs.  This allows us to support almost any technology integration.  We offer 2 means to integrate.  Integration as a service means that we will use our middleware to translate our standard xml output into whatever format is needed for the customer integration.  In our standard integration the customer will use our standard xml or flat file and they will handle translating the message as appropriate for their downstream needs.  We have completed 1000's of successful integrations to customer solutions.  99% of our customers have at least one integration point with most have 10 or more.</t>
  </si>
  <si>
    <t>Our non catalog support is quite extensive.  We can support custom catalog "service items" as part of a contract.  This allows organizations to set business rules and tolerances on how to procure contracted services.  These business rules might be things like enforcing contract budget, approved rate cards, tiered pricing, min and max order quantities, etc.  We also have both simple eforms and more complex wizard driven eforms.  The forms are configurable to display or capture any information necessary to procure the non catalog good or service.  Out of the box we give customers many examples that can be customized.  These include things like temporary labor, business cards, marketing services, catering, new supplier request, contract request, sourcing request, consulting services, and more.  Some of our customers use these forms for things like travel reimbursements, work order requests, timesheets, and more.</t>
  </si>
  <si>
    <t>The supplier management module allows businesses to onboard vendors using out of the box fields or creating custom vetting procedures.  These "dynamic qualification" questions allow you to ensure you are vetting supplier appropriately and asking for the right information from the right suppliers at the right time .  This data can be used through the buying process.  For example, A user can search for goods provided by a certified green supplier.  They then create a PO that gets sent to the supplier.  If that suppliers "green certification" expires before the invoice has been paid we could automatically stop the invoice from being paid until the supplier logs into the portal to give a valid certification.</t>
  </si>
  <si>
    <t>We have many ways to support repetitive requisitions.  We support bundles, kits, e-forms, favorite items, reordering from past orders, and more.  Our e-forms are one of the best in our space allowing for dynamic content and ease of use.  They are completely configurable giving businesses the ability to capture and use any data they want for the guided buying experience.  This data can be used for reporting, workflow, PO, documentation and more.  These forms are easily created and configurable through the UI using basic business/computer skills.  You can create an unlimited number.</t>
  </si>
  <si>
    <t>We currently offer many ways for a user to receive support.  You can link videos or helpful how to documents directly from the users dashboard.  We offer inline help that can be customized by the customer to ensure their business processes are being used.</t>
  </si>
  <si>
    <t>We have multiple carts that can be configured to meet a business need.  Users can chose a simple cart that allows for most business needs to be handled in a simple and elegant format or you can utilize our advanced cart which is more of the guided checkout capturing more information.  Either option allows for profile defaults, visual budget checking, currency conversion, line or header level splits, ability to add internal or external attachments, document collaboration, multiple ship to locations, on be-behalf of submission, and more.  Both options give users full view in graphical form around document approval next steps.</t>
  </si>
  <si>
    <t>Our workflow rules engine is substantially better than our competitors.  It is built in such a way that you can have unlimited steps and unlimited rules.  Any piece of data captured in any module can be used in the dynamic workflow routing of any document.  This means that very complex logic can be written that uses multi module data.  The rules can be written by a non tech person with the appropriate user rights and permissions.  All rules can be written by the customer via the UI.  These rules can also be changed in bulk.  The approval steps can be serial or parallel.  The workflow steps are presented in a graphical form so that visibility and document routing expectations can be set.  Workflow can dynamically call out to systems such as an ERP System to get budget validation.  We support approval delegation, out of office delegation, auto approvals, escalations, collaborations and more.</t>
  </si>
  <si>
    <t>We have extensive guided buying capabilities.  These can be eform based with can utilize dynamic branching questions to ensure the user purchases or provides the appropriate items.  You can make certain data required such as certifications, quotes, diversity requirements, contract specific, etc.  These captured elements can be used on the form itself or used to route the document appropriately in workflow.  Because all of our modules are on the same native platform, the data from each can be used through the process.  This allows you to vet appropriately and direct spend to the right vendors.  This guided buying experience is applicable to goods or services.  The process can be as complex or as simple as the business requires.  Business rules are automatically triggered based on what is being procured ensuring regulatory and business compliance is being followed.</t>
  </si>
  <si>
    <t>JAGGAER offers multiple sourcing solutions to meet a customers need.  We can handle very complex sourcing events with multi-million line items with endless bidding options with our advanced sourcing solution.  We also offer a very simple 3 bids and a buy solution as part of our eProcurement module.  We also offer a solution that fits in-between those offerings that would handle most normal to fairly complex sourcing events.  We can do expressive bidding, reverse auction, Japanese, Dutch, and other formats.</t>
  </si>
  <si>
    <t>Because our solution is ERP System agnostic we can connect and display budget information from any system.  We can perform hard stops, soft stops, route workflow, give visual representation of percent to budget and more.  We can support multiple ERP System's with separate GL structures all using our business unit configuration option.</t>
  </si>
  <si>
    <t>We offer a full feature rich inventory module to allow stock room managers the ability to maintain both consumable and non-consumable inventory levels.  The solution is tightly integrated into our shopping platform enabling users the ability to see inventory levels at unlimited stockroom locations.  Advanced business rules can be created to maintain inventory levels, make % upcharges, and more.  We offer bar code scanning as well as the ability to offer self serve kiosks.</t>
  </si>
  <si>
    <t>We have extensive mobile capabilities.  It is a true mobile app not simply a webpage designed for mobile.  You can approve any document from any module.  You can see comments, attachments, and any piece of data that was captured as part of the process.  We also allow for mobile receiving and mobile shopping.  We can support any hosted catalog and I believe we are the only vendor in our space to support punchout shopping via the mobile app.</t>
  </si>
  <si>
    <t xml:space="preserve">We capture user behavior through Google Analytics as well as our own internal logs.  This allows our development teams to use this data when thinking about the redesign of a screen, modifying a specific are in the application.  Our Production Support team also utilizes dashboards to monitor user behavior and performance.  </t>
  </si>
  <si>
    <t>We offer 13 out of the box languages with the ability to easily add more languages if needed.  We support any currency both in conversion as well as native content.  For conversion we offer a few different options to best suit the customer.  We have an integration with Thompson Reuters to populate a customer currency conversion chart daily.  We also give customers the ability to set their own conversion rates.  We store the at time prices both real and converted as well as any historical prices/conversions.</t>
  </si>
  <si>
    <t>We have introduced  our novel Project-based procurement module that will be able to track all procurement activities related to specific projects/ initiatives.  This includes tracking requisitions against a project budget.  We added even more functionality to our PO Change request process.  This process utilizes our requisition document and approval process to enter and approve changes to active purchase orders.  We continue to build on and rollout enhanced functionality around out multi-business unit entERP Systemize model.  We are introducing commodity code taxonomies by business unit to further support the organization model.</t>
  </si>
  <si>
    <t>By design we are a true Software as a Service provider.  All of our solutions are entirely cloud based.  We do not plan to ever have an on premise version thus all of our customers are always on the latest and greatest version of the software.</t>
  </si>
  <si>
    <t>Everything mentioned in this question is supported in our ordering process.  We support ordering thresholds, PO changes and approvals of those changes, one-time ship-to's, etc.  One of our main differentiators is our ability to manage and process purchase orders.  We consider our PO functionality to be one of the cornerstones of our product.  Our PO's tie into much of our platform including contracts and sourcing events.</t>
  </si>
  <si>
    <t xml:space="preserve">Organizations seeking to drive efficiencies in their buying processes will look for easy to use procurement technology that encourage user adoption and significantly speed up process cycle times and JAGGAER has that.  The combination of Requisition Manager and Order Manager offers a state-of-the-art on demand Requisition-to-Purchase Order solution for organizations of all sizes and complexities. 
Requisition Manager automates and streamlines requisition creation, submission and approval, assisting your employees in creating accurate requisitions to reduce order errors and fulfillment delays.
• Create and submit requisitions electronically
• Apply custom accounting information and attach documents
• Preview approval workflow and track requisitions online
• Route requisitions for approval based on any requisition attribute
• Provide approvers flexible approval options and 24/7 remote access
• Consolidate requisitions to minimize shipping fees and maximize discounts
Order Manager eliminates manual processes and gives you visibility into the order status by automating and streamlining PO creation, distribution, tracking, and management 
• Manage purchase documents electronically, eliminating paper processes
• Electronically and securely exchange purchase documents with suppliers by XML, EDI, flat file, fax, or encrypted e-mail
• Rely on guaranteed order placement backed by JAGGAER customer support
• Provide online visibility into order status
• Search past purchase orders on a variety of criteria
Our solution provides the capability to create multiple PO's from the line items within a single Requisition.  Once a Requisition is approved within our Workflow Approvals process, the PO(s) are automatically created.  Our solution provides the functionality to process one-time, blanket PO's, as well as including a process for requesting/processing changes to PO's.
Our Requisition &amp; PO Import integration capabilities make it easy to import both Requisitions, as well as Purchase Orders.
Our Supplier Enablement team makes the process of working with external suppliers easy by working with the Suppliers to get the applicable electronic transactions/connections setup (i.e. EDI, cXML) freeing up your resources to handle other vital procurement tasks.
</t>
  </si>
  <si>
    <t>Organizations find our Contract Compliance functionality extremely effective in this regard.
In order to improve contract compliance across the entire organization, contracts must be easily accessible.  Our eProcurement integrates supplier contracts into the purchasing process to create a unique one-stop-shop for end users that goes beyond catalog buying by seamlessly integrating contract rules and restrictions, buying instructions, and behind-the-scene price validations.  The main benefits of the contract compliance functionality include the ability to:
* Maintain a centralized contract repository for all procurement contracts
* Make contracts readily available to end users and buyers - no more sending, contracts via email or snail mail
* Optimize use of contracts, and improve overall contract compliance
* Ensure price compliance from vendors with negotiated contracts
* Alert contract managers and stakeholders of renewals and spending thresholds, and take advantage of pre-negotiated volume discounts
* Make day-to-day procurement more efficient by applying contract rules like order minimums automatically
Our contract compliance functionality drives compliance and accelerates savings to the organization.</t>
  </si>
  <si>
    <t xml:space="preserve">The solution provides for notes and attachments, internal and external facing, allowing the requisitioner to provide any additional information for the requisition.
Users have multiple options to add and manage attachments in JAGGAER:
• Adding one attachment at a time
• Adding multiple attachments at once
• Dragging and dropping attachments from Windows Explorer into Attachments fields
• An Internal Attachment can be moved to an External Attachment
• An External Attachment can be moved to an Internal Attachment
</t>
  </si>
  <si>
    <t xml:space="preserve">Our solution can deliver orders in the following ways:
• Fax
• e-mail
• cXML
• EDI
• Supplier Portal
• No distribution (record ,but do not send order)
Order distribution methods are typically configured at the supplier level. On occasion, power users are allowed to override. 
JAGGAER uses backup distribution methods in case the preferred method fails to deliver an order (for example, a fax delivery back up in case the cXML order fails). 
cXML and EDI order delivery methods are generally the most efficient. They require integration with the supplier, and the JAGGAER support team helps customers and suppliers accomplish the integration. 
Depending on the supplier’s capabilities, buyers can be kept up-to-date on the status of the order. These status alerts can occur via e-mail or cXML integrations.  The solution supports the following cXML alerts from suppliers:
• Order confirmation messages
• Advanced shipment notices (including alerting on partial fulfillment of orders)
Suppliers will be able to receive orders and have access to the order history in their supplier portal provided by the eProcurement solution.                                                                                                                                                               
We also offer suppliers the ability to invoice us through email.  This allows smaller suppliers who do not support cXML or do not have portal capabilities to still take advantage of electronic invoicing. 
</t>
  </si>
  <si>
    <t xml:space="preserve">description (Detail) </t>
  </si>
  <si>
    <t xml:space="preserve">We do not support suppliers making changes to Sales Orders that originated from PO's.   If a modification needs to be made and it doesn't happen on the buyer side, the supplier would invoice for the correct quantity, price, etc.  During the invoicing process it will be automatically determined that it doesn't match the PO and the customer can configure workflow rules to route/handle according to their business process. </t>
  </si>
  <si>
    <t>Our contracts can be used to store rate card information for services and contractors.  Those rates are then available to be searched via our general product search.  Each rate can also include custom attributes that can be used in search as well.  Our platform also has both PO Export and PO import integrations.  We have experience with integrating with a myriad of backend systems.</t>
  </si>
  <si>
    <t>As our platform is agnostic to other technology we can integrate with virtually anyone.  We currently have a few partnerships such as Thompson Reuters for currency conversion and local tax management as well as Trust Weaver for foreign Invoice considerations.</t>
  </si>
  <si>
    <t xml:space="preserve">While many users will use the solution on either a desktop, or laptop computer, our solution provides the capability to be used on tablet computers, as well.  In addition to this, the solution provides the ability for users to shop via the JAGGAER mobile app.  Shopping via mobile can be set globally at the org level, at the user role level, as well as at the individual user level.  This allows administrators to control who can shop via mobile.  Mobile shopping includes the following capabilities: 
• Shopping From Hosted Catalogs 
• Shopping From Favorites 
• Shopping Contract Items 
• Live Price Functionality 
• Ability to Access and Manage Draft Carts 
• Ability to Assign Carts to Other Users 
• Budget Check Before Placing the Order </t>
  </si>
  <si>
    <t>Our solution provides a full history related to each transaction completed within the system (i.e. user involved, date, time, etc.) for improved transparency and auditability.</t>
  </si>
  <si>
    <t xml:space="preserve">Our solution supports the use of multiple currencies, as well as multiple languages.  The following languages are supported: English, Spanish, French, German, Chinese, Polish, Japanese, Dutch, and Italian. </t>
  </si>
  <si>
    <t>We have introduced Project-based procurement module that we will be able to use to track all procurement activities related to specific projects/ initiatives.  This includes tracking requisitions against a capital project budget.  We will also be adding even more functionality to our PO Change request process. We can do PO based or contract based procurement.  Now we have also introduced project based procurement.</t>
  </si>
  <si>
    <t>Our solution is configurable in that you can decide the match type.  You can do 2,3, n way matching.  This allows you to configure a specific commodity or type of purchase and decide if you want to require a receipt.  We support Elevated Receiving so we can auto generate the invoice.  As our solution is configurable we can support most business processes through simple configuration.  We have out of the box notifications giving the end user clear line of site to actions needed.  We support auto escalations so the system will alert additional users if a timely action is not performed.</t>
  </si>
  <si>
    <t>Our solution has the ability to support fulfillment messaging such as ASN,BOL, etc. however in our experience most suppliers do not currently support this feature with eProcurement providers.  Most suppliers send out communication directly to the buyer via the email address provided on their order.</t>
  </si>
  <si>
    <t>Our receiving process handles most scenarios.  We support desktop receiving, central receiving, and blind receiving.  If the items are inventory based items it will automatically allocate to the proper stockroom or it will remove the allocation if appropriate.  You can collect custom data at time of receipt and either make it optional or mandatory.  Receiving can be done on the website or via the mobile application.  This process supports goods or services and the data captured can be used in process workflow.</t>
  </si>
  <si>
    <t>Typically most customers do receiving in our platform as it gives them a lot of flexibility and out of the box features that would require customization in their ERP System.  We do have the capability to import or export receipt information if that situation makes sense.  As we natively support ERS, an integration is not typically need for most receiving scenarios.</t>
  </si>
  <si>
    <t>You can dynamically receive any item via the mobile app</t>
  </si>
  <si>
    <t>All receipt information can be pulled into our spend analytics solution to slice and dice the data as needed.  We offer many out of the box reports as well as the ability to create ad hoc reports around receiving.  The out of the box reports allow users to start analyzing the data and make decisions immediately - saving time and money.</t>
  </si>
  <si>
    <t xml:space="preserve">With our latest release we are including the capability to map receipts directly to invoice lines.  This can be done automatically or manually.  This feature is mainly used in the purchase of raw materials.  </t>
  </si>
  <si>
    <t xml:space="preserve">Suppliers have their own portal, where they can access customers to update profiles, bid on sourcing events, load catalogs, submit invoices, etc. Within this portal, the supplier can add/remove their own users and give permissions to users to perform these actions. In addition, as new customers solicit these suppliers to do business with them, the customer can request additional supplier delegates to manage their profile, submit bids, etc. The supplier portal administrator can enhance or remove access to these customer-invited delegates. 
Our Supplier Integration services are a key differentiator for JAGGAER and this drives many suppliers to join our network. Our supplier enablement success to date includes some of the largest national suppliers,  and we recognize that our customers work with small, local vendors, and we continually enable a number of these to meet this need. 
Other factors that attract suppliers to our Network are that:
1. We do not charge the supplier for being in the JAGGAER Network JAGGAER invests heavily in supplier management tools, education and support. We provide the use of our content management and integration tools and portal, initial supplier education and personalized supplier support at no charge to our suppliers.
· Supplier Portal – the suppliers’ main gateway into the solution for catalog, order and invoice management.
· Content Management Tool (CMT) - used for managing hosted catalogs and includes educational materials, standards documentation and more.
· Technical Integration Specification - used for electronic integrations such as punch-out and cXML/EDI PO and Invoice. 
· On-line  handbooks, training videos, quick guides and best practices around integrations and catalog management.
· Access to live supplier training.
2. Our Supplier Integrations team works very closely with our customers and their suppliers during the implementation phase and after your go live with JAGGAER to ensure catalogs and integrations are enabled quickly and accurately for both new and existing suppliers. 
· Hosted Catalogs – help to ensure catalog content is properly normalized and formatted according to Industry and JAGGAER standards including: UNSPSC, UOM, and 1,100 other product attributes. 
· Electronic Integrations including Punchout, PO and Invoice - as a managed service, we work directly with suppliers to consult on the design and development requirements and provide testing and migration services once the integration is complete.  
· Once the enablement is available in production, our Support Team provides ongoing monitoring and support to our suppliers on behalf of our customers.
3. Suppliers recognize the volume of business they do with our mutual customers and the significant cost savings once they become an enabled supplier in our Network.
</t>
  </si>
  <si>
    <t xml:space="preserve">Supplier profile data is "dual managed", meaning both the supplier and customer can add, update and view the data, including any changes made by either party. Supplier records may already exists in the customer site, may be new to the customer but already exist in the JAGGAER Supplier Network, or they may be brand new. In all of these cases, when a supplier is invited to register with a customer (or the customer allows suppliers to register unsolicited, i.e. 'cold' register), they are asked to update and add the information in the customers branded view of the supplier portal. In this view, both standard supplier data (e.g. Legal Name, TaxIDs, etc.) and custom information that is requested by the specific customer. In all cases, customers can require certain information to be populated and decide which information (and subset of information) they wish to capture from the supplier.
We support collection of certain data information out of the box that helps customers minimize risk, including: Federal and local diversity classifications (including ability to collect related information, like certification documents, expiration dates and registration numbers); Tax information (including IRS documents like W-9, W- 8BEN, 8233, etc.) with capability to have them auto-populated and electronically signed; Insurance information, including documentation, policy numbers, limits, expiration dates, etc. 
In addition to the out-of-the box data elements, customer can ask for an unlimited number of custom information to be submitted. We support custom sections and pages, conditional questions and pages (i.e. answers to one question drives visibility of others - which can support requiring localized or commodity-based requirements to be completed by the supplier). Questions can be of many different data types, including: short and long text, numbers, check boxes (select one or many), drop-down lists, Rich text fields, file attachments - including integration with DocuSign to enable the digital signature of custom documents.  
On the portal, when the supplier is filling out the registration, we provide several layers of validation on the data prior to submission. For all fields we validate data-type validation. We also check for completion of required fields - based on the customer's configuration. We also validate several standard data elements for validation and completeness of the values entered, including IBAN numbers, ACH routing numbers, Tax ID formatting, address and phone number information, etc. 
Once the supplier submits their completed and validated profile data, it is immediately sent to customer workflow for verification, validation and approval. We have some built-in automated checks (e.g. OFAC) and support for 3rd party validation (e.. Visual Compliance) - we also support custom integrations for data validation using a standard message and response, which can be used by any 3rd-party system that can support it (we have one existing customer that integrates with their own home-grown 'conflict of interest' system and sends back a response that updates a custom field with a score). We support both manual and bulk TIN matching with the IRS system, collecting both status and date validated. We also support completely customizable, Advanced Dynamic workflow rules where any complex combination of rules and approvers can be written and updated by the customer to make sure the data entered by the supplier can be validated and approved by the right people. 
Because the rules evaluate actual values entered, customers can increase efficiency when onboarding their customers by not having to have every supplier stop in every workflow step to be reviewed if the data meets their criteria - and only focus their time on the exceptions.
Once the registration has been fully approved in workflow, we support automated syncing into the customer's ERP System (or any other system requiring this data). We support syncing with multiple systems or ERP Systems to support customers that share suppliers across multiple business units. This syncing can happen immediately or on a schedule that meets the customer's needs.
To protect the supplier profile data from unauthorized data changes, we have in place several safeguards and support separation-of-duty approvals. Because the data is 'dual managed' we allow customers the opportunity to approve or reject and changes the supplier makes to their profile from the portal. Customers can choose individual fields to be monitored or all of the data. When a supplier makes a change, notifications are sent out and the customers users - with explicit permission to approve/reject those changes - can take action. Every single change to supplier information - whether by supplier or customer - is tracked in the historical audit trail, including who made the change, when it was made and what the values were before and after the changes. To ensure appropriate audit history for attachment files - we preserve the original file that was replaced or deleted from the profile - accessible from the same audit trial table. 
Sensitive data is protected in several ways - for account numbers, social security numbers and other PPI, we mask the data on-screen, and only users with explicit permission to unmask the data can do so. And when they do unmask the data, that information is also tracked in the audit trail (i.e. who unmasked and when). There has been a lot of news lately describing fraud when ERP systems are compromised and payment banking account information is changed for suppliers - and all subsequent payments are send to the fraudulent account. Sometimes it can take weeks for this to be identified, after hundreds of thousands of dollars in payments have already been processed (one University in Canada lost over $11 million this way). So, to help protect against this, we have several layers in place to prevent or mitigate the losses. We already mentioned the ability to validate changes made on the supplier portal before those changes get applied. In additional, if any payment information on a supplier record is changed (by customer or supplier), the supplier is immediately notified (email and in-app notifications). Therefore if the change was unauthorized, they can quickly take action to alert the customer of the problem. We have also put in place functionality to support a separation-of-duties protection policy. In many cases, the fraud happens when users (even authorized users) on the customer's site changes the information - making it very difficult to quickly recognize fraud has occurred. So if customers with to enable this functionality in our system, they can require changes to the supplier record by any user to pass through additional custom workflow approval before the data can be synced to the customer's ERP System. This workflow supports the same custom configuration of all Advanced Dynamics workflows in our system; in addition, customers can specifically pick which field changes require this additional approval. By having approvers without the ability to make data changes, and users who can make data changes without the permission to approve them - we have created an extremely granular and flexible separation-of-duties capability for our customers.
Once supplier data has been entered, validated and approved - the ability to support ongoing management of this data to prevent stale or invalid data in order to minimize risk is available both out-of-the box and customer configured. Out of the box, we monitor insurance and diversity certificate expirations, sending notifications to both customers and supplier when these expiration dates are approaching or have passed. In addition we provide several ways for customers to monitor and proactively manage their suppliers. We have the ability to create and manage dashboards that can display a multitude of supplier-related information, which can be used to monitor suppliers. For example, a customer can create and save custom filers/searches that can isolate suppliers that match a particular criteria, e.g. Insurance expiring in 30 days, or profile not updated in 3 months, etc., using any combination of data criteria. They can then build a dashboard with widgets that display those in real-time, allowing them to take proactive actions. These 'saved' filter can also be used in conjunction with scheduled email functionality, where custom emails can be sent to suppliers based on these filters. For example, a 'reminder' email could be created to be sent out to suppliers when they haven't updated their profiles in a while. This is another tool that allows customers a hands-free way to engage with their suppliers, ensuring data is up to date and accurate.
Our Dynamic Questionnaires give customers additional capability to target suppliers to gather additional information that applies specifically to those suppliers. For example, if a sub-set of a customer's supplier base supplies hazardous chemicals, they can be asked to complete a separate set of information that relates specifically to this, like additional documentation or handling procedures. By collecting this information, buyers that are looking for suppliers that meet certain criteria can ensure the suppliers they choose are qualified.
</t>
  </si>
  <si>
    <t>We can integrate with any 3rd party system via our standard supplier sync message and by using Web Methods in-between, we can essentially support any source system of risk data. We have built-in integrations with OFAC and Visual Compliance to monitor denied persons lists, and we have built an integration with Dun &amp; Bradstreet to capture a wide assortment of financial and business risk (the D&amp;B integration will be formally announced and made available to customers at a future date).  
Once the supplier submits their completed and validated profile data, it is immediately sent to customer workflow for verification, validation and approval. We have some built-in automated checks (e.g. OFAC) and support for 3rd party validation (e.. Visual Compliance) - we also support custom integrations for data validation using a standard message and response, which can be used by any 3rd-party system that can support it (we have one existing customer that integrates with their own home-grown 'conflict of interest' system and sends back a response that updates a custom field with a score). We support both manual and bulk TIN matching with the IRS system, collecting both status and date validated. We also support completely customizable, Advanced Dynamic workflow rules where any complex combination of rules and approvers can be written and updated by the customer to make sure the data entered by the supplier can be validated and approved by the right people. 
Once supplier data has been entered, validated and approved - the ability to support ongoing management of this data to prevent stale or invalid data in order to minimize risk is available both out-of-the box and customer configured. Out of the box, we monitor insurance and diversity certificate expirations, sending notifications to both customers and supplier when these expiration dates are approaching or have passed. In addition we provide several ways for customers to monitor and proactively manage their suppliers. We have the ability to create and manage dashboards that can display a multitude of supplier-related information, which can be used to monitor suppliers. For example, a customer can create and save custom filers/searches that can isolate suppliers that match a particular criteria, e.g. Insurance expiring in 30 days, or profile not updated in 3 months, etc., using any combination of data criteria. They can then build a dashboard with widgets that display those in real-time, allowing them to take proactive actions. These 'saved' filter can also be used in conjunction with scheduled email functionality, where custom emails can be sent to suppliers based on these filters. For example, a 'reminder' email could be created to be sent out to suppliers when they haven't updated their profiles in a while. This is another tool that allows customers a hands-free way to engage with their suppliers, ensuring data is up to date and accurate.
Our Dynamic Questionnaires give customers additional capability to target suppliers to gather additional information that applies specifically to those suppliers. For example, if a sub-set of a customer's supplier base supplies hazardous chemicals, they can be asked to complete a separate set of information that relates specifically to this, like additional documentation or handling procedures. By collecting this information, buyers that are looking for suppliers that meet certain criteria can ensure the suppliers they choose are qualified.
In addition we have Performance Scorecard functionality that is designed around scoring suppliers against a set of weighted key performance metrics, and utilizes fully customizable questionnaires for users to answer about suppliers - the answers of which are tied to the KPI scores. These questionnaires can be manually sent to targeted users as well as scheduled for regular reviews. The information gathered in these questionnaires drives the scorecard numbers - and the scorecard results are available to be used to monitor and manage the supplier. Scorecard results can also be revealed to supplier through the portal.</t>
  </si>
  <si>
    <t>While suppliers own their catalog content, we give them access to a full self-service Supplier Portal to help them manage their data. Our toolset offers strict validation processes, education and general support to ensure suppliers use correct formatting and global standards for hosted catalogs. If a customer has service or non-PO based contracts with the supplier, they can enter invoices directly against the contract, not only seeing all of the items in that contract, but the negotiated pricing as well. This eliminates mistakes and non-compliant invoice submission, ensuring quick payment from the customers.
Mandatory categorization standards are enforced such as the JAGGAER Scientific Taxonomy and UN/SPSC, unit of measures and product sizes (ANSI/ISO). The catalog validation process also provides standards support for important attributes required for the scientific community. These attributes include CAS number, purity, attributes related to controlled substance and hazardous substance regulations, etc. At any stage of the validation and loading processes, detailed feedback is provided via validation reports.
Most suppliers have no problem loading catalogs in the correct formats with our toolset; however, if new or existing suppliers require more extensive support, our Supplier Integrations team is available to train and walk them through the process. This includes help with proper content formatting and technical validation. Additional catalog management services include:
· Categorization – Suppliers can use an additional service we offer in order to categorize content correctly in the deep JAGGAER scientific categories. There is a nominal fee charged to the supplier for this categorization service.
· Data quality reports – Suppliers and buyers in the network receive periodic updates on content quality of hosted catalogs in the network. Customers and suppliers use these reports to identify opportunities to improve the end-user experience and to maintain high quality of catalog data.</t>
  </si>
  <si>
    <t>We support both electronic (cXML &amp; EDI) and email/fax, automated PO distribution. We also offer the ability to distribute purchase orders to the supplier portal in the form of a sales orders, which the supplier can fulfill and flip back to the user as an invoice from the portal. 
In general, Suppliers can utilize the JAGGAER Supplier Portal to manage and populate hosted catalog content and prices and electronic integrations for shopping, ordering and invoicing for all of their JAGGAER customers. Our integrated suppliers find it beneficial that they can also complete basic testing of their customer integration points and manage their technical specifications within their portal since it aids in a quicker enablement turn-around time. In addition, there are numerous training options available such as handbooks, training videos, quick guides and best practices around integrations and catalog management.</t>
  </si>
  <si>
    <t xml:space="preserve">For invoices we offer electronic (cXML) and manual invoice submission (PO flip, file load, manual creation) from the portal. We also support OCR-based invoices through our digital mailroom. With cXML and EDI technologies available, PO and invoice transactions are sent electronically outside of the portal. These transactions are copied to the portal for reporting purposes if the supplier requires it, including any errors that may have occurred. Suppliers can see all their JAGGAER customers from the Network Portal and can invoice them directly from there. If they are uploading invoice files manually through the portal, they can include multiple customers in the same file and invoice them all at the same time.
For infrequent suppliers or suppliers that manually submit their invoices, will offer an even more convenient experience, where they can receive a Purchase Order via email and immediately flip and submit this order into an invoice... without having to log into the portal at all (or even creating a portal account). We are also extending this functionality to non-PO based invoices, too, allowing customers to choose suppliers they would like to offer this capability to. This provides the most flexibility and ease of use for these tail-spend suppliers, which in turn provides a huge efficiency gain for the customer, who spends a significant amount of time, especially when dealing with these small value, high volume, non-strategic suppliers. </t>
  </si>
  <si>
    <t>Our JAGGAER Supplier Network (JSN) provides a platform for suppliers to communicate, collaborate and work directly with their customers who are using our eProcurement platform. The JSN was built to specifically enable suppliers who have multiple customers using JAGGAER, a single platform (with a single login) to manage all of their customers in one place. Many competitors offer supplier "portals", however they are often built specifically for interaction with a single customer, requiring the supplier to log out and log in each time they want to work with another customer - trying to remember usernames and passwords on each portal, and not being able to see the 'big picture' view of all of their customers. With the JSN Portal, suppliers can see all of the JAGGAER customers they work with, and not just their ePro customers, but customers who are using JAGGAER Sourcing, Supplier Management and Contract products. From the Network Portal, they can run spend and usage reports across their customer base, not just for individual customers. They can load catalogs once in a single place and have them available for all JAGGAER customers. From the supplier portal they can load customer-specific and contracted pricing for their hosted catalog, and they can test customer connections to their Punch-out site, if they have one. From the Network Portal, they can submit invoices to different customers without needing to navigate to the individual customer's portal. Invoices can be manually entered or uploaded electronically from the Network Portal. If a customer has service or non-PO based contracts with the supplier, they can enter invoices directly against the contract, not only seeing all of the items in that contract, but the negotiated pricing as well. This eliminates mistakes and non-compliant invoice submission, ensuring quick payment from the customers.
From the Network Portal, the suppliers can see all available Sourcing Events across all customers at once. By updating their "Network" profile with information like the category of products and services they offer, regions they service, diversity qualifications, etc... they can make themselves visible to all JAGGAER customers, whether they have a relationship with them or not. This provides suppliers incentive to maintain their profile to become eligible for potential sourcing opportunities or new customers. Customers can search for suppliers on the JAGGAER Supplier Network by many data fields, including category, diversity, locations, etc. to find new supplier and potentially include them in sourcing events or possibly invite them to do business with them. Only by having a single-platform Soppier Network can we offer our customers and suppliers this opportunity to make these kinds of connections.
From the Network Portal, suppliers can also navigate into the customer's "Branded Portal" (no additional login required). And while we offer customers a lot of flexibility in configuring their Branded Portal - from logos and color schemes, to customized messaging and data collection - the supplier has not logged into another portal. The Branded Portal is unique in that the user is only seeing a filtered or branded "experience" with the customer, while still being logged into their Network Portal. And because of this, customers can even have their own "branded" login pages, that take the supplier directly into their branded portal view, the supplier is actually logging into the global portal, using the exact same credentials.
Even for the one-off or infrequently used supplier - who may never take advantage to he global portal - the Branded portal experience gives that supplier user the comfort of logging directly into a "customers" portal, with their customer-written instructions, and contact information. For these one-time suppliers we will be offering an even more convenient experience, where they can receive a Purchase Order via email and immediately flip and submit this order into an invoice... without having to log into the portal at all (or even creating a portal account). We are also extending this functionality to non-PO based invoices, too, allowing customers to choose suppliers they would like to offer this capability to. This provides the most flexibility and ease of use for these tail-spend suppliers, which in turn provides a huge efficiency gain for the customer, who spends a significant amount of time, especially when dealing with these small value, high volume, non-strategic suppliers.</t>
  </si>
  <si>
    <t xml:space="preserve">With the availability of the JAGGAER Network Portal, and the millions of available suppliers, there is little need for our customers to interact with 3rd party networks. However, if they choose to supplement their list of managed suppliers with an external system, our supplier integration framework was desinged to support this. We can support simultaneous integration with multiple systems including multiple ERP systems, and this could also support external repositories. The synchronization will provide data validation for incoming systems, and we can enable a Web Methods service in-between to enable a more granular level of validation, including validating data against existing suppliers on the customer's site, to prevent duplicate and inaccurate data. 
</t>
  </si>
  <si>
    <t xml:space="preserve">With cXML and EDI technologies available, PO and invoice transactions are sent electronically outside of the portal. These transactions are copied to the portal for reporting purposes if the supplier requires it, including any errors that may have occurred - and does NOT require the supplier to have a portal account.
We are offering an even more convenient experience, where they can receive a Purchase Order via email and immediately flip and submit this order into an invoice... without having to log into the portal at all (or even creating a portal account). We are also extending this functionality to non-PO based invoices, allowing customers to choose suppliers they would like to offer this capability to. This provides the most flexibility and ease of use for these tail-spend suppliers, which in turn provides a huge efficiency gain for the customer who spends a significant amount of time dealing with small value, high volume, non-strategic suppliers. </t>
  </si>
  <si>
    <t>The configuration options within our P2P platform are too numerous to list here.  Our Professional Services team works with our customers during implementation to determine the most optimal configuration scenarios.  All areas listed in your question have many configuration options within our platform.  We make it a point to try NOT to customize our application.  That is the reason we have gone to great lengths to provide a multitude of configuration options to fit most any business scenario.  We offer many integration points both into and out of our platform.  Our P2P platform can also support integrations to many ERP System systems within one customer site</t>
  </si>
  <si>
    <t>Our application platform is heavily integrated across the application suite.  Our upstream modules (Supplier Management, Sourcing, and Contract Lifecycle Managment) are able to move data into and out of our downstream Procurement modules (P2P) with ease. Worflow capabilities are native.</t>
  </si>
  <si>
    <t>We support any currency both in conversion as well as native content.  For conversion we offer a few different options to best suit the customer.  We have an integration with Thompson Reuters to populate a customer currency conversion chart daily.  We also give customers the ability to set their own conversion rates.  We store the at time prices both real and converted as well as any historical prices/conversions.</t>
  </si>
  <si>
    <t>There are very few configuration options within our P2P platform that are not accessible to our customers.  None of our configuration options require coding knowledge.  A customer's admins are generally not IT resources, but rather purely functional</t>
  </si>
  <si>
    <t>Our Professional Services team are only used in implementation of our P2P platform.  Our methodology is based on a "teach them to fish" philosophy.  They will turn options on and off, but their main goal is get the customer to be as self-sufficient as possible.  Customers are not forced to turn on any features so they can train and prepare for any changes.</t>
  </si>
  <si>
    <t>approximately 1 % of our deployments require code-level enhancements.  However we do generate feature requests from our implementations and those are prioritized against our roadmap</t>
  </si>
  <si>
    <t>We support 3 different deployment methods:
- Public Cloud (= SaaS, multi-tenant shared): 98%
- Private cloud (= dedicated hardware in our data center): 0.5%
- on Premise: 1.5%</t>
  </si>
  <si>
    <t>On Premise and private cloud is disconnected from the SaaS offering</t>
  </si>
  <si>
    <t>We are working with customer to incorporate this technology. Please see our roadmap, per discussions with Jason.</t>
  </si>
  <si>
    <t>We have full support for big data in the SaaS environment.</t>
  </si>
  <si>
    <t>We are investigating incorporating this technology, please see our roadmap.  Today, our technology platform is compliant with both SOC-1 and SOC-2 standards.</t>
  </si>
  <si>
    <t>Our entire application is designed to be able to be used on a regular browser on a tablet without the need to expand or minimize the screen, or scroll left-to-right. Buttons and menus are designed to easily allow for touch-screen usage.
Our mobile app supports IOS and Android operating systems. It offers customers the ability to view and approve requests, orders, invoices, receipts, contracts, etc., and users can approve/reject/return back to user with comments - all in real time. All information on the  documents are available, including attachments for download and viewing.  We also offer the ability to receive native mobile notifications and badge app icons - and any notification you can receive through the desktop version, you can also receive via the mobile app.
Our mobile app also offers secure mobile shopping (both hosted and punchout catalogs are supported through the mobile app).  Users can search for, view details, add items to cart can checkout all within the mobile application. Users can punchout to suppliers - or if the supplier supports Level2 punchouts, they can see those results in the mobile app as well. 
In addition to those, we offer the ability to perform receiving (create receipts) through the mobile app. 
Users require the same login credentials and have the same visibility, shopping and approval rights they have in the full application. 
Users can have the identical mobile app experience described above in  mobile browser  without requiring the installation of the mobile app. This means users who cannot, or do not want to, install mobile apps on their phone (or they have mobile devices other than Android or iPhone - like Microsoft Phones or BlackBerry) can get the very same experience (except for the native notifications and badging).
We are seeing more and more adoption of mobile usage, especially as we see a greater number of users needing to get things done when they are our from behind their desks. The ability to do mobile receiving from a loading dock or mailroom (we are implementing this in April and are looking to add picture and barcode scanning capability in the future). The ability to approve orders or contracts by executives that are traveling or may not be day-to-day users (this has been particularly useful by customers today)  The ability to easily flip a PO to an Invoice or even Invoice without a PO for services rendered  in the field. The ability to fill out and submit service requests from a plant floor or in a mine to repair or order parts. These are all scenarios we see as becoming requirements, rather than "nice to have". While we already support many of these use-cases, we are looking to support all of them and more in the future.</t>
  </si>
  <si>
    <t xml:space="preserve">We believe IoT will be instrumental - if not required - in the future of procurement systems. The ability for a system to identify needs and place orders before humans can recognize the need is the future. Simple stock reordering (i.e. printer ink when running low, or smart inventory devices) is the first step. Using complex algorithms involving mean time to failure, seasonal usage, supply-chain availability, supplier risk, etc.. to just to determine what needs to be procured but when it needs to happen to prevent delays, backlogs and expensive mistakes. Just knowing that something will need to be purchased is only half of the equation, knowing when and from which suppliers to most cost-effectively make that purchase is the real goal. We are developing functionality in our application that will provide that to our customers. </t>
  </si>
  <si>
    <t>Supported, but not commonly used.  This is something our current customers are not asking for.  We have some customers that use OCR for scanning and importing of invoices.</t>
  </si>
  <si>
    <t xml:space="preserve">We can already integrate with Alexa on our own without any partner. We are convinced that the future of strategic procurement lies in the ability to integrate with al types of consumer-based products. However, we are looking for opportunities to utilize this technology in the best way possible. See above on line 11 for more detail - and if  devices like Alexa or Siri will support these initiatives, we will definitely conitnue to invest more into development. </t>
  </si>
  <si>
    <t>Yes, we can use a voice browser (Alexa and Google) to guide a user to login and perform simple commands. The complexity to develop this integration is low and if we find that our customers find value in these kinds of devices, we are open with working with customers for enhancements.</t>
  </si>
  <si>
    <t xml:space="preserve">All texts in the software can be overridden with custom wording and translated in all languages.   In addition to overriding individual text on pages, we offer a Thesaurus.  This allows customers to change the term in one place (The Thesaurus) and have it affect the entire application. </t>
  </si>
  <si>
    <t>We work with all industry standards, whenever applicable. We are not part of any standardization body.</t>
  </si>
  <si>
    <t xml:space="preserve">As mentioned previously, we integrate a lot with other systems. This is one of our biggest advantages.  We integrate with a number of ERP systems that our customers have.  We have standard API integrations that will allow us to easily integrate with other systems.   </t>
  </si>
  <si>
    <t>The refresh project begins when the initial implementations validation process completes. On-going spend data refresh services will be provided by JAGGAER for the duration of the agreement. The first refresh includes data from the original data set end date to the beginning of the refresh cycle. On a weekly, monthly or quarterly cycle, JAGGAER will normalize any new suppliers and ensure that the data is classified. Once complete, the Client will review validation scripts prepared by JAGGAER to audit the refresh data and request changes or refinements to be completed by JAGGAER. This iterative process will continue to keep the data refreshed in the production environment and classified at &gt;= 95%.</t>
  </si>
  <si>
    <t xml:space="preserve">Consulting programs are handled by the JAGGAER Best Practices Center. They review and propose best practices around classification, analytics, and data/data management. More in depth consultation services can be employed around team structure, workflow analysis, and skillsets, all requiring a degree of change management and commitment to change by the customer.  </t>
  </si>
  <si>
    <t>In 18.2 we will introduce the ability for customers to ask suppliers to "pre-register" in the system without the need to create a user and portal account. By using existing form technology (including multiple data types, attachments, required and conditional fields, etc.), buyers can ask suppliers to fill out this pre-registration for review. When the supplier submits this form, it can be evaluated  (and routed to approvers using our existing advanced dynamic workflow engine) *before* a supplier record is ever created in the system. And only when the submission is approved, all data entered by the supplier is automatically populated in the newly created supplier record.
The benefits of this approach:
- Can use different forms for different supplier types... for example one form for food service and catering suppliers, and another for cleaning supply suppliers. Each form can ask similar and different questions, have different logic and can be routed to different approvers.
- No supplier record is created before full approval. This means  duplicates can be identified; invalid suppliers or suppliers that buyers don't want to do business with can be rejected before any record is created.
- Suppliers can fill out these forms *without* having to register and create a new supplier portal. This is extremely helpful for low-tech suppliers (e.g. mom-and-pop suppliers, traveling speakers, service suppliers) and one-time payees (e.g. visiting speakers, performers, etc.) to be able to submit information in order to get paid for their service, without needing to complete unnecessary and burdensome data requirements.
-  By allowing these suppliers to enter this data themselves, it protects the supplier and the customer from having this data get sent in via email or via staff employees, where there could be sensitive information like SSN and bank account data.</t>
  </si>
  <si>
    <t xml:space="preserve">External documents can be included as links within the contract meta-data. Users see the external attachment links alongside other physical attachments. </t>
  </si>
  <si>
    <t>In 18.1 we extended our RFx -&gt; Contract integration to support a direct integration with our JAGGAER Advantage and JAGGAER Indirect sourcing solutions.</t>
  </si>
  <si>
    <t xml:space="preserve">Following the acquisition of BravoSolution, the JAGGAER Professional Services organization has extensive experience in performing category specific sourcing. We have a Sourcing Methodology supporting the full process from Opportunity Assessment, Stakeholder requirements, baseline and market basket, Supplier Discovery, Supplier qualification, Bid event, Negotiation and Award. The bid event is matched to the appropriate technique ranging from standard RFx, Auction or Collaborative Sourcing/Optimization to ensure the best result for the category profile. We have extensive expertise in Indirect Categories, Logistics as well as some Direct categories. </t>
  </si>
  <si>
    <t>Suppliers can maintain their profile data via the JAGGAER Supplier Portal, where they can not only edit and update supplier profile information that is buyer-independent (e.g. legal company name and legal structure,; tax and DUNS numbers; diversity and category information, etc.), they can do the same with any number of configurable, buyer-specific, custom profile data fields in many formats, including text, numbers, multi-selects, dropdowns, attachments and even DocuSign electronic documents.  Suppliers can add and edit information on the portal, and customers can decide which fields require their approval before those changes are actually applied (and the rest automatically apply).
In JAGGAER Indirect 18.2 this centralized supplier profile data will be available to all sourcing events; both in the form of "questions" that suppliers are required to complete (which can be used during evaluations and/or auto-score as part of an award scenario), as well as in evaluation and approval workflow rules. In addition, supplier responses, modifications, or evaluations within an RFX may optionally be saved to the supplier profile via an event, in order to keep supplier profile fresh. (Supplier user must have correct permission to update profile data from event and all profile updating procedures are followed.</t>
  </si>
  <si>
    <t>Our supplier invitation and registration tool is extremely robust and flexible. Customers can choose from both in-network (i.e. supplier they are already doing business with) or from the any supplier in the entire JAGGAER Supplier Network (millions). There are many search and filtering tools to find suppliers that match specific desired profiles, including both generic and custom data elements. This custom criteria can be saved and reused, where each time it's applied, it refreshes the matching suppliers. Suppliers that match the criteria can be invited via email (including via a schedule -one time or recurring - using the saved search criteria.
In 18.2, sourcing events can be constructed to pick suppliers based on these "saved searches"; and templates can be constructed to automatically search for an add suppliers that match this criteria to the event. This capability will ensure that all eligible suppliers are included in the correct events, as well as ensure any recent data changes to the supplier profile is reflected when selecting these suppliers.</t>
  </si>
  <si>
    <t>Our ability to search for and filter suppliers based on a set of criteria; save the search criteria and then use that criteria to find new or eliminate non-conforming suppliers is a great value, but being able to use the real-time results of that saved criteria to both invite and add suppliers to sourcing events, as well as send reminders and valid notifications multiplies that value to buyers - both in ability to locate potentially new suppliers, but also ensure that existing suppliers are still meeting the qualifications. 
We don't integrate with phone or fax because we feel that this is old-technology and we want to focus or efforts looking forward. We are also introducing new ways for suppliers to register with customers, including buyer-constructed custom forms. Customers can create as many different forms as they need, using the latest forms functionality, including conditional fields and workflow. In addition, suppliers are not required to register as users in the system in order to submit their forms... this simplicity allows many small, infrequent suppliers the ability to enter their own data directly and easily, as well as protect sensitive data by not needing to email to buyers.</t>
  </si>
  <si>
    <t>See line 87 for more details, but in 18.2 we are introducing the ability to use 'saved searches' as part of the supplier identification and selection for sourcing events. These "saved searches" can contain pre-filtered lists of suppliers using conditional logic based on any supplier data. For example, a saved search could ensure that all suppliers chosen to participate in an event have updated insurance documentation; or do business within a specific radius of a particular zip code; or have specific diversity codes; etc... It can also locate suppliers on the JAGGAER supplier network that match the same criteria, which the buyer may not even know existed. We already allow event templates to be set up to automatically add suppliers that match the commodity codes on the event, but this addition will enable customers to fine-tune their criteria to ensure they the right suppliers added to an event.</t>
  </si>
  <si>
    <t>Experience has shown that managed Sourcing event support can drive significant additional savings and quickly unlock hidden value. With the acquisition of BravoSolution, JAGGAER has gained over 14 year’s demonstrable expertise in deploying similar initiatives across some of the world’s largest organizations. JAGGAER has qualified procurement professionals from a variety of different procurement backgrounds, industries and countries. We have category knowledge in most areas and can draw on expert consulting resources from various corners of the business. Organizations can therefore be assured that JAGGAER technology and processes are best of breed.
We provide both Fully and Partly Managed Events. 
Fully Managed Events
JAGGAER builds a high-level sourcing process and run the fully-managed events within your RFx and Auction toolkits. Our fully-managed event service includes the following business and operational support:
 Tender and Auction event Project Management
 Data verification to ensure accuracy of spend data with multi-stakeholders
 Providing advice on the structuring of the online RFI / RFQ / ITT to automate the tender process
 Structuring the Auction event to maximize competition (item/lotting strategy etc)
 Configuring the software to optimize savings potential
 Building Supplier briefing documents, FAQs
 Building / populating Supplier bid-sheets/start pricing, etc
 Building Supplier response weighting strategy
 Briefing Buyers and Stakeholders on the relevant process / legislation / options / benefits
 Viewing Room (showcase live event)
 Post event bid validation / review / recommendation on next steps
Event Operations Support is provided through the JAGGAER Market Operations Centre (Helpdesk) with activities including:
 Supplier identification (Client led), pre-qualification (Client led) and event registration
 Scheduling of live Supplier practice training events / sessions
 Technical / desktop configuration support
 Pre / post Auction Supplier communication and Q&amp;A
 Live event monitoring
 Contingency (proxy) bidding
 Event suspension / resumption
 Erroneous bid removal
Partly Managed Events
Under a ‘Partly Managed Event’ the customer will manage the sourcing process and build the Auction within RFx and Auction toolkits. At this point JAGGAER consultants will train the selected Suppliers on the event and manage the live running phase.
Broadly, the process operates as follows:
 Customer builds the event
 Customer’s project lead contract JAGGAER to request partial event management
 JAGGAER will appoint an appropriate consultant
The consultancy service is comprised of a set of activities conducted to support the management of the Auction project conducted on the customer platform. The Partly Managed Event service includes the following support and services detailed below:
 Review of the Auction event, with suggestions (if any) to maximize competition (eg item/lotting strategy etc)
 Briefing Buyers and Stakeholders on the relevant process / legislation / options / benefits
 Post event bid validation / review / recommendation on next steps
Event Operations Support is provided through the JAGGAER Market Operations Centre (Helpdesk) with activities including:
 Supplier event registration
 Scheduling of live supplier practice training events/sessions
 Technical/desktop configuration support
 Pre/post auction supplier communication and Q&amp;A
 Live event monitoring
 Viewing Room (showcase live event)
 Contingency (proxy) bidding
 Event suspension/resumption
 Erroneous bid removal</t>
  </si>
  <si>
    <t>JAGGAER provides Change Management services which focus on understanding the goals of our customers and then working side by side with them to help achieve those goals. We recognize that our customers are under constant pressure to improve their performance and continually develop their people, processes and tools. Any time our customers make changes to their tools and processes, those changes impact multiple stakeholders within the organization, and beyond. Taking the example of an eSourcing rollout to a centralized sourcing team, this can be a sizable change for the sourcing professionals who must now manage events in the new tool. Beyond that, many other groups are impacted - such as Sourcing Directors, Analysts, Category Managers/Evaluators and Suppliers. In order for the rollout of the new solutions to be truly successful, and for our customers to reap the full benefits of JAGGAER tools, all of these constituents must undergo a change of behavior. JAGGAER typically use the ADKAR method of assessing change. ADKAR states that in order for an organization to enact sustained change in the behavior of an individual the following five objectives must be met:
 Awareness of the need for change
 Desire to participate and support the change
 Knowledge of how to change (and what change looks like)
 Ability to implement the change on a day-to-day basis
 Reinforcement to keep the change in place
Using this framework, we map out an organization's profile to understand how the different roles will interact with the solution. Over the last decade, we have worked with hundreds of thousands of buyers, suppliers and stakeholders, helping them to adopt new tools and processes so they can achieve their sourcing objectives. Through this experience, we’ve learned where customers are most likely to have common change requirements and where they are most likely to be unique. Our organization is designed to meet those needs.  Once we understand the customer requirements, we build a change management program that meets the requirements set out in the ADKAR chart. We work with the customer to understand where it makes sense to use internal resources, partners or JAGGAER resources to support the change program.</t>
  </si>
  <si>
    <t>We introduced automated integration with Visual Compliance to support risk evaluation and tracking directly from within the system. Other modules, like sourcing and eProcurement can evaluate this information using workflow to make sure any in-flight transactions can be stopped if they have been flagged in one of the hundreds of Denied Parties list that VC maintains.
We have built a working integration with Dun&amp;Bradstreet, however, we are still in the process of working out the relationship details with D&amp;B before we turn this on for customers. We anticipate this will be available sometime in Q3</t>
  </si>
  <si>
    <t>We support any attachments to the contract (or a specific obligation on a contract), including links to external attachments. Users can add attachments manually via the UI, or import via FTP or XML integrations. Exports can also include attachments. Visibility of attachments can be managed at the file-level... meaning if there are attachments that should only be visible to contract owners or admins, then they can be restricted from others viewing them.  We virus-scan *every* attachment imported into our system.
Attachments can be marked as "printable with full contract" - meaning that when the contract is finalized and ready for signature, the attached files (a price list, for example) will be included in the printable PDF version of the contract to be signed (the order of printing can be defined as well). We maintain all versions of attachments, with information about who updated each version and when it was updated.
Users can search for matching text *within* all attachments on a contract, and if a match is found, the results identify the contract and attached file that matched - as well as a snippet of the text surrounding the match to give the user some context of the match.
In 18.1 we introduced the ability to send and receive attachments on a contract via email. All email correspondence in and out of the contract, including attachments... attachments on inbound emails are accessible and can be added to the contract, if desired, without needing to download an upload.
In 18.1 we added support for using MS Word-based placeholders representing contract metadata in Word attachments - not just the main contract document. This allows customers to create supplementary attached documents that can contain auto-generated content from the contract itself. These can be included with the full contract, or they can be used as "status" reports as the contract is ongoing - with the content updating to always reflect the most current contract information.
in 18.1 we added the ability to *compare* the contents of two Word attachments in-line - with all changes to either document identified with markup elements to highlight new, changed or deleted text. The comparison can be done between versions of the same attachment, between an attachment and the main contract document, and even between an inbound email attachment and an attachment on the contract. Think about a *proposed* change to a contract attachment coming in via email and then being able to compare the differences between the latest version and the proposed new version. And if the contract manager wants to then apply or reject changes at that moment, they can click a button to generate a new version in Word with tracked changes, which can be accepted and/or declined and then saved to a new version of the contract attachment.
In 18.2, in conjunction with our new functionality to allow contracts to be visible to suppliers in the supplier portal, we will give customers the ability to specify whether an attachment will be visible on the portal or not... independently of the whether the contract itself is visible.</t>
  </si>
  <si>
    <t xml:space="preserve">In 18.1 we introduced "Project Based Procurement" functionality that allows project managers to not only define their projects in any WBS construct they want (eg. task-sub task-sub sub task, etc..), but they can also directly link contracts to these structure elements (this is in addition to linking sourcing events, as well). Once linked, all spend captured in the eProcurement module will be automatically reflected at every level... including the ability to track against budgets, roll up to higher nodes, and ability to manually adjust or input budget and spend information. By having contracts directly linked to the project, the status and performance of all associated contracts can be easily monitored. </t>
  </si>
  <si>
    <t>See Line 28 for some more detail about the enhanced Word functionality we added in 18.1, including:
- Inline document compare, highlighting document differences
- Ability to automatically generate a new version of the Word document with the changes incorporated, allowing the user to accept/decline changes and save a new version.
- Ability to use the Word integration (including contract meta-data placeholders) with "attached" documents (not just main contract).
- Added additional contract placeholders, including approvers and workflow steps; additional contract meta-data information that can be used for ongoing tracking like budget and contract spend; In 18.2, we will introduce support for custom table fields.</t>
  </si>
  <si>
    <t>In 18.1 we added the ability to initiate and track email-based collaboration about the contract. This functionality supports emailing *from* the contract to external parties, and then monitoring all *replies* to the email (including forwarding these to original recipients. We also keep and make visible all details of the emails, including body, sender/recipient information, and any attachments included. This is very similar to CRM and other collaborative software - which doesn't require the collaborator to be a user in the system, as well as making sure all communication is recorded.  Attachments included in the inbound emails can be added to the contract as well as "compared" on-the-fly and inline with existing attachments on the contract. They can also be added as new *versions* to existing attachments. Some examples of how this might be used, include: sending the latest version of a contract to supplier and receiving back an attachment with changes; updates to pricing lists or spec documents; additions of new material like NDAs.</t>
  </si>
  <si>
    <t>See some of the above lines for more detailed description of new collaboration functionality, but in 18.1 we added significant collaboration tools, including integrated email collaborations, including threaded messaging, visibility of header, body and attachments on all email communications, ability to add/remove users from threaded conversations.
In 18.2 we are introducing contract collaboration with suppliers via the supplier portal. This will include visibility into basic contract details, including start and expiration dates and ability to download the signed document. Customer have flexibility to choose which contracts are visible on the supplier portal and which stages of the contract lifecycle they can be accessible (eg. draft, executed, terminated, etc..)
We will be building out more collaborative functionality in the next release, including message boards, uploading of contract attachments and notifications.</t>
  </si>
  <si>
    <t>HQ: Morrisville, US; Support locations: Vienna, Austria; Pittsburgh, US; Chicago, US; Newtown Square, US; Milan, Italy; Shanghai; Munich, Germany; Dubai, United Arab Emirates; London; Paris; Sydney; Amsterdam; Helsinki; Madrid</t>
  </si>
  <si>
    <t>1000+</t>
  </si>
  <si>
    <t>We are a private company and do not disclose</t>
  </si>
  <si>
    <t>North America, EMEA, Asia Pacific</t>
  </si>
  <si>
    <t>manufacturing, education, healthcare, distribution, public sector, CPG, life sciences, retail, automotive</t>
  </si>
  <si>
    <t>looking for integration options with external networks and phone/e-fax campaign management</t>
  </si>
  <si>
    <t>It's cleaner, but not that much more powerful than last time, and not much in the way of auto non-buyer verification, which is a key requirement for a 4</t>
  </si>
  <si>
    <t>old tech or not, many people won't read an email if they don't get a call from you and feel like it's worth their tie</t>
  </si>
  <si>
    <t>auto means the presence of AI that identify the right search and, better yet, construct the search</t>
  </si>
  <si>
    <t xml:space="preserve">defaulting to last round Jaggaer Advantage scores when they ae higher … </t>
  </si>
  <si>
    <t xml:space="preserve">defaulting to Jaggaer Advantage scores … </t>
  </si>
  <si>
    <t>technicaly, just a shortuct overlay on self-identification with a buyer controlled pre-qual step…</t>
  </si>
  <si>
    <t xml:space="preserve">when the integration is complete and monitoring more tightly integrated, revisit … </t>
  </si>
  <si>
    <t>seems most risk id is still manual besides DP lists</t>
  </si>
  <si>
    <t>checks and deep integration into approval workflow</t>
  </si>
  <si>
    <t>getting better</t>
  </si>
  <si>
    <t>Current Self-Score</t>
  </si>
  <si>
    <t>Self-Description</t>
  </si>
  <si>
    <t>Q4 18</t>
  </si>
  <si>
    <t>Current Provider Average</t>
  </si>
  <si>
    <t>Last Quarter Benchmark Average</t>
  </si>
  <si>
    <t>Last Quarter Provider Average</t>
  </si>
  <si>
    <t>Current Self-Score Average</t>
  </si>
  <si>
    <t>JAGGAER will be releasing updates to our search engine in Q4 2018.  We will introduce new auto-complete functionality that will be based on a user's past searches where the searched item was actually added to a cart.</t>
  </si>
  <si>
    <t>We will be introducing many enhancements to existing functionality in our 18.3 release.  Enhancements to our form request feature, inventory management module, and purchase order workflow are all included.  A new feature being added is for suppliers to be able to create ASN's and Order acknowledgments via the supplier's portal.</t>
  </si>
  <si>
    <t>In our last release we provided customers with the ability to specify a series of tax codes with accompanying rates.  These rates are automatically applied at time of requisitioning based on either user/role defaults or commodity code assignment</t>
  </si>
  <si>
    <t>We introduced auto-classification of suppliers in our last release and are working on technology to do the same for item information in our 18.3 release.  Both of these features are part of our Spend Analytics tool.</t>
  </si>
  <si>
    <t>We have released our new Level 2 integrated pricing support, which sets us apart from the competition. This supports the ability to pull pricing directly from the supplier's site and display in the JAGGAER search results. This gives users the single-platform shopping experience they want (e.g. like "Amazon"), but also provide the benefits of using level 2 punchout functionality. User will still be able to jump to the punchout site for fully immersive experience, but additional product details like images, spec sheets, warranty information will be available without ever having to leave their search results. By leveraging Level 2 catalogs, customers will get the controls and benefits of hosted catalogs - e.g. access/restrictions/promotions, etc. - with the flexibility and price accuracy of punchout catalog. With the ability to audit and manage contract pricing through workflow and reporting, customer will continue to have full control of pricing and spend. This will be a game changer.
We have released a complete UI and UX enhancement to the searching and shopping experience. The visibility of catalogs in search results will not only be more modern looking, it will provide a platform to leverage all of the cross-suite capabilities of the JAGGAER platform.</t>
  </si>
  <si>
    <t>In a recent update we added a new feature for suppliers to be able to create ASN's and Order acknowledgments via the supplier's portal.  This is a major step forward.</t>
  </si>
  <si>
    <t>We have added a new feature for suppliers to be able to create ASN's and Order acknowledgments via the supplier's portal.</t>
  </si>
  <si>
    <t>In our last release we introduced the ability to tie invoice lines directly to receipts based on BOL number.  Our application will match the receipt to the invoice line automatically and flag any discrepancies in unit price or quantity.  This is a major feature for our manufacturing vertical.</t>
  </si>
  <si>
    <t>Q418</t>
  </si>
  <si>
    <t xml:space="preserve">great new features, keeping score, not seeing something outstanding based on peers…. </t>
  </si>
  <si>
    <t>Keeping t a 3. Looking forward to see the new features</t>
  </si>
  <si>
    <t>add 0.5 Not unique based on peers for a 4</t>
  </si>
  <si>
    <t>updated to a 2</t>
  </si>
  <si>
    <t>Keeping a 2..updates are part of common features</t>
  </si>
  <si>
    <t xml:space="preserve">Add 0.5 .. Need a demonstration </t>
  </si>
  <si>
    <t>update to 1…looking forward to see these new features</t>
  </si>
  <si>
    <t>Q2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</si>
</sst>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sz val="14"/>
      <color theme="1"/>
      <name val="Calibri (Body)_x0000_"/>
    </font>
    <font>
      <u/>
      <sz val="12"/>
      <color rgb="FF0070C0"/>
      <name val="Calibri"/>
      <family val="2"/>
    </font>
    <font>
      <b/>
      <sz val="11"/>
      <color theme="1"/>
      <name val="Calibri"/>
      <family val="2"/>
      <scheme val="minor"/>
    </font>
    <font>
      <b/>
      <sz val="14"/>
      <color theme="1"/>
      <name val="Calibri"/>
      <family val="2"/>
    </font>
    <font>
      <sz val="11"/>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b/>
      <sz val="18"/>
      <color theme="1"/>
      <name val="Calibri"/>
      <family val="2"/>
      <scheme val="minor"/>
    </font>
    <font>
      <sz val="12"/>
      <color rgb="FFFF0000"/>
      <name val="Calibri"/>
      <family val="2"/>
      <scheme val="minor"/>
    </font>
    <font>
      <sz val="11"/>
      <name val="Calibri (Body)_x0000_"/>
    </font>
    <font>
      <b/>
      <sz val="11"/>
      <color rgb="FF000000"/>
      <name val="Calibri"/>
      <family val="2"/>
      <scheme val="minor"/>
    </font>
  </fonts>
  <fills count="32">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s>
  <borders count="2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style="thin">
        <color auto="1"/>
      </left>
      <right/>
      <top style="thin">
        <color auto="1"/>
      </top>
      <bottom/>
      <diagonal/>
    </border>
  </borders>
  <cellStyleXfs count="2">
    <xf numFmtId="0" fontId="0" fillId="0" borderId="0"/>
    <xf numFmtId="0" fontId="14" fillId="0" borderId="0"/>
  </cellStyleXfs>
  <cellXfs count="242">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6" fillId="9"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34" fillId="2" borderId="0" xfId="0" applyFont="1" applyFill="1" applyBorder="1" applyAlignment="1" applyProtection="1">
      <alignment horizontal="center" vertical="center" wrapText="1"/>
    </xf>
    <xf numFmtId="0" fontId="19"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10" fillId="2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3" fillId="0" borderId="0" xfId="0" applyFont="1" applyFill="1" applyAlignment="1">
      <alignment wrapText="1"/>
    </xf>
    <xf numFmtId="0" fontId="2" fillId="0" borderId="1" xfId="0" applyFont="1" applyBorder="1" applyAlignment="1">
      <alignment vertical="center"/>
    </xf>
    <xf numFmtId="0" fontId="6" fillId="11" borderId="1" xfId="0" applyFont="1" applyFill="1" applyBorder="1" applyAlignment="1">
      <alignment horizontal="center" vertical="center"/>
    </xf>
    <xf numFmtId="0" fontId="0" fillId="3" borderId="1" xfId="0" applyFont="1" applyFill="1" applyBorder="1" applyAlignment="1" applyProtection="1">
      <alignment horizontal="center" vertical="center" wrapText="1"/>
      <protection locked="0"/>
    </xf>
    <xf numFmtId="0" fontId="0" fillId="0" borderId="0" xfId="0" applyAlignment="1" applyProtection="1">
      <alignment horizontal="left" vertical="center" wrapText="1"/>
    </xf>
    <xf numFmtId="0" fontId="10" fillId="9" borderId="1" xfId="0" applyFont="1" applyFill="1" applyBorder="1" applyAlignment="1" applyProtection="1">
      <alignment horizontal="left" vertical="center" wrapText="1"/>
    </xf>
    <xf numFmtId="0" fontId="0" fillId="0" borderId="0" xfId="0" applyFill="1" applyAlignment="1" applyProtection="1">
      <alignment horizontal="center" vertical="center" wrapText="1"/>
    </xf>
    <xf numFmtId="0" fontId="7" fillId="5" borderId="1" xfId="0" applyFont="1" applyFill="1" applyBorder="1" applyAlignment="1" applyProtection="1">
      <alignment horizontal="left" vertical="center" wrapText="1"/>
    </xf>
    <xf numFmtId="0" fontId="1" fillId="6" borderId="1" xfId="0" applyFont="1" applyFill="1" applyBorder="1" applyAlignment="1" applyProtection="1">
      <alignment horizontal="left" vertical="center" wrapText="1"/>
    </xf>
    <xf numFmtId="0" fontId="0" fillId="0" borderId="1" xfId="0" applyBorder="1" applyAlignment="1" applyProtection="1">
      <alignment horizontal="center" vertical="center" wrapText="1"/>
    </xf>
    <xf numFmtId="164" fontId="0" fillId="0" borderId="1" xfId="0" applyNumberFormat="1" applyBorder="1" applyAlignment="1" applyProtection="1">
      <alignment horizontal="center" vertical="center" wrapText="1"/>
    </xf>
    <xf numFmtId="0" fontId="0" fillId="7" borderId="1" xfId="0" applyFont="1" applyFill="1" applyBorder="1" applyAlignment="1" applyProtection="1">
      <alignment horizontal="left" vertical="center" wrapText="1"/>
    </xf>
    <xf numFmtId="0" fontId="1" fillId="7" borderId="1" xfId="0" applyFont="1" applyFill="1" applyBorder="1" applyAlignment="1" applyProtection="1">
      <alignment horizontal="left" vertical="center" wrapText="1"/>
    </xf>
    <xf numFmtId="0" fontId="1" fillId="8" borderId="1" xfId="0" applyFont="1" applyFill="1" applyBorder="1" applyAlignment="1" applyProtection="1">
      <alignment horizontal="left" vertical="center" wrapText="1"/>
    </xf>
    <xf numFmtId="0" fontId="22" fillId="16" borderId="1" xfId="0" applyFont="1" applyFill="1" applyBorder="1" applyAlignment="1" applyProtection="1">
      <alignment horizontal="right" vertical="center"/>
    </xf>
    <xf numFmtId="0" fontId="2" fillId="9" borderId="1" xfId="0" applyFont="1" applyFill="1" applyBorder="1" applyAlignment="1" applyProtection="1">
      <alignment horizontal="center" vertical="center" wrapText="1"/>
    </xf>
    <xf numFmtId="0" fontId="0" fillId="0" borderId="0" xfId="0" applyAlignment="1" applyProtection="1">
      <alignment vertical="center"/>
    </xf>
    <xf numFmtId="0" fontId="0" fillId="0" borderId="0" xfId="0" applyProtection="1"/>
    <xf numFmtId="0" fontId="2" fillId="27"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40" fillId="6"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wrapText="1"/>
    </xf>
    <xf numFmtId="0" fontId="13" fillId="24" borderId="1" xfId="0" applyFont="1" applyFill="1" applyBorder="1" applyAlignment="1" applyProtection="1">
      <alignment horizontal="center" vertical="center" wrapText="1"/>
    </xf>
    <xf numFmtId="0" fontId="18" fillId="24" borderId="1" xfId="0" applyFont="1" applyFill="1" applyBorder="1" applyAlignment="1" applyProtection="1">
      <alignment horizontal="center" vertical="center" wrapText="1"/>
    </xf>
    <xf numFmtId="0" fontId="17" fillId="25" borderId="1" xfId="0" applyFont="1" applyFill="1" applyBorder="1" applyAlignment="1" applyProtection="1">
      <alignment horizontal="center" vertical="center" wrapText="1"/>
    </xf>
    <xf numFmtId="0" fontId="19" fillId="0" borderId="0" xfId="0" applyFont="1" applyAlignment="1" applyProtection="1">
      <alignment vertical="center" wrapText="1"/>
    </xf>
    <xf numFmtId="0" fontId="0" fillId="0" borderId="15" xfId="0" applyBorder="1" applyAlignment="1" applyProtection="1">
      <alignment vertical="center" wrapText="1"/>
    </xf>
    <xf numFmtId="0" fontId="0" fillId="26" borderId="15" xfId="0" applyFill="1" applyBorder="1" applyAlignment="1" applyProtection="1">
      <alignment horizontal="center" vertical="center" wrapText="1"/>
    </xf>
    <xf numFmtId="0" fontId="0" fillId="0" borderId="1" xfId="0" applyBorder="1" applyAlignment="1" applyProtection="1">
      <alignment vertical="center" wrapText="1"/>
    </xf>
    <xf numFmtId="0" fontId="0" fillId="26" borderId="1" xfId="0" applyFill="1" applyBorder="1" applyAlignment="1" applyProtection="1">
      <alignment horizontal="center" vertical="center" wrapText="1"/>
    </xf>
    <xf numFmtId="0" fontId="0" fillId="0" borderId="0" xfId="0" applyAlignment="1" applyProtection="1">
      <alignment horizontal="center" vertical="center"/>
    </xf>
    <xf numFmtId="0" fontId="40" fillId="7" borderId="1" xfId="0" applyFont="1" applyFill="1" applyBorder="1" applyAlignment="1" applyProtection="1">
      <alignment horizontal="center" vertical="center" wrapText="1"/>
    </xf>
    <xf numFmtId="0" fontId="0" fillId="0" borderId="1" xfId="0" applyBorder="1" applyAlignment="1" applyProtection="1">
      <alignment horizontal="left" vertical="center" wrapText="1"/>
    </xf>
    <xf numFmtId="0" fontId="0" fillId="10" borderId="1" xfId="0" applyFill="1" applyBorder="1" applyAlignment="1" applyProtection="1">
      <alignment vertical="center" wrapText="1"/>
    </xf>
    <xf numFmtId="0" fontId="40"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9" fillId="9" borderId="1" xfId="0" applyFont="1" applyFill="1" applyBorder="1" applyAlignment="1" applyProtection="1">
      <alignment horizontal="center" vertical="center" wrapText="1"/>
    </xf>
    <xf numFmtId="0" fontId="0" fillId="0" borderId="0" xfId="0" applyAlignment="1" applyProtection="1">
      <alignment horizontal="center" wrapText="1"/>
    </xf>
    <xf numFmtId="0" fontId="16" fillId="9" borderId="1" xfId="0" applyFont="1" applyFill="1" applyBorder="1" applyAlignment="1" applyProtection="1">
      <alignment horizontal="center" vertical="center" wrapText="1"/>
    </xf>
    <xf numFmtId="0" fontId="17" fillId="24" borderId="1" xfId="0" applyFont="1" applyFill="1" applyBorder="1" applyAlignment="1" applyProtection="1">
      <alignment horizontal="center" vertical="center" wrapText="1"/>
    </xf>
    <xf numFmtId="0" fontId="20" fillId="0" borderId="0" xfId="0" applyFont="1" applyAlignment="1" applyProtection="1">
      <alignment vertical="center" wrapText="1"/>
    </xf>
    <xf numFmtId="0" fontId="0" fillId="13" borderId="15" xfId="0" applyFill="1" applyBorder="1" applyAlignment="1" applyProtection="1">
      <alignment vertical="center" wrapText="1"/>
    </xf>
    <xf numFmtId="0" fontId="0" fillId="13" borderId="1" xfId="0" applyFill="1" applyBorder="1" applyAlignment="1" applyProtection="1">
      <alignment vertical="center" wrapText="1"/>
    </xf>
    <xf numFmtId="0" fontId="0" fillId="0" borderId="16" xfId="0" applyBorder="1" applyAlignment="1" applyProtection="1">
      <alignment horizontal="center" vertical="center" wrapText="1"/>
    </xf>
    <xf numFmtId="0" fontId="0" fillId="0" borderId="13" xfId="0" applyBorder="1" applyAlignment="1" applyProtection="1">
      <alignment vertical="center" wrapText="1"/>
    </xf>
    <xf numFmtId="0" fontId="0" fillId="0" borderId="13" xfId="0" applyBorder="1" applyAlignment="1" applyProtection="1">
      <alignment horizontal="center" vertical="center" wrapText="1"/>
    </xf>
    <xf numFmtId="0" fontId="0" fillId="0" borderId="15" xfId="0" applyBorder="1" applyAlignment="1" applyProtection="1">
      <alignment horizontal="center" vertical="center" wrapText="1"/>
    </xf>
    <xf numFmtId="0" fontId="2" fillId="0" borderId="0" xfId="0" applyFont="1" applyAlignment="1" applyProtection="1">
      <alignment vertical="center" wrapText="1"/>
    </xf>
    <xf numFmtId="0" fontId="0" fillId="0" borderId="20" xfId="0" applyBorder="1" applyAlignment="1" applyProtection="1">
      <alignment horizontal="center" vertical="center" wrapText="1"/>
    </xf>
    <xf numFmtId="0" fontId="2" fillId="13"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2" fillId="0" borderId="1" xfId="0" applyFont="1" applyBorder="1" applyAlignment="1" applyProtection="1">
      <alignment vertical="center" wrapText="1"/>
    </xf>
    <xf numFmtId="164" fontId="2" fillId="16" borderId="1" xfId="0" applyNumberFormat="1"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0" fontId="13" fillId="15" borderId="1" xfId="0" applyFont="1" applyFill="1" applyBorder="1" applyAlignment="1" applyProtection="1">
      <alignment horizontal="left" vertical="center" wrapText="1"/>
    </xf>
    <xf numFmtId="0" fontId="13" fillId="2" borderId="1" xfId="0" applyFont="1" applyFill="1" applyBorder="1" applyAlignment="1" applyProtection="1">
      <alignment horizontal="center" vertical="center" wrapText="1"/>
    </xf>
    <xf numFmtId="0" fontId="19" fillId="0" borderId="15" xfId="0" applyFont="1" applyBorder="1" applyAlignment="1" applyProtection="1">
      <alignment vertical="center" wrapText="1"/>
    </xf>
    <xf numFmtId="0" fontId="35" fillId="0" borderId="15" xfId="0" applyFont="1" applyBorder="1" applyAlignment="1" applyProtection="1">
      <alignment vertical="center" wrapText="1"/>
    </xf>
    <xf numFmtId="0" fontId="0" fillId="0" borderId="15" xfId="0" applyFont="1" applyBorder="1" applyAlignment="1" applyProtection="1">
      <alignment horizontal="center" vertical="center" wrapText="1"/>
    </xf>
    <xf numFmtId="0" fontId="35" fillId="0" borderId="15" xfId="0" applyFont="1" applyBorder="1" applyAlignment="1" applyProtection="1">
      <alignment horizontal="left" vertical="center" wrapText="1"/>
    </xf>
    <xf numFmtId="0" fontId="0" fillId="0" borderId="15" xfId="0" applyFont="1" applyBorder="1" applyAlignment="1" applyProtection="1">
      <alignment vertical="center" wrapText="1"/>
    </xf>
    <xf numFmtId="0" fontId="19" fillId="0" borderId="1" xfId="0" applyFont="1" applyBorder="1" applyAlignment="1" applyProtection="1">
      <alignment vertical="center" wrapText="1"/>
    </xf>
    <xf numFmtId="0" fontId="35" fillId="0" borderId="1" xfId="0" applyFont="1" applyBorder="1" applyAlignment="1" applyProtection="1">
      <alignment vertical="center" wrapText="1"/>
    </xf>
    <xf numFmtId="0" fontId="35" fillId="0" borderId="1" xfId="0" applyFont="1" applyBorder="1" applyAlignment="1" applyProtection="1">
      <alignment horizontal="left" vertical="center" wrapText="1"/>
    </xf>
    <xf numFmtId="0" fontId="0" fillId="0" borderId="1" xfId="0" applyFont="1" applyBorder="1" applyAlignment="1" applyProtection="1">
      <alignment vertical="center" wrapText="1"/>
    </xf>
    <xf numFmtId="0" fontId="35" fillId="0" borderId="0" xfId="0" applyFont="1" applyAlignment="1" applyProtection="1">
      <alignment vertical="center" wrapText="1"/>
    </xf>
    <xf numFmtId="0" fontId="35" fillId="0" borderId="0" xfId="0" applyFont="1" applyAlignment="1" applyProtection="1">
      <alignment horizontal="left" vertical="center" wrapText="1"/>
    </xf>
    <xf numFmtId="0" fontId="13" fillId="15" borderId="18" xfId="0" applyFont="1" applyFill="1" applyBorder="1" applyAlignment="1" applyProtection="1">
      <alignment horizontal="left" vertical="center" wrapText="1"/>
    </xf>
    <xf numFmtId="0" fontId="13" fillId="0" borderId="1" xfId="0" applyFont="1" applyBorder="1" applyAlignment="1" applyProtection="1">
      <alignment vertical="center" wrapText="1"/>
    </xf>
    <xf numFmtId="0" fontId="38" fillId="0" borderId="1" xfId="0" applyFont="1" applyBorder="1" applyAlignment="1" applyProtection="1">
      <alignment vertical="center" wrapText="1"/>
    </xf>
    <xf numFmtId="0" fontId="35" fillId="0" borderId="13" xfId="0" applyFont="1" applyBorder="1" applyAlignment="1" applyProtection="1">
      <alignment vertical="center" wrapText="1"/>
    </xf>
    <xf numFmtId="0" fontId="0" fillId="0" borderId="13" xfId="0" applyFont="1" applyBorder="1" applyAlignment="1" applyProtection="1">
      <alignment horizontal="center" vertical="center" wrapText="1"/>
    </xf>
    <xf numFmtId="0" fontId="35" fillId="0" borderId="13" xfId="0" applyFont="1" applyBorder="1" applyAlignment="1" applyProtection="1">
      <alignment horizontal="left" vertical="center" wrapText="1"/>
    </xf>
    <xf numFmtId="0" fontId="19" fillId="0" borderId="16" xfId="0" applyFont="1" applyBorder="1" applyAlignment="1" applyProtection="1">
      <alignment vertical="center" wrapText="1"/>
    </xf>
    <xf numFmtId="0" fontId="19" fillId="14" borderId="1" xfId="0" applyFont="1" applyFill="1" applyBorder="1" applyAlignment="1" applyProtection="1">
      <alignment vertical="center" wrapText="1"/>
    </xf>
    <xf numFmtId="0" fontId="19" fillId="0" borderId="17" xfId="0" applyFont="1" applyBorder="1" applyAlignment="1" applyProtection="1">
      <alignment vertical="center" wrapText="1"/>
    </xf>
    <xf numFmtId="0" fontId="0" fillId="0" borderId="19" xfId="0" applyFont="1" applyBorder="1" applyAlignment="1" applyProtection="1">
      <alignment horizontal="center" vertical="center" wrapText="1"/>
    </xf>
    <xf numFmtId="0" fontId="35" fillId="0" borderId="19" xfId="0" applyFont="1" applyBorder="1" applyAlignment="1" applyProtection="1">
      <alignment horizontal="left" vertical="center" wrapText="1"/>
    </xf>
    <xf numFmtId="0" fontId="0" fillId="0" borderId="19" xfId="0" applyFont="1" applyBorder="1" applyAlignment="1" applyProtection="1">
      <alignment vertical="center" wrapText="1"/>
    </xf>
    <xf numFmtId="0" fontId="39" fillId="0" borderId="0" xfId="0" applyFont="1" applyAlignment="1" applyProtection="1">
      <alignment vertical="center" wrapText="1"/>
    </xf>
    <xf numFmtId="0" fontId="36" fillId="0" borderId="1" xfId="0" applyFont="1" applyBorder="1" applyAlignment="1" applyProtection="1">
      <alignment vertical="center" wrapText="1"/>
    </xf>
    <xf numFmtId="0" fontId="21" fillId="0" borderId="0" xfId="0" applyFont="1" applyBorder="1" applyAlignment="1" applyProtection="1">
      <alignment horizontal="center" vertical="center" wrapText="1"/>
    </xf>
    <xf numFmtId="0" fontId="36" fillId="0" borderId="0" xfId="0" applyFont="1" applyBorder="1" applyAlignment="1" applyProtection="1">
      <alignment horizontal="left" vertical="center" wrapText="1"/>
    </xf>
    <xf numFmtId="0" fontId="19" fillId="14" borderId="13" xfId="0" applyFont="1" applyFill="1" applyBorder="1" applyAlignment="1" applyProtection="1">
      <alignment vertical="center" wrapText="1"/>
    </xf>
    <xf numFmtId="0" fontId="19" fillId="0" borderId="1" xfId="0" applyFont="1" applyFill="1" applyBorder="1" applyAlignment="1" applyProtection="1">
      <alignment vertical="center" wrapText="1"/>
    </xf>
    <xf numFmtId="0" fontId="35" fillId="0"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35" fillId="0" borderId="1" xfId="0" applyFont="1" applyFill="1" applyBorder="1" applyAlignment="1" applyProtection="1">
      <alignment horizontal="left" vertical="center" wrapText="1"/>
    </xf>
    <xf numFmtId="0" fontId="15" fillId="0" borderId="0" xfId="0" applyFont="1" applyAlignment="1" applyProtection="1">
      <alignment vertical="center" wrapText="1"/>
    </xf>
    <xf numFmtId="0" fontId="0" fillId="0" borderId="0" xfId="0" applyAlignment="1" applyProtection="1">
      <alignment horizontal="center"/>
    </xf>
    <xf numFmtId="0" fontId="1" fillId="12" borderId="1" xfId="0" applyFont="1" applyFill="1" applyBorder="1" applyAlignment="1" applyProtection="1">
      <alignment horizontal="left" vertical="center" wrapText="1"/>
    </xf>
    <xf numFmtId="0" fontId="13" fillId="15" borderId="1" xfId="0" applyFont="1" applyFill="1" applyBorder="1" applyAlignment="1" applyProtection="1">
      <alignment horizontal="center" vertical="center" wrapText="1"/>
    </xf>
    <xf numFmtId="0" fontId="22" fillId="19" borderId="1" xfId="0" applyFont="1" applyFill="1" applyBorder="1" applyAlignment="1" applyProtection="1">
      <alignment vertical="center" wrapText="1"/>
    </xf>
    <xf numFmtId="0" fontId="22" fillId="20" borderId="1" xfId="0" applyFont="1" applyFill="1" applyBorder="1" applyAlignment="1" applyProtection="1">
      <alignment vertical="center" wrapText="1"/>
    </xf>
    <xf numFmtId="0" fontId="22" fillId="21" borderId="1" xfId="0" applyFont="1" applyFill="1" applyBorder="1" applyAlignment="1" applyProtection="1">
      <alignment vertical="center" wrapText="1"/>
    </xf>
    <xf numFmtId="0" fontId="22" fillId="22" borderId="1" xfId="0" applyFont="1" applyFill="1" applyBorder="1" applyAlignment="1" applyProtection="1">
      <alignment vertical="center" wrapText="1"/>
    </xf>
    <xf numFmtId="0" fontId="0" fillId="19" borderId="1" xfId="0" applyFont="1" applyFill="1" applyBorder="1" applyAlignment="1" applyProtection="1">
      <alignment vertical="center" wrapText="1"/>
    </xf>
    <xf numFmtId="0" fontId="0" fillId="20" borderId="1" xfId="0" applyFont="1" applyFill="1" applyBorder="1" applyAlignment="1" applyProtection="1">
      <alignment vertical="center" wrapText="1"/>
    </xf>
    <xf numFmtId="0" fontId="0" fillId="21" borderId="1" xfId="0" applyFont="1" applyFill="1" applyBorder="1" applyAlignment="1" applyProtection="1">
      <alignment vertical="center" wrapText="1"/>
    </xf>
    <xf numFmtId="0" fontId="0" fillId="22" borderId="1" xfId="0" applyFont="1" applyFill="1" applyBorder="1" applyAlignment="1" applyProtection="1">
      <alignment vertical="center" wrapText="1"/>
    </xf>
    <xf numFmtId="0" fontId="0" fillId="0" borderId="1" xfId="0" applyBorder="1" applyProtection="1"/>
    <xf numFmtId="0" fontId="41" fillId="0" borderId="1" xfId="0" applyFont="1" applyBorder="1" applyAlignment="1" applyProtection="1">
      <alignment vertical="center" wrapText="1"/>
    </xf>
    <xf numFmtId="0" fontId="0" fillId="0" borderId="1" xfId="0" applyBorder="1" applyAlignment="1" applyProtection="1">
      <alignment horizontal="center" vertical="center"/>
    </xf>
    <xf numFmtId="0" fontId="24" fillId="0" borderId="0" xfId="0" applyFont="1" applyFill="1" applyBorder="1" applyAlignment="1" applyProtection="1">
      <alignment horizontal="center" vertical="center" wrapText="1"/>
    </xf>
    <xf numFmtId="0" fontId="31" fillId="0" borderId="0" xfId="0" applyFont="1" applyFill="1" applyBorder="1" applyAlignment="1" applyProtection="1">
      <alignment vertical="center" wrapText="1"/>
    </xf>
    <xf numFmtId="0" fontId="25" fillId="0" borderId="0" xfId="0" applyFont="1" applyAlignment="1" applyProtection="1">
      <alignment vertical="center" wrapText="1"/>
    </xf>
    <xf numFmtId="0" fontId="25" fillId="0" borderId="0" xfId="0" applyFont="1" applyAlignment="1" applyProtection="1">
      <alignment horizontal="center" vertical="center" wrapText="1"/>
    </xf>
    <xf numFmtId="0" fontId="6" fillId="5" borderId="0" xfId="0" applyFont="1" applyFill="1" applyBorder="1" applyAlignment="1" applyProtection="1">
      <alignment horizontal="left" vertical="center" wrapText="1"/>
    </xf>
    <xf numFmtId="0" fontId="3" fillId="23" borderId="1" xfId="0" applyFont="1" applyFill="1" applyBorder="1" applyAlignment="1" applyProtection="1">
      <alignment horizontal="left" vertical="center" wrapText="1"/>
    </xf>
    <xf numFmtId="0" fontId="24" fillId="0" borderId="0" xfId="0" applyFont="1" applyFill="1" applyBorder="1" applyAlignment="1" applyProtection="1">
      <alignment horizontal="left" vertical="center" wrapText="1"/>
    </xf>
    <xf numFmtId="0" fontId="10" fillId="9" borderId="1" xfId="0" applyFont="1" applyFill="1" applyBorder="1" applyAlignment="1" applyProtection="1">
      <alignment horizontal="center" vertical="center" wrapText="1"/>
    </xf>
    <xf numFmtId="0" fontId="32" fillId="0" borderId="15" xfId="0" applyFont="1" applyFill="1" applyBorder="1" applyAlignment="1" applyProtection="1">
      <alignment vertical="center" wrapText="1"/>
    </xf>
    <xf numFmtId="0" fontId="25" fillId="0" borderId="0" xfId="0" applyFont="1" applyAlignment="1" applyProtection="1">
      <alignment horizontal="left" vertical="center" wrapText="1"/>
    </xf>
    <xf numFmtId="0" fontId="26" fillId="0" borderId="1" xfId="0" applyFont="1" applyBorder="1" applyAlignment="1" applyProtection="1">
      <alignment vertical="center" wrapText="1"/>
    </xf>
    <xf numFmtId="0" fontId="26" fillId="0" borderId="1" xfId="0" applyFont="1" applyBorder="1" applyAlignment="1" applyProtection="1">
      <alignment horizontal="center" vertical="center" wrapText="1"/>
    </xf>
    <xf numFmtId="0" fontId="27" fillId="0" borderId="0" xfId="0" applyFont="1" applyAlignment="1" applyProtection="1">
      <alignment horizontal="left" vertical="center" wrapText="1"/>
    </xf>
    <xf numFmtId="0" fontId="27" fillId="0" borderId="0" xfId="0" applyFont="1" applyAlignment="1" applyProtection="1">
      <alignment horizontal="center" vertical="center" wrapText="1"/>
    </xf>
    <xf numFmtId="0" fontId="28" fillId="0" borderId="0" xfId="0" applyFont="1" applyAlignment="1" applyProtection="1">
      <alignment horizontal="left" vertical="center" wrapText="1"/>
    </xf>
    <xf numFmtId="0" fontId="28" fillId="0" borderId="0" xfId="0" applyFont="1" applyAlignment="1" applyProtection="1">
      <alignment horizontal="center" vertical="center" wrapText="1"/>
    </xf>
    <xf numFmtId="0" fontId="24" fillId="12" borderId="0" xfId="0" applyFont="1" applyFill="1" applyBorder="1" applyAlignment="1" applyProtection="1">
      <alignment horizontal="center" vertical="center" wrapText="1"/>
    </xf>
    <xf numFmtId="0" fontId="0" fillId="12" borderId="0" xfId="0" applyFill="1" applyAlignment="1" applyProtection="1">
      <alignment horizontal="center" vertical="center" wrapText="1"/>
    </xf>
    <xf numFmtId="0" fontId="32" fillId="0" borderId="1" xfId="0" applyFont="1" applyFill="1" applyBorder="1" applyAlignment="1" applyProtection="1">
      <alignment vertical="center" wrapText="1"/>
    </xf>
    <xf numFmtId="0" fontId="27" fillId="0" borderId="0" xfId="0" applyFont="1" applyAlignment="1" applyProtection="1">
      <alignment vertical="center" wrapText="1"/>
    </xf>
    <xf numFmtId="0" fontId="26" fillId="0" borderId="0" xfId="0" applyFont="1" applyAlignment="1" applyProtection="1">
      <alignment vertical="center" wrapText="1"/>
    </xf>
    <xf numFmtId="0" fontId="26" fillId="0" borderId="0" xfId="0" applyFont="1" applyAlignment="1" applyProtection="1">
      <alignment horizontal="center" vertical="center" wrapText="1"/>
    </xf>
    <xf numFmtId="0" fontId="30" fillId="0" borderId="0" xfId="0" applyFont="1" applyAlignment="1" applyProtection="1">
      <alignment vertical="center" wrapText="1"/>
    </xf>
    <xf numFmtId="0" fontId="30" fillId="0" borderId="0" xfId="0" applyFont="1" applyAlignment="1" applyProtection="1">
      <alignment horizontal="center" vertical="center" wrapText="1"/>
    </xf>
    <xf numFmtId="0" fontId="33" fillId="0" borderId="0" xfId="0" applyFont="1" applyFill="1" applyBorder="1" applyAlignment="1" applyProtection="1">
      <alignment vertical="center" wrapText="1"/>
    </xf>
    <xf numFmtId="0" fontId="32" fillId="0" borderId="0" xfId="0" applyFont="1" applyFill="1" applyBorder="1" applyAlignment="1" applyProtection="1">
      <alignment vertical="center" wrapText="1"/>
    </xf>
    <xf numFmtId="0" fontId="42" fillId="0" borderId="1" xfId="0" applyFont="1" applyBorder="1" applyAlignment="1" applyProtection="1">
      <alignment vertical="center" wrapText="1"/>
    </xf>
    <xf numFmtId="0" fontId="42" fillId="0" borderId="0" xfId="0" applyFont="1" applyAlignment="1" applyProtection="1">
      <alignment vertical="center" wrapText="1"/>
    </xf>
    <xf numFmtId="0" fontId="18" fillId="25" borderId="1" xfId="0" applyFont="1" applyFill="1" applyBorder="1" applyAlignment="1" applyProtection="1">
      <alignment horizontal="center" vertical="center" wrapText="1"/>
    </xf>
    <xf numFmtId="0" fontId="23" fillId="18" borderId="1" xfId="0" applyFont="1" applyFill="1" applyBorder="1" applyAlignment="1" applyProtection="1">
      <alignment horizontal="center" vertical="center" wrapText="1"/>
    </xf>
    <xf numFmtId="0" fontId="23" fillId="17" borderId="1" xfId="0" applyFont="1" applyFill="1" applyBorder="1" applyAlignment="1" applyProtection="1">
      <alignment horizontal="center" vertical="center" wrapText="1"/>
    </xf>
    <xf numFmtId="0" fontId="23" fillId="31" borderId="1" xfId="0" applyFont="1" applyFill="1" applyBorder="1" applyAlignment="1" applyProtection="1">
      <alignment horizontal="center" vertical="center" wrapText="1"/>
    </xf>
    <xf numFmtId="0" fontId="2" fillId="16" borderId="1" xfId="0" applyFont="1" applyFill="1" applyBorder="1" applyAlignment="1" applyProtection="1">
      <alignment horizontal="center" vertical="center" wrapText="1"/>
    </xf>
    <xf numFmtId="0" fontId="9" fillId="29" borderId="1" xfId="0" applyFont="1" applyFill="1" applyBorder="1" applyAlignment="1" applyProtection="1">
      <alignment horizontal="center" vertical="center" wrapText="1"/>
    </xf>
    <xf numFmtId="0" fontId="9" fillId="12" borderId="1" xfId="0" applyFont="1" applyFill="1" applyBorder="1" applyAlignment="1" applyProtection="1">
      <alignment horizontal="center" vertical="center" wrapText="1"/>
    </xf>
    <xf numFmtId="0" fontId="9" fillId="10" borderId="1" xfId="0" applyFont="1" applyFill="1" applyBorder="1" applyAlignment="1" applyProtection="1">
      <alignment horizontal="center" vertical="center" wrapText="1"/>
    </xf>
    <xf numFmtId="0" fontId="0" fillId="0" borderId="1" xfId="0" applyFill="1" applyBorder="1" applyAlignment="1" applyProtection="1">
      <alignment horizontal="center" vertical="center" wrapText="1"/>
    </xf>
    <xf numFmtId="0" fontId="0" fillId="0" borderId="1" xfId="0" applyFill="1" applyBorder="1" applyAlignment="1" applyProtection="1">
      <alignment horizontal="left" vertical="center" wrapText="1"/>
    </xf>
    <xf numFmtId="0" fontId="0" fillId="28" borderId="1" xfId="0" applyFill="1" applyBorder="1" applyAlignment="1" applyProtection="1">
      <alignment horizontal="center" vertical="center" wrapText="1"/>
    </xf>
    <xf numFmtId="0" fontId="0" fillId="30" borderId="1" xfId="0" applyFill="1" applyBorder="1" applyAlignment="1" applyProtection="1">
      <alignment horizontal="center" vertical="center" wrapText="1"/>
      <protection locked="0"/>
    </xf>
    <xf numFmtId="0" fontId="0" fillId="30"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Protection="1">
      <protection locked="0"/>
    </xf>
    <xf numFmtId="0" fontId="0" fillId="12" borderId="1" xfId="0" applyFont="1" applyFill="1" applyBorder="1" applyAlignment="1" applyProtection="1">
      <alignment horizontal="left" vertical="center" wrapText="1"/>
    </xf>
    <xf numFmtId="0" fontId="22" fillId="16" borderId="1" xfId="0" applyFont="1" applyFill="1" applyBorder="1" applyAlignment="1" applyProtection="1">
      <alignment horizontal="right" vertical="center" wrapText="1"/>
    </xf>
    <xf numFmtId="0" fontId="0" fillId="0" borderId="0" xfId="0" applyFill="1" applyAlignment="1" applyProtection="1">
      <alignment vertical="center" wrapText="1"/>
    </xf>
    <xf numFmtId="0" fontId="0" fillId="0" borderId="0" xfId="0" applyFill="1" applyAlignment="1" applyProtection="1">
      <alignment horizontal="left" vertical="center" wrapText="1"/>
    </xf>
    <xf numFmtId="0" fontId="0" fillId="0" borderId="1" xfId="0" applyFill="1" applyBorder="1" applyAlignment="1" applyProtection="1">
      <alignment vertical="center" wrapText="1"/>
    </xf>
    <xf numFmtId="0" fontId="43" fillId="25" borderId="1" xfId="0" applyFont="1" applyFill="1" applyBorder="1" applyAlignment="1" applyProtection="1">
      <alignment horizontal="center" vertical="center" wrapText="1"/>
    </xf>
    <xf numFmtId="0" fontId="37" fillId="5" borderId="1" xfId="0" applyFont="1" applyFill="1" applyBorder="1" applyAlignment="1" applyProtection="1">
      <alignment horizontal="left" vertical="center" wrapText="1"/>
    </xf>
    <xf numFmtId="0" fontId="19" fillId="12" borderId="1" xfId="0" applyFont="1" applyFill="1" applyBorder="1" applyAlignment="1" applyProtection="1">
      <alignment horizontal="left" vertical="center" wrapText="1"/>
    </xf>
    <xf numFmtId="0" fontId="9" fillId="16" borderId="1" xfId="0" applyFont="1" applyFill="1" applyBorder="1" applyAlignment="1" applyProtection="1">
      <alignment horizontal="right" vertical="center" wrapText="1"/>
    </xf>
    <xf numFmtId="0" fontId="0" fillId="0" borderId="15" xfId="0" applyFill="1" applyBorder="1" applyAlignment="1" applyProtection="1">
      <alignment vertical="center" wrapText="1"/>
    </xf>
    <xf numFmtId="0" fontId="0" fillId="0" borderId="15" xfId="0" applyFill="1" applyBorder="1" applyAlignment="1" applyProtection="1">
      <alignment horizontal="center" vertical="center" wrapText="1"/>
    </xf>
    <xf numFmtId="0" fontId="0" fillId="0" borderId="15" xfId="0" applyFill="1" applyBorder="1" applyAlignment="1" applyProtection="1">
      <alignment horizontal="left" vertical="center" wrapText="1"/>
    </xf>
    <xf numFmtId="0" fontId="0" fillId="0" borderId="0" xfId="0" applyFill="1" applyAlignment="1" applyProtection="1">
      <alignment wrapText="1"/>
    </xf>
    <xf numFmtId="0" fontId="0" fillId="0" borderId="0" xfId="0" applyFill="1" applyAlignment="1" applyProtection="1">
      <alignment horizontal="left" wrapText="1"/>
    </xf>
    <xf numFmtId="0" fontId="6" fillId="5" borderId="1" xfId="0" applyFont="1" applyFill="1" applyBorder="1" applyAlignment="1" applyProtection="1">
      <alignment horizontal="left" vertical="center" wrapText="1"/>
    </xf>
    <xf numFmtId="0" fontId="6" fillId="18" borderId="1" xfId="0" applyFont="1" applyFill="1" applyBorder="1" applyAlignment="1" applyProtection="1">
      <alignment horizontal="right" vertical="center" wrapText="1"/>
    </xf>
    <xf numFmtId="0" fontId="0" fillId="0" borderId="1" xfId="0" applyBorder="1" applyAlignment="1" applyProtection="1">
      <alignment vertical="center" wrapText="1"/>
      <protection locked="0"/>
    </xf>
    <xf numFmtId="0" fontId="0" fillId="0" borderId="0" xfId="0" applyFont="1" applyProtection="1"/>
    <xf numFmtId="0" fontId="0" fillId="0" borderId="0" xfId="0" applyFont="1" applyAlignment="1" applyProtection="1">
      <alignment wrapText="1"/>
    </xf>
    <xf numFmtId="0" fontId="0" fillId="28" borderId="1" xfId="0" applyFont="1" applyFill="1" applyBorder="1" applyAlignment="1" applyProtection="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xf numFmtId="49" fontId="6" fillId="0" borderId="1" xfId="0" applyNumberFormat="1" applyFont="1" applyBorder="1" applyAlignment="1" applyProtection="1">
      <alignment horizontal="left"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cid:image003.png@01D38BCB.E470673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91</xdr:row>
      <xdr:rowOff>677303</xdr:rowOff>
    </xdr:from>
    <xdr:to>
      <xdr:col>7</xdr:col>
      <xdr:colOff>0</xdr:colOff>
      <xdr:row>91</xdr:row>
      <xdr:rowOff>1163106</xdr:rowOff>
    </xdr:to>
    <xdr:pic>
      <xdr:nvPicPr>
        <xdr:cNvPr id="4" name="Picture 3" descr="cid:image003.png@01D38BCB.E4706730">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21437600" y="48717170"/>
          <a:ext cx="1177712" cy="48580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7"/>
  <sheetViews>
    <sheetView zoomScale="90" zoomScaleNormal="90" zoomScalePageLayoutView="90" workbookViewId="0">
      <selection activeCell="B1" sqref="B1"/>
    </sheetView>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3">
      <c r="A1" s="61" t="s">
        <v>1223</v>
      </c>
      <c r="B1" s="61" t="s">
        <v>1235</v>
      </c>
    </row>
    <row r="2" spans="1:3">
      <c r="A2" s="61" t="s">
        <v>1224</v>
      </c>
      <c r="B2" s="61" t="s">
        <v>1225</v>
      </c>
    </row>
    <row r="4" spans="1:3">
      <c r="A4" s="59" t="s">
        <v>1213</v>
      </c>
    </row>
    <row r="6" spans="1:3" ht="323">
      <c r="A6" s="36" t="s">
        <v>1234</v>
      </c>
    </row>
    <row r="7" spans="1:3" ht="17" thickBot="1"/>
    <row r="8" spans="1:3">
      <c r="A8" s="19" t="s">
        <v>43</v>
      </c>
      <c r="B8" s="20" t="s">
        <v>51</v>
      </c>
      <c r="C8" s="21" t="s">
        <v>44</v>
      </c>
    </row>
    <row r="9" spans="1:3">
      <c r="A9" s="229" t="s">
        <v>1226</v>
      </c>
      <c r="B9" s="3" t="s">
        <v>26</v>
      </c>
      <c r="C9" s="4" t="s">
        <v>27</v>
      </c>
    </row>
    <row r="10" spans="1:3">
      <c r="A10" s="230"/>
      <c r="B10" s="5" t="s">
        <v>45</v>
      </c>
      <c r="C10" s="6" t="s">
        <v>28</v>
      </c>
    </row>
    <row r="11" spans="1:3">
      <c r="A11" s="231"/>
      <c r="B11" s="7" t="s">
        <v>46</v>
      </c>
      <c r="C11" s="8" t="s">
        <v>29</v>
      </c>
    </row>
    <row r="12" spans="1:3">
      <c r="A12" s="229" t="s">
        <v>33</v>
      </c>
      <c r="B12" s="3" t="s">
        <v>30</v>
      </c>
      <c r="C12" s="4" t="s">
        <v>30</v>
      </c>
    </row>
    <row r="13" spans="1:3">
      <c r="A13" s="230"/>
      <c r="B13" s="5" t="s">
        <v>1219</v>
      </c>
      <c r="C13" s="6" t="s">
        <v>49</v>
      </c>
    </row>
    <row r="14" spans="1:3">
      <c r="A14" s="230"/>
      <c r="B14" s="5" t="s">
        <v>47</v>
      </c>
      <c r="C14" s="6" t="s">
        <v>32</v>
      </c>
    </row>
    <row r="15" spans="1:3">
      <c r="A15" s="231"/>
      <c r="B15" s="7" t="s">
        <v>48</v>
      </c>
      <c r="C15" s="8" t="s">
        <v>50</v>
      </c>
    </row>
    <row r="18" spans="1:2">
      <c r="A18" s="41" t="s">
        <v>42</v>
      </c>
      <c r="B18" s="62" t="s">
        <v>1222</v>
      </c>
    </row>
    <row r="19" spans="1:2" ht="51">
      <c r="A19" s="42" t="s">
        <v>41</v>
      </c>
      <c r="B19" s="13" t="s">
        <v>1227</v>
      </c>
    </row>
    <row r="20" spans="1:2" ht="34">
      <c r="A20" s="42" t="s">
        <v>34</v>
      </c>
      <c r="B20" s="13" t="s">
        <v>1228</v>
      </c>
    </row>
    <row r="21" spans="1:2" ht="34">
      <c r="A21" s="42" t="s">
        <v>35</v>
      </c>
      <c r="B21" s="13" t="s">
        <v>1229</v>
      </c>
    </row>
    <row r="22" spans="1:2" ht="51">
      <c r="A22" s="42" t="s">
        <v>36</v>
      </c>
      <c r="B22" s="13" t="s">
        <v>1230</v>
      </c>
    </row>
    <row r="23" spans="1:2" ht="51">
      <c r="A23" s="42" t="s">
        <v>37</v>
      </c>
      <c r="B23" s="13" t="s">
        <v>1231</v>
      </c>
    </row>
    <row r="24" spans="1:2" ht="51">
      <c r="A24" s="42" t="s">
        <v>38</v>
      </c>
      <c r="B24" s="13" t="s">
        <v>1232</v>
      </c>
    </row>
    <row r="25" spans="1:2">
      <c r="A25" s="2"/>
    </row>
    <row r="26" spans="1:2">
      <c r="A26" s="41" t="s">
        <v>39</v>
      </c>
    </row>
    <row r="27" spans="1:2" ht="204">
      <c r="A27" s="43" t="s">
        <v>40</v>
      </c>
    </row>
  </sheetData>
  <mergeCells count="2">
    <mergeCell ref="A9:A11"/>
    <mergeCell ref="A12:A15"/>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H73"/>
  <sheetViews>
    <sheetView zoomScale="80" zoomScaleNormal="80" zoomScalePageLayoutView="80" workbookViewId="0">
      <selection activeCell="B4" sqref="B4"/>
    </sheetView>
  </sheetViews>
  <sheetFormatPr baseColWidth="10" defaultColWidth="10.83203125" defaultRowHeight="16"/>
  <cols>
    <col min="1" max="1" width="10.83203125" style="38"/>
    <col min="2" max="2" width="62" style="44" customWidth="1"/>
    <col min="3" max="3" width="86.83203125" style="44" customWidth="1"/>
    <col min="4" max="4" width="80.1640625" style="53" customWidth="1"/>
    <col min="5" max="16384" width="10.83203125" style="38"/>
  </cols>
  <sheetData>
    <row r="3" spans="2:8" ht="22">
      <c r="C3" s="51" t="s">
        <v>0</v>
      </c>
      <c r="D3" s="54" t="s">
        <v>1214</v>
      </c>
    </row>
    <row r="4" spans="2:8" ht="22">
      <c r="B4" s="38"/>
      <c r="C4" s="51" t="s">
        <v>1252</v>
      </c>
      <c r="D4" s="54" t="s">
        <v>1783</v>
      </c>
    </row>
    <row r="5" spans="2:8" ht="17">
      <c r="B5" s="45" t="s">
        <v>1</v>
      </c>
      <c r="C5" s="46" t="s">
        <v>1236</v>
      </c>
      <c r="D5" s="55"/>
    </row>
    <row r="6" spans="2:8" ht="17">
      <c r="B6" s="45" t="s">
        <v>2</v>
      </c>
      <c r="C6" s="46" t="s">
        <v>1237</v>
      </c>
      <c r="D6" s="55"/>
    </row>
    <row r="7" spans="2:8" ht="17">
      <c r="B7" s="45" t="s">
        <v>3</v>
      </c>
      <c r="C7" s="47" t="s">
        <v>1238</v>
      </c>
      <c r="D7" s="56"/>
      <c r="F7" s="48"/>
      <c r="G7" s="48"/>
      <c r="H7" s="48"/>
    </row>
    <row r="8" spans="2:8" ht="17">
      <c r="B8" s="45" t="s">
        <v>4</v>
      </c>
      <c r="C8" s="46" t="s">
        <v>1239</v>
      </c>
      <c r="D8" s="55"/>
      <c r="F8" s="48"/>
      <c r="G8" s="48"/>
      <c r="H8" s="48"/>
    </row>
    <row r="9" spans="2:8" ht="51">
      <c r="B9" s="45" t="s">
        <v>5</v>
      </c>
      <c r="C9" s="46" t="s">
        <v>1240</v>
      </c>
      <c r="D9" s="55" t="s">
        <v>1744</v>
      </c>
      <c r="F9" s="48"/>
      <c r="G9" s="48"/>
      <c r="H9" s="48"/>
    </row>
    <row r="10" spans="2:8" ht="17">
      <c r="B10" s="45" t="s">
        <v>6</v>
      </c>
      <c r="C10" s="46">
        <v>1995</v>
      </c>
      <c r="D10" s="55">
        <v>1995</v>
      </c>
      <c r="F10" s="48"/>
      <c r="G10" s="48"/>
      <c r="H10" s="48"/>
    </row>
    <row r="11" spans="2:8" ht="17">
      <c r="B11" s="45" t="s">
        <v>7</v>
      </c>
      <c r="C11" s="46" t="s">
        <v>1241</v>
      </c>
      <c r="D11" s="55" t="s">
        <v>1745</v>
      </c>
      <c r="F11" s="48"/>
      <c r="G11" s="48"/>
      <c r="H11" s="48"/>
    </row>
    <row r="12" spans="2:8" ht="17">
      <c r="B12" s="45" t="s">
        <v>8</v>
      </c>
      <c r="C12" s="46" t="s">
        <v>1241</v>
      </c>
      <c r="D12" s="55" t="s">
        <v>1746</v>
      </c>
      <c r="F12" s="48"/>
      <c r="G12" s="48"/>
      <c r="H12" s="48"/>
    </row>
    <row r="13" spans="2:8" ht="34">
      <c r="B13" s="45" t="s">
        <v>9</v>
      </c>
      <c r="C13" s="46" t="s">
        <v>1242</v>
      </c>
      <c r="D13" s="55" t="s">
        <v>1747</v>
      </c>
      <c r="F13" s="48"/>
      <c r="G13" s="48"/>
      <c r="H13" s="48"/>
    </row>
    <row r="14" spans="2:8" ht="34">
      <c r="B14" s="45" t="s">
        <v>10</v>
      </c>
      <c r="C14" s="46" t="s">
        <v>1243</v>
      </c>
      <c r="D14" s="55" t="s">
        <v>1748</v>
      </c>
    </row>
    <row r="15" spans="2:8" ht="85">
      <c r="B15" s="45" t="s">
        <v>11</v>
      </c>
      <c r="C15" s="46" t="s">
        <v>1244</v>
      </c>
      <c r="D15" s="55"/>
    </row>
    <row r="16" spans="2:8" ht="34">
      <c r="B16" s="45" t="s">
        <v>12</v>
      </c>
      <c r="C16" s="60" t="s">
        <v>1245</v>
      </c>
      <c r="D16" s="57"/>
    </row>
    <row r="17" spans="2:4" ht="17">
      <c r="B17" s="45" t="s">
        <v>13</v>
      </c>
      <c r="C17" s="46" t="s">
        <v>1241</v>
      </c>
      <c r="D17" s="57"/>
    </row>
    <row r="18" spans="2:4" ht="136">
      <c r="B18" s="45" t="s">
        <v>14</v>
      </c>
      <c r="C18" s="46" t="s">
        <v>1246</v>
      </c>
      <c r="D18" s="55"/>
    </row>
    <row r="19" spans="2:4" ht="34">
      <c r="B19" s="45" t="s">
        <v>15</v>
      </c>
      <c r="C19" s="46" t="s">
        <v>1247</v>
      </c>
      <c r="D19" s="57"/>
    </row>
    <row r="20" spans="2:4" ht="34">
      <c r="B20" s="45" t="s">
        <v>16</v>
      </c>
      <c r="C20" s="46" t="s">
        <v>1248</v>
      </c>
      <c r="D20" s="57">
        <v>18.100000000000001</v>
      </c>
    </row>
    <row r="21" spans="2:4" ht="17">
      <c r="B21" s="45" t="s">
        <v>17</v>
      </c>
      <c r="C21" s="46"/>
      <c r="D21" s="55"/>
    </row>
    <row r="22" spans="2:4" ht="17">
      <c r="B22" s="45" t="s">
        <v>18</v>
      </c>
      <c r="C22" s="46" t="s">
        <v>1250</v>
      </c>
      <c r="D22" s="57"/>
    </row>
    <row r="23" spans="2:4" ht="17">
      <c r="B23" s="45" t="s">
        <v>19</v>
      </c>
      <c r="C23" s="46" t="s">
        <v>1250</v>
      </c>
      <c r="D23" s="57"/>
    </row>
    <row r="24" spans="2:4" ht="34">
      <c r="B24" s="45" t="s">
        <v>20</v>
      </c>
      <c r="C24" s="46"/>
      <c r="D24" s="57"/>
    </row>
    <row r="25" spans="2:4" ht="17">
      <c r="B25" s="45" t="s">
        <v>21</v>
      </c>
      <c r="C25" s="46"/>
      <c r="D25" s="57"/>
    </row>
    <row r="26" spans="2:4" ht="34">
      <c r="B26" s="45" t="s">
        <v>22</v>
      </c>
      <c r="C26" s="46"/>
      <c r="D26" s="57"/>
    </row>
    <row r="27" spans="2:4" ht="17">
      <c r="B27" s="45" t="s">
        <v>23</v>
      </c>
      <c r="C27" s="46"/>
      <c r="D27" s="57"/>
    </row>
    <row r="28" spans="2:4" ht="136">
      <c r="B28" s="45" t="s">
        <v>24</v>
      </c>
      <c r="C28" s="46" t="s">
        <v>1251</v>
      </c>
      <c r="D28" s="57"/>
    </row>
    <row r="29" spans="2:4" ht="17">
      <c r="B29" s="37" t="s">
        <v>52</v>
      </c>
      <c r="C29" s="50" t="s">
        <v>1249</v>
      </c>
      <c r="D29" s="57"/>
    </row>
    <row r="30" spans="2:4">
      <c r="C30" s="49"/>
    </row>
    <row r="31" spans="2:4">
      <c r="C31" s="49"/>
    </row>
    <row r="32" spans="2:4">
      <c r="C32" s="49"/>
    </row>
    <row r="33" spans="3:3">
      <c r="C33" s="49"/>
    </row>
    <row r="34" spans="3:3">
      <c r="C34" s="49"/>
    </row>
    <row r="35" spans="3:3">
      <c r="C35" s="49"/>
    </row>
    <row r="36" spans="3:3">
      <c r="C36" s="49"/>
    </row>
    <row r="37" spans="3:3">
      <c r="C37" s="49"/>
    </row>
    <row r="38" spans="3:3">
      <c r="C38" s="49"/>
    </row>
    <row r="39" spans="3:3">
      <c r="C39" s="49"/>
    </row>
    <row r="40" spans="3:3">
      <c r="C40" s="49"/>
    </row>
    <row r="41" spans="3:3">
      <c r="C41" s="49"/>
    </row>
    <row r="42" spans="3:3">
      <c r="C42" s="49"/>
    </row>
    <row r="43" spans="3:3">
      <c r="C43" s="49"/>
    </row>
    <row r="44" spans="3:3">
      <c r="C44" s="49"/>
    </row>
    <row r="45" spans="3:3">
      <c r="C45" s="49"/>
    </row>
    <row r="46" spans="3:3">
      <c r="C46" s="49"/>
    </row>
    <row r="47" spans="3:3">
      <c r="C47" s="49"/>
    </row>
    <row r="48" spans="3:3">
      <c r="C48" s="49"/>
    </row>
    <row r="49" spans="3:3">
      <c r="C49" s="49"/>
    </row>
    <row r="50" spans="3:3">
      <c r="C50" s="49"/>
    </row>
    <row r="51" spans="3:3">
      <c r="C51" s="49"/>
    </row>
    <row r="52" spans="3:3">
      <c r="C52" s="49"/>
    </row>
    <row r="53" spans="3:3">
      <c r="C53" s="49"/>
    </row>
    <row r="54" spans="3:3">
      <c r="C54" s="49"/>
    </row>
    <row r="55" spans="3:3">
      <c r="C55" s="49"/>
    </row>
    <row r="56" spans="3:3">
      <c r="C56" s="49"/>
    </row>
    <row r="57" spans="3:3">
      <c r="C57" s="49"/>
    </row>
    <row r="58" spans="3:3">
      <c r="C58" s="49"/>
    </row>
    <row r="59" spans="3:3">
      <c r="C59" s="49"/>
    </row>
    <row r="60" spans="3:3">
      <c r="C60" s="49"/>
    </row>
    <row r="61" spans="3:3">
      <c r="C61" s="49"/>
    </row>
    <row r="62" spans="3:3">
      <c r="C62" s="49"/>
    </row>
    <row r="63" spans="3:3">
      <c r="C63" s="49"/>
    </row>
    <row r="64" spans="3:3">
      <c r="C64" s="49"/>
    </row>
    <row r="65" spans="3:3">
      <c r="C65" s="49"/>
    </row>
    <row r="66" spans="3:3">
      <c r="C66" s="49"/>
    </row>
    <row r="67" spans="3:3">
      <c r="C67" s="49"/>
    </row>
    <row r="68" spans="3:3">
      <c r="C68" s="49"/>
    </row>
    <row r="69" spans="3:3">
      <c r="C69" s="49"/>
    </row>
    <row r="70" spans="3:3">
      <c r="C70" s="49"/>
    </row>
    <row r="71" spans="3:3">
      <c r="C71" s="49"/>
    </row>
    <row r="72" spans="3:3">
      <c r="C72" s="49"/>
    </row>
    <row r="73" spans="3:3">
      <c r="C73" s="49"/>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T1026"/>
  <sheetViews>
    <sheetView topLeftCell="B943" zoomScale="75" zoomScaleNormal="70" zoomScalePageLayoutView="70" workbookViewId="0">
      <selection activeCell="A1000" sqref="A1000"/>
    </sheetView>
  </sheetViews>
  <sheetFormatPr baseColWidth="10" defaultColWidth="10.83203125" defaultRowHeight="16"/>
  <cols>
    <col min="1" max="1" width="6.6640625" style="58" hidden="1" customWidth="1"/>
    <col min="2" max="2" width="33.33203125" style="38" customWidth="1"/>
    <col min="3" max="3" width="108.1640625" style="38" customWidth="1"/>
    <col min="4" max="4" width="14.83203125" style="58" customWidth="1"/>
    <col min="5" max="5" width="92.1640625" style="38" customWidth="1"/>
    <col min="6" max="6" width="8" style="66" customWidth="1"/>
    <col min="7" max="7" width="10" style="77" customWidth="1"/>
    <col min="8" max="8" width="50.83203125" style="77" customWidth="1"/>
    <col min="9" max="9" width="10.83203125" style="77" customWidth="1"/>
    <col min="10" max="10" width="6.83203125" style="77" customWidth="1"/>
    <col min="11" max="11" width="10.83203125" style="77" customWidth="1"/>
    <col min="12" max="12" width="6.83203125" style="77" customWidth="1"/>
    <col min="13" max="13" width="25.83203125" style="77" customWidth="1"/>
    <col min="14" max="14" width="10.83203125" style="77" customWidth="1"/>
    <col min="15" max="15" width="6.83203125" style="77" customWidth="1"/>
    <col min="16" max="16" width="10.83203125" style="77" customWidth="1"/>
    <col min="17" max="17" width="10.83203125" style="77"/>
    <col min="18" max="16384" width="10.83203125" style="38"/>
  </cols>
  <sheetData>
    <row r="2" spans="2:20" ht="88">
      <c r="C2" s="65" t="s">
        <v>1215</v>
      </c>
    </row>
    <row r="4" spans="2:20" ht="40">
      <c r="D4" s="96" t="s">
        <v>1217</v>
      </c>
    </row>
    <row r="5" spans="2:20" ht="100">
      <c r="C5" s="67" t="s">
        <v>141</v>
      </c>
      <c r="D5" s="194" t="s">
        <v>1764</v>
      </c>
      <c r="E5" s="195" t="s">
        <v>1765</v>
      </c>
      <c r="F5" s="196" t="s">
        <v>1766</v>
      </c>
      <c r="G5" s="195" t="s">
        <v>1763</v>
      </c>
      <c r="I5" s="66"/>
      <c r="R5" s="77"/>
      <c r="S5" s="77"/>
      <c r="T5" s="77"/>
    </row>
    <row r="6" spans="2:20" ht="16" customHeight="1">
      <c r="B6" s="232" t="s">
        <v>27</v>
      </c>
      <c r="C6" s="68" t="s">
        <v>53</v>
      </c>
      <c r="D6" s="70">
        <v>2.5530303030303028</v>
      </c>
      <c r="E6" s="70">
        <v>2.625</v>
      </c>
      <c r="F6" s="70">
        <f>AVERAGE(Q27:Q38)</f>
        <v>3.1666666666666665</v>
      </c>
      <c r="G6" s="70">
        <f>AVERAGE(R27:R38)</f>
        <v>2.625</v>
      </c>
      <c r="I6" s="66"/>
      <c r="R6" s="77"/>
      <c r="S6" s="77"/>
      <c r="T6" s="77"/>
    </row>
    <row r="7" spans="2:20" ht="16" customHeight="1">
      <c r="B7" s="233"/>
      <c r="C7" s="68" t="s">
        <v>54</v>
      </c>
      <c r="D7" s="70">
        <v>2.8033596837944659</v>
      </c>
      <c r="E7" s="70">
        <v>3.152173913043478</v>
      </c>
      <c r="F7" s="70">
        <f>AVERAGE(Q43:Q65)</f>
        <v>3.652173913043478</v>
      </c>
      <c r="G7" s="70">
        <f>AVERAGE(R43:R65)</f>
        <v>3.152173913043478</v>
      </c>
      <c r="I7" s="66"/>
      <c r="R7" s="77"/>
      <c r="S7" s="77"/>
      <c r="T7" s="77"/>
    </row>
    <row r="8" spans="2:20" ht="16" customHeight="1">
      <c r="B8" s="233"/>
      <c r="C8" s="68" t="s">
        <v>55</v>
      </c>
      <c r="D8" s="70">
        <v>2.5503246753246751</v>
      </c>
      <c r="E8" s="70">
        <v>2.5714285714285716</v>
      </c>
      <c r="F8" s="70">
        <f>AVERAGE(Q70:Q83)</f>
        <v>3.5</v>
      </c>
      <c r="G8" s="70">
        <f>AVERAGE(R70:R83)</f>
        <v>2.6785714285714284</v>
      </c>
      <c r="I8" s="66"/>
      <c r="R8" s="77"/>
      <c r="S8" s="77"/>
      <c r="T8" s="77"/>
    </row>
    <row r="9" spans="2:20" ht="16" customHeight="1">
      <c r="B9" s="234"/>
      <c r="C9" s="68" t="s">
        <v>56</v>
      </c>
      <c r="D9" s="70">
        <v>2.3125</v>
      </c>
      <c r="E9" s="70">
        <v>2.75</v>
      </c>
      <c r="F9" s="70">
        <f>AVERAGE(Q88:Q95)</f>
        <v>3.75</v>
      </c>
      <c r="G9" s="70">
        <f>AVERAGE(R88:R95)</f>
        <v>2.8125</v>
      </c>
      <c r="I9" s="66"/>
      <c r="R9" s="77"/>
      <c r="S9" s="77"/>
      <c r="T9" s="77"/>
    </row>
    <row r="10" spans="2:20" ht="16" customHeight="1">
      <c r="B10" s="235" t="s">
        <v>885</v>
      </c>
      <c r="C10" s="71" t="s">
        <v>104</v>
      </c>
      <c r="D10" s="70">
        <v>2.5694444444444451</v>
      </c>
      <c r="E10" s="70">
        <v>3.0555555555555554</v>
      </c>
      <c r="F10" s="70">
        <f>AVERAGE(Q100:Q108)</f>
        <v>4.2222222222222223</v>
      </c>
      <c r="G10" s="70">
        <f>AVERAGE(R100:R108)</f>
        <v>3.0555555555555554</v>
      </c>
      <c r="I10" s="66"/>
      <c r="R10" s="77"/>
      <c r="S10" s="77"/>
      <c r="T10" s="77"/>
    </row>
    <row r="11" spans="2:20" ht="16" customHeight="1">
      <c r="B11" s="236"/>
      <c r="C11" s="72" t="s">
        <v>57</v>
      </c>
      <c r="D11" s="70">
        <v>2.5892857142857135</v>
      </c>
      <c r="E11" s="70">
        <v>3.0714285714285716</v>
      </c>
      <c r="F11" s="70">
        <f>AVERAGE(Q113:Q119)</f>
        <v>3.5714285714285716</v>
      </c>
      <c r="G11" s="70">
        <f>AVERAGE(R113:R119)</f>
        <v>3.0714285714285716</v>
      </c>
      <c r="I11" s="66"/>
      <c r="R11" s="77"/>
      <c r="S11" s="77"/>
      <c r="T11" s="77"/>
    </row>
    <row r="12" spans="2:20" ht="16" customHeight="1">
      <c r="B12" s="236"/>
      <c r="C12" s="72" t="s">
        <v>58</v>
      </c>
      <c r="D12" s="70">
        <v>1.8894230769230766</v>
      </c>
      <c r="E12" s="70">
        <v>1.8076923076923077</v>
      </c>
      <c r="F12" s="70">
        <f>AVERAGE(Q124:Q136)</f>
        <v>2.8461538461538463</v>
      </c>
      <c r="G12" s="70">
        <f>AVERAGE(R124:R136)</f>
        <v>1.8846153846153846</v>
      </c>
      <c r="I12" s="66"/>
      <c r="R12" s="77"/>
      <c r="S12" s="77"/>
      <c r="T12" s="77"/>
    </row>
    <row r="13" spans="2:20" ht="16" customHeight="1">
      <c r="B13" s="237"/>
      <c r="C13" s="71" t="s">
        <v>279</v>
      </c>
      <c r="D13" s="70">
        <v>2.3194444444444442</v>
      </c>
      <c r="E13" s="70">
        <v>2.1666666666666665</v>
      </c>
      <c r="F13" s="70">
        <f>AVERAGE(Q141:Q143)</f>
        <v>3</v>
      </c>
      <c r="G13" s="70">
        <f>AVERAGE(R141:R143)</f>
        <v>2.1666666666666665</v>
      </c>
      <c r="I13" s="66"/>
      <c r="R13" s="77"/>
      <c r="S13" s="77"/>
      <c r="T13" s="77"/>
    </row>
    <row r="14" spans="2:20" ht="16" hidden="1" customHeight="1">
      <c r="B14" s="238" t="s">
        <v>886</v>
      </c>
      <c r="C14" s="73" t="s">
        <v>60</v>
      </c>
      <c r="D14" s="70">
        <v>2.9499999999999993</v>
      </c>
      <c r="E14" s="70" t="e">
        <v>#DIV/0!</v>
      </c>
      <c r="F14" s="69" t="e">
        <f>AVERAGE(P148:P157)</f>
        <v>#DIV/0!</v>
      </c>
      <c r="G14" s="69" t="e">
        <f>AVERAGE(Q148:Q157)</f>
        <v>#DIV/0!</v>
      </c>
      <c r="I14" s="66"/>
      <c r="R14" s="77"/>
      <c r="S14" s="77"/>
      <c r="T14" s="77"/>
    </row>
    <row r="15" spans="2:20" ht="16" hidden="1" customHeight="1">
      <c r="B15" s="239"/>
      <c r="C15" s="73" t="s">
        <v>61</v>
      </c>
      <c r="D15" s="70">
        <v>1.9464285714285716</v>
      </c>
      <c r="E15" s="70" t="e">
        <v>#DIV/0!</v>
      </c>
      <c r="F15" s="69" t="e">
        <f>AVERAGE(P162:P168)</f>
        <v>#DIV/0!</v>
      </c>
      <c r="G15" s="69" t="e">
        <f>AVERAGE(Q162:Q168)</f>
        <v>#DIV/0!</v>
      </c>
      <c r="I15" s="66"/>
      <c r="R15" s="77"/>
      <c r="S15" s="77"/>
      <c r="T15" s="77"/>
    </row>
    <row r="16" spans="2:20">
      <c r="C16" s="74" t="s">
        <v>887</v>
      </c>
      <c r="D16" s="114">
        <v>2.5085227272727271</v>
      </c>
      <c r="E16" s="114">
        <v>2.707865168539326</v>
      </c>
      <c r="F16" s="114">
        <f>AVERAGE(Q27:Q143)</f>
        <v>3.4831460674157304</v>
      </c>
      <c r="G16" s="114">
        <f>AVERAGE(R27:R143)</f>
        <v>2.7415730337078652</v>
      </c>
      <c r="I16" s="66"/>
      <c r="R16" s="77"/>
      <c r="S16" s="77"/>
      <c r="T16" s="77"/>
    </row>
    <row r="17" spans="1:20" ht="17" hidden="1">
      <c r="C17" s="74" t="s">
        <v>888</v>
      </c>
      <c r="D17" s="114" t="s">
        <v>884</v>
      </c>
      <c r="E17" s="197" t="s">
        <v>884</v>
      </c>
      <c r="F17" s="114">
        <f>AVERAGE(Q100:Q168)</f>
        <v>3.40625</v>
      </c>
      <c r="G17" s="114">
        <f>AVERAGE(R100:R168)</f>
        <v>2.5</v>
      </c>
      <c r="I17" s="66"/>
      <c r="R17" s="77"/>
      <c r="S17" s="77"/>
      <c r="T17" s="77"/>
    </row>
    <row r="18" spans="1:20" ht="17" hidden="1">
      <c r="C18" s="74" t="s">
        <v>889</v>
      </c>
      <c r="D18" s="114" t="s">
        <v>884</v>
      </c>
      <c r="E18" s="197" t="s">
        <v>884</v>
      </c>
      <c r="F18" s="114">
        <f>AVERAGE(Q27:Q168)</f>
        <v>3.4831460674157304</v>
      </c>
      <c r="G18" s="114">
        <f>AVERAGE(R27:R168)</f>
        <v>2.7415730337078652</v>
      </c>
      <c r="I18" s="66"/>
      <c r="R18" s="77"/>
      <c r="S18" s="77"/>
      <c r="T18" s="77"/>
    </row>
    <row r="20" spans="1:20" ht="40">
      <c r="B20" s="40" t="s">
        <v>873</v>
      </c>
      <c r="C20" s="75" t="s">
        <v>1218</v>
      </c>
    </row>
    <row r="21" spans="1:20" ht="17">
      <c r="B21" s="39" t="s">
        <v>27</v>
      </c>
      <c r="C21" s="63" t="s">
        <v>884</v>
      </c>
    </row>
    <row r="22" spans="1:20" ht="17" hidden="1">
      <c r="B22" s="39" t="s">
        <v>28</v>
      </c>
      <c r="C22" s="63" t="s">
        <v>884</v>
      </c>
      <c r="E22" s="77"/>
    </row>
    <row r="23" spans="1:20" ht="17" hidden="1">
      <c r="B23" s="39" t="s">
        <v>29</v>
      </c>
      <c r="C23" s="63" t="s">
        <v>884</v>
      </c>
    </row>
    <row r="24" spans="1:20">
      <c r="E24" s="77"/>
    </row>
    <row r="25" spans="1:20" ht="17">
      <c r="D25" s="78" t="s">
        <v>1220</v>
      </c>
      <c r="E25" s="77"/>
      <c r="G25" s="78" t="s">
        <v>1762</v>
      </c>
      <c r="R25" s="78" t="s">
        <v>1762</v>
      </c>
    </row>
    <row r="26" spans="1:20" s="85" customFormat="1" ht="120">
      <c r="A26" s="79" t="s">
        <v>881</v>
      </c>
      <c r="B26" s="80" t="s">
        <v>53</v>
      </c>
      <c r="C26" s="81" t="s">
        <v>142</v>
      </c>
      <c r="D26" s="82" t="s">
        <v>1210</v>
      </c>
      <c r="E26" s="82" t="s">
        <v>1211</v>
      </c>
      <c r="F26" s="84" t="s">
        <v>282</v>
      </c>
      <c r="G26" s="198" t="s">
        <v>143</v>
      </c>
      <c r="H26" s="198" t="s">
        <v>1761</v>
      </c>
      <c r="I26" s="198" t="s">
        <v>248</v>
      </c>
      <c r="J26" s="199" t="s">
        <v>282</v>
      </c>
      <c r="K26" s="199" t="s">
        <v>876</v>
      </c>
      <c r="L26" s="198" t="s">
        <v>736</v>
      </c>
      <c r="M26" s="198" t="s">
        <v>1222</v>
      </c>
      <c r="N26" s="198" t="s">
        <v>248</v>
      </c>
      <c r="O26" s="199" t="s">
        <v>1209</v>
      </c>
      <c r="P26" s="199" t="s">
        <v>1233</v>
      </c>
      <c r="Q26" s="200" t="s">
        <v>1760</v>
      </c>
      <c r="R26" s="81" t="s">
        <v>1208</v>
      </c>
    </row>
    <row r="27" spans="1:20" ht="144" customHeight="1">
      <c r="A27" s="58">
        <v>138</v>
      </c>
      <c r="B27" s="86" t="s">
        <v>250</v>
      </c>
      <c r="C27" s="86" t="s">
        <v>145</v>
      </c>
      <c r="D27" s="106">
        <v>4</v>
      </c>
      <c r="E27" s="86" t="s">
        <v>1644</v>
      </c>
      <c r="F27" s="106">
        <v>4</v>
      </c>
      <c r="G27" s="204"/>
      <c r="H27" s="205"/>
      <c r="I27" s="205"/>
      <c r="J27" s="206"/>
      <c r="K27" s="207"/>
      <c r="L27" s="204"/>
      <c r="M27" s="205"/>
      <c r="N27" s="205"/>
      <c r="O27" s="206"/>
      <c r="P27" s="207"/>
      <c r="Q27" s="203">
        <f t="shared" ref="Q27:Q38" si="0">IF(L27&lt;&gt;"",L27,IF(G27&lt;&gt;"",G27,IF(D27&lt;&gt;"",D27,"")))</f>
        <v>4</v>
      </c>
      <c r="R27" s="87">
        <f t="shared" ref="R27:R38" si="1">IF(O27&lt;&gt;"",O27,IF(J27&lt;&gt;"",J27,IF(F27&lt;&gt;"",F27,"")))</f>
        <v>4</v>
      </c>
    </row>
    <row r="28" spans="1:20" ht="323">
      <c r="A28" s="58">
        <v>139</v>
      </c>
      <c r="B28" s="88" t="s">
        <v>62</v>
      </c>
      <c r="C28" s="88" t="s">
        <v>146</v>
      </c>
      <c r="D28" s="69">
        <v>4</v>
      </c>
      <c r="E28" s="88" t="s">
        <v>1645</v>
      </c>
      <c r="F28" s="69">
        <v>3</v>
      </c>
      <c r="G28" s="204"/>
      <c r="H28" s="205"/>
      <c r="I28" s="205"/>
      <c r="J28" s="206"/>
      <c r="K28" s="207"/>
      <c r="L28" s="204"/>
      <c r="M28" s="205"/>
      <c r="N28" s="205"/>
      <c r="O28" s="206"/>
      <c r="P28" s="207"/>
      <c r="Q28" s="203">
        <f t="shared" si="0"/>
        <v>4</v>
      </c>
      <c r="R28" s="89">
        <f t="shared" si="1"/>
        <v>3</v>
      </c>
    </row>
    <row r="29" spans="1:20" ht="409.6">
      <c r="A29" s="58">
        <v>140</v>
      </c>
      <c r="B29" s="88" t="s">
        <v>252</v>
      </c>
      <c r="C29" s="88" t="s">
        <v>147</v>
      </c>
      <c r="D29" s="69">
        <v>4</v>
      </c>
      <c r="E29" s="88" t="s">
        <v>1646</v>
      </c>
      <c r="F29" s="69">
        <v>3</v>
      </c>
      <c r="G29" s="204"/>
      <c r="H29" s="205"/>
      <c r="I29" s="205"/>
      <c r="J29" s="206"/>
      <c r="K29" s="207"/>
      <c r="L29" s="204"/>
      <c r="M29" s="205"/>
      <c r="N29" s="205"/>
      <c r="O29" s="206"/>
      <c r="P29" s="207"/>
      <c r="Q29" s="203">
        <f t="shared" si="0"/>
        <v>4</v>
      </c>
      <c r="R29" s="89">
        <f t="shared" si="1"/>
        <v>3</v>
      </c>
    </row>
    <row r="30" spans="1:20" ht="272">
      <c r="A30" s="58">
        <v>141</v>
      </c>
      <c r="B30" s="88" t="s">
        <v>63</v>
      </c>
      <c r="C30" s="88" t="s">
        <v>148</v>
      </c>
      <c r="D30" s="69">
        <v>4</v>
      </c>
      <c r="E30" s="88" t="s">
        <v>1647</v>
      </c>
      <c r="F30" s="69">
        <v>3</v>
      </c>
      <c r="G30" s="204"/>
      <c r="H30" s="205"/>
      <c r="I30" s="205"/>
      <c r="J30" s="206"/>
      <c r="K30" s="207"/>
      <c r="L30" s="204"/>
      <c r="M30" s="205"/>
      <c r="N30" s="205"/>
      <c r="O30" s="206"/>
      <c r="P30" s="207"/>
      <c r="Q30" s="203">
        <f t="shared" si="0"/>
        <v>4</v>
      </c>
      <c r="R30" s="89">
        <f t="shared" si="1"/>
        <v>3</v>
      </c>
    </row>
    <row r="31" spans="1:20" ht="409.6">
      <c r="A31" s="58">
        <v>142</v>
      </c>
      <c r="B31" s="88" t="s">
        <v>251</v>
      </c>
      <c r="C31" s="88" t="s">
        <v>149</v>
      </c>
      <c r="D31" s="69">
        <v>3</v>
      </c>
      <c r="E31" s="88" t="s">
        <v>1648</v>
      </c>
      <c r="F31" s="69">
        <v>3.5</v>
      </c>
      <c r="G31" s="204"/>
      <c r="H31" s="205"/>
      <c r="I31" s="205"/>
      <c r="J31" s="206"/>
      <c r="K31" s="207"/>
      <c r="L31" s="204"/>
      <c r="M31" s="205"/>
      <c r="N31" s="205"/>
      <c r="O31" s="206"/>
      <c r="P31" s="207"/>
      <c r="Q31" s="203">
        <f t="shared" si="0"/>
        <v>3</v>
      </c>
      <c r="R31" s="89">
        <f t="shared" si="1"/>
        <v>3.5</v>
      </c>
    </row>
    <row r="32" spans="1:20" ht="404">
      <c r="A32" s="58">
        <v>143</v>
      </c>
      <c r="B32" s="88" t="s">
        <v>64</v>
      </c>
      <c r="C32" s="88" t="s">
        <v>150</v>
      </c>
      <c r="D32" s="69">
        <v>4</v>
      </c>
      <c r="E32" s="88" t="s">
        <v>1649</v>
      </c>
      <c r="F32" s="69">
        <v>3</v>
      </c>
      <c r="G32" s="204"/>
      <c r="H32" s="205"/>
      <c r="I32" s="205"/>
      <c r="J32" s="206"/>
      <c r="K32" s="207"/>
      <c r="L32" s="204"/>
      <c r="M32" s="205"/>
      <c r="N32" s="205"/>
      <c r="O32" s="206"/>
      <c r="P32" s="207"/>
      <c r="Q32" s="203">
        <f t="shared" si="0"/>
        <v>4</v>
      </c>
      <c r="R32" s="89">
        <f t="shared" si="1"/>
        <v>3</v>
      </c>
    </row>
    <row r="33" spans="1:18" ht="409.6">
      <c r="A33" s="58">
        <v>144</v>
      </c>
      <c r="B33" s="88" t="s">
        <v>65</v>
      </c>
      <c r="C33" s="88" t="s">
        <v>151</v>
      </c>
      <c r="D33" s="69">
        <v>4</v>
      </c>
      <c r="E33" s="88" t="s">
        <v>1650</v>
      </c>
      <c r="F33" s="69">
        <v>3</v>
      </c>
      <c r="G33" s="204"/>
      <c r="H33" s="205"/>
      <c r="I33" s="205"/>
      <c r="J33" s="206"/>
      <c r="K33" s="207"/>
      <c r="L33" s="204"/>
      <c r="M33" s="205"/>
      <c r="N33" s="205"/>
      <c r="O33" s="206"/>
      <c r="P33" s="207"/>
      <c r="Q33" s="203">
        <f t="shared" si="0"/>
        <v>4</v>
      </c>
      <c r="R33" s="89">
        <f t="shared" si="1"/>
        <v>3</v>
      </c>
    </row>
    <row r="34" spans="1:18" ht="404">
      <c r="A34" s="58">
        <v>145</v>
      </c>
      <c r="B34" s="88" t="s">
        <v>66</v>
      </c>
      <c r="C34" s="88" t="s">
        <v>152</v>
      </c>
      <c r="D34" s="69">
        <v>4</v>
      </c>
      <c r="E34" s="88" t="s">
        <v>1651</v>
      </c>
      <c r="F34" s="69">
        <v>2.5</v>
      </c>
      <c r="G34" s="204">
        <v>4</v>
      </c>
      <c r="H34" s="225" t="s">
        <v>1771</v>
      </c>
      <c r="I34" s="205"/>
      <c r="J34" s="206"/>
      <c r="K34" s="207"/>
      <c r="L34" s="204"/>
      <c r="M34" s="205"/>
      <c r="N34" s="205"/>
      <c r="O34" s="206">
        <v>2.5</v>
      </c>
      <c r="P34" s="207" t="s">
        <v>1776</v>
      </c>
      <c r="Q34" s="203">
        <f t="shared" si="0"/>
        <v>4</v>
      </c>
      <c r="R34" s="89">
        <f t="shared" si="1"/>
        <v>2.5</v>
      </c>
    </row>
    <row r="35" spans="1:18" ht="51">
      <c r="A35" s="58">
        <v>146</v>
      </c>
      <c r="B35" s="88" t="s">
        <v>67</v>
      </c>
      <c r="C35" s="88" t="s">
        <v>153</v>
      </c>
      <c r="D35" s="69">
        <v>3</v>
      </c>
      <c r="E35" s="88" t="s">
        <v>1652</v>
      </c>
      <c r="F35" s="69">
        <v>3.5</v>
      </c>
      <c r="G35" s="204"/>
      <c r="H35" s="205"/>
      <c r="I35" s="205"/>
      <c r="J35" s="206"/>
      <c r="K35" s="207"/>
      <c r="L35" s="204"/>
      <c r="M35" s="205"/>
      <c r="N35" s="205"/>
      <c r="O35" s="206"/>
      <c r="P35" s="207"/>
      <c r="Q35" s="203">
        <f t="shared" si="0"/>
        <v>3</v>
      </c>
      <c r="R35" s="89">
        <f t="shared" si="1"/>
        <v>3.5</v>
      </c>
    </row>
    <row r="36" spans="1:18" ht="51">
      <c r="A36" s="58">
        <v>147</v>
      </c>
      <c r="B36" s="88" t="s">
        <v>68</v>
      </c>
      <c r="C36" s="88" t="s">
        <v>154</v>
      </c>
      <c r="D36" s="69">
        <v>0</v>
      </c>
      <c r="E36" s="88" t="s">
        <v>1653</v>
      </c>
      <c r="F36" s="69">
        <v>0</v>
      </c>
      <c r="G36" s="204"/>
      <c r="H36" s="205"/>
      <c r="I36" s="205"/>
      <c r="J36" s="206"/>
      <c r="K36" s="207"/>
      <c r="L36" s="204"/>
      <c r="M36" s="205"/>
      <c r="N36" s="205"/>
      <c r="O36" s="206"/>
      <c r="P36" s="207"/>
      <c r="Q36" s="203">
        <f t="shared" si="0"/>
        <v>0</v>
      </c>
      <c r="R36" s="89">
        <f t="shared" si="1"/>
        <v>0</v>
      </c>
    </row>
    <row r="37" spans="1:18" ht="34">
      <c r="A37" s="58">
        <v>148</v>
      </c>
      <c r="B37" s="88" t="s">
        <v>69</v>
      </c>
      <c r="C37" s="88" t="s">
        <v>155</v>
      </c>
      <c r="D37" s="69">
        <v>0</v>
      </c>
      <c r="E37" s="88" t="s">
        <v>1653</v>
      </c>
      <c r="F37" s="69">
        <v>0</v>
      </c>
      <c r="G37" s="204"/>
      <c r="H37" s="205"/>
      <c r="I37" s="205"/>
      <c r="J37" s="206"/>
      <c r="K37" s="207"/>
      <c r="L37" s="204"/>
      <c r="M37" s="205"/>
      <c r="N37" s="205"/>
      <c r="O37" s="206"/>
      <c r="P37" s="207"/>
      <c r="Q37" s="203">
        <f t="shared" si="0"/>
        <v>0</v>
      </c>
      <c r="R37" s="89">
        <f t="shared" si="1"/>
        <v>0</v>
      </c>
    </row>
    <row r="38" spans="1:18" ht="102">
      <c r="A38" s="58">
        <v>149</v>
      </c>
      <c r="B38" s="88" t="s">
        <v>253</v>
      </c>
      <c r="C38" s="88" t="s">
        <v>156</v>
      </c>
      <c r="D38" s="69">
        <v>4</v>
      </c>
      <c r="E38" s="88" t="s">
        <v>1654</v>
      </c>
      <c r="F38" s="69">
        <v>3</v>
      </c>
      <c r="G38" s="204"/>
      <c r="H38" s="205"/>
      <c r="I38" s="205"/>
      <c r="J38" s="206"/>
      <c r="K38" s="207"/>
      <c r="L38" s="204"/>
      <c r="M38" s="205"/>
      <c r="N38" s="205"/>
      <c r="O38" s="206"/>
      <c r="P38" s="207"/>
      <c r="Q38" s="203">
        <f t="shared" si="0"/>
        <v>4</v>
      </c>
      <c r="R38" s="89">
        <f t="shared" si="1"/>
        <v>3</v>
      </c>
    </row>
    <row r="39" spans="1:18" s="76" customFormat="1">
      <c r="A39" s="90"/>
      <c r="D39" s="90"/>
      <c r="F39" s="90"/>
      <c r="G39" s="208"/>
      <c r="H39" s="208"/>
      <c r="I39" s="208"/>
      <c r="J39" s="208"/>
      <c r="K39" s="208"/>
      <c r="L39" s="208"/>
      <c r="M39" s="208"/>
      <c r="N39" s="208"/>
      <c r="O39" s="208"/>
      <c r="P39" s="208"/>
      <c r="Q39" s="77"/>
    </row>
    <row r="40" spans="1:18" s="76" customFormat="1">
      <c r="A40" s="90"/>
      <c r="D40" s="90"/>
      <c r="F40" s="90"/>
      <c r="G40" s="208"/>
      <c r="H40" s="208"/>
      <c r="I40" s="208"/>
      <c r="J40" s="208"/>
      <c r="K40" s="208"/>
      <c r="L40" s="208"/>
      <c r="M40" s="208"/>
      <c r="N40" s="208"/>
      <c r="O40" s="208"/>
      <c r="P40" s="208"/>
      <c r="Q40" s="77"/>
    </row>
    <row r="41" spans="1:18" s="76" customFormat="1">
      <c r="A41" s="90"/>
      <c r="D41" s="90"/>
      <c r="F41" s="90"/>
      <c r="G41" s="208"/>
      <c r="H41" s="208"/>
      <c r="I41" s="208"/>
      <c r="J41" s="208"/>
      <c r="K41" s="208"/>
      <c r="L41" s="208"/>
      <c r="M41" s="208"/>
      <c r="N41" s="208"/>
      <c r="O41" s="208"/>
      <c r="P41" s="208"/>
      <c r="Q41" s="77"/>
    </row>
    <row r="42" spans="1:18" ht="50">
      <c r="B42" s="80" t="s">
        <v>54</v>
      </c>
      <c r="C42" s="76"/>
      <c r="D42" s="90"/>
      <c r="E42" s="76"/>
      <c r="F42" s="90"/>
      <c r="G42" s="208"/>
      <c r="H42" s="208"/>
      <c r="I42" s="208"/>
      <c r="J42" s="208"/>
      <c r="K42" s="208"/>
      <c r="L42" s="208"/>
      <c r="M42" s="208"/>
      <c r="N42" s="208"/>
      <c r="O42" s="208"/>
      <c r="P42" s="208"/>
      <c r="R42" s="76"/>
    </row>
    <row r="43" spans="1:18" ht="85">
      <c r="A43" s="58">
        <v>150</v>
      </c>
      <c r="B43" s="88" t="s">
        <v>70</v>
      </c>
      <c r="C43" s="88" t="s">
        <v>157</v>
      </c>
      <c r="D43" s="69">
        <v>4</v>
      </c>
      <c r="E43" s="88" t="s">
        <v>1655</v>
      </c>
      <c r="F43" s="69">
        <v>3.5</v>
      </c>
      <c r="G43" s="204"/>
      <c r="H43" s="205"/>
      <c r="I43" s="205"/>
      <c r="J43" s="206"/>
      <c r="K43" s="207"/>
      <c r="L43" s="204"/>
      <c r="M43" s="205"/>
      <c r="N43" s="205"/>
      <c r="O43" s="206"/>
      <c r="P43" s="207"/>
      <c r="Q43" s="203">
        <f t="shared" ref="Q43:Q65" si="2">IF(L43&lt;&gt;"",L43,IF(G43&lt;&gt;"",G43,IF(D43&lt;&gt;"",D43,"")))</f>
        <v>4</v>
      </c>
      <c r="R43" s="89">
        <f t="shared" ref="R43:R65" si="3">IF(O43&lt;&gt;"",O43,IF(J43&lt;&gt;"",J43,IF(F43&lt;&gt;"",F43,"")))</f>
        <v>3.5</v>
      </c>
    </row>
    <row r="44" spans="1:18" ht="102">
      <c r="A44" s="58">
        <v>151</v>
      </c>
      <c r="B44" s="88" t="s">
        <v>71</v>
      </c>
      <c r="C44" s="88" t="s">
        <v>158</v>
      </c>
      <c r="D44" s="69">
        <v>4</v>
      </c>
      <c r="E44" s="88" t="s">
        <v>1656</v>
      </c>
      <c r="F44" s="69">
        <v>4</v>
      </c>
      <c r="G44" s="204"/>
      <c r="H44" s="205"/>
      <c r="I44" s="205"/>
      <c r="J44" s="206"/>
      <c r="K44" s="207"/>
      <c r="L44" s="204"/>
      <c r="M44" s="205"/>
      <c r="N44" s="205"/>
      <c r="O44" s="206"/>
      <c r="P44" s="207"/>
      <c r="Q44" s="203">
        <f t="shared" si="2"/>
        <v>4</v>
      </c>
      <c r="R44" s="89">
        <f t="shared" si="3"/>
        <v>4</v>
      </c>
    </row>
    <row r="45" spans="1:18" ht="102">
      <c r="A45" s="58">
        <v>152</v>
      </c>
      <c r="B45" s="88" t="s">
        <v>254</v>
      </c>
      <c r="C45" s="88" t="s">
        <v>159</v>
      </c>
      <c r="D45" s="69">
        <v>4</v>
      </c>
      <c r="E45" s="88" t="s">
        <v>1657</v>
      </c>
      <c r="F45" s="69">
        <v>4</v>
      </c>
      <c r="G45" s="204"/>
      <c r="H45" s="205"/>
      <c r="I45" s="205"/>
      <c r="J45" s="206"/>
      <c r="K45" s="207"/>
      <c r="L45" s="204"/>
      <c r="M45" s="205"/>
      <c r="N45" s="205"/>
      <c r="O45" s="206"/>
      <c r="P45" s="207"/>
      <c r="Q45" s="203">
        <f t="shared" si="2"/>
        <v>4</v>
      </c>
      <c r="R45" s="89">
        <f t="shared" si="3"/>
        <v>4</v>
      </c>
    </row>
    <row r="46" spans="1:18" ht="68">
      <c r="A46" s="58">
        <v>153</v>
      </c>
      <c r="B46" s="88" t="s">
        <v>72</v>
      </c>
      <c r="C46" s="88" t="s">
        <v>160</v>
      </c>
      <c r="D46" s="69">
        <v>4</v>
      </c>
      <c r="E46" s="88" t="s">
        <v>1658</v>
      </c>
      <c r="F46" s="69">
        <v>3</v>
      </c>
      <c r="G46" s="204"/>
      <c r="H46" s="205"/>
      <c r="I46" s="205"/>
      <c r="J46" s="206"/>
      <c r="K46" s="207"/>
      <c r="L46" s="204"/>
      <c r="M46" s="205"/>
      <c r="N46" s="205"/>
      <c r="O46" s="206"/>
      <c r="P46" s="207"/>
      <c r="Q46" s="203">
        <f t="shared" si="2"/>
        <v>4</v>
      </c>
      <c r="R46" s="89">
        <f t="shared" si="3"/>
        <v>3</v>
      </c>
    </row>
    <row r="47" spans="1:18" ht="153">
      <c r="A47" s="58">
        <v>154</v>
      </c>
      <c r="B47" s="88" t="s">
        <v>73</v>
      </c>
      <c r="C47" s="88" t="s">
        <v>161</v>
      </c>
      <c r="D47" s="69">
        <v>4</v>
      </c>
      <c r="E47" s="88" t="s">
        <v>1659</v>
      </c>
      <c r="F47" s="69">
        <v>3</v>
      </c>
      <c r="G47" s="204">
        <v>3</v>
      </c>
      <c r="H47" s="205" t="s">
        <v>1767</v>
      </c>
      <c r="I47" s="205"/>
      <c r="J47" s="206"/>
      <c r="K47" s="207"/>
      <c r="L47" s="204"/>
      <c r="M47" s="205"/>
      <c r="N47" s="205"/>
      <c r="O47" s="206">
        <v>3</v>
      </c>
      <c r="P47" s="207" t="s">
        <v>1777</v>
      </c>
      <c r="Q47" s="203">
        <f t="shared" si="2"/>
        <v>3</v>
      </c>
      <c r="R47" s="89">
        <f t="shared" si="3"/>
        <v>3</v>
      </c>
    </row>
    <row r="48" spans="1:18" ht="68">
      <c r="A48" s="58">
        <v>155</v>
      </c>
      <c r="B48" s="88" t="s">
        <v>74</v>
      </c>
      <c r="C48" s="88" t="s">
        <v>162</v>
      </c>
      <c r="D48" s="69">
        <v>4</v>
      </c>
      <c r="E48" s="88" t="s">
        <v>1660</v>
      </c>
      <c r="F48" s="69">
        <v>3</v>
      </c>
      <c r="G48" s="204"/>
      <c r="H48" s="205"/>
      <c r="I48" s="205"/>
      <c r="J48" s="206"/>
      <c r="K48" s="207"/>
      <c r="L48" s="204"/>
      <c r="M48" s="205"/>
      <c r="N48" s="205"/>
      <c r="O48" s="206"/>
      <c r="P48" s="207"/>
      <c r="Q48" s="203">
        <f t="shared" si="2"/>
        <v>4</v>
      </c>
      <c r="R48" s="89">
        <f t="shared" si="3"/>
        <v>3</v>
      </c>
    </row>
    <row r="49" spans="1:18" ht="323">
      <c r="A49" s="58">
        <v>156</v>
      </c>
      <c r="B49" s="88" t="s">
        <v>75</v>
      </c>
      <c r="C49" s="88" t="s">
        <v>163</v>
      </c>
      <c r="D49" s="69">
        <v>4</v>
      </c>
      <c r="E49" s="88" t="s">
        <v>1661</v>
      </c>
      <c r="F49" s="69">
        <v>3.5</v>
      </c>
      <c r="G49" s="204"/>
      <c r="H49" s="205"/>
      <c r="I49" s="205"/>
      <c r="J49" s="206"/>
      <c r="K49" s="207"/>
      <c r="L49" s="204"/>
      <c r="M49" s="205"/>
      <c r="N49" s="205"/>
      <c r="O49" s="206"/>
      <c r="P49" s="207"/>
      <c r="Q49" s="203">
        <f t="shared" si="2"/>
        <v>4</v>
      </c>
      <c r="R49" s="89">
        <f t="shared" si="3"/>
        <v>3.5</v>
      </c>
    </row>
    <row r="50" spans="1:18" ht="119">
      <c r="A50" s="58">
        <v>157</v>
      </c>
      <c r="B50" s="88" t="s">
        <v>76</v>
      </c>
      <c r="C50" s="88" t="s">
        <v>164</v>
      </c>
      <c r="D50" s="69">
        <v>3</v>
      </c>
      <c r="E50" s="88" t="s">
        <v>1662</v>
      </c>
      <c r="F50" s="69">
        <v>3.5</v>
      </c>
      <c r="G50" s="204"/>
      <c r="H50" s="205"/>
      <c r="I50" s="205"/>
      <c r="J50" s="206"/>
      <c r="K50" s="207"/>
      <c r="L50" s="204"/>
      <c r="M50" s="205"/>
      <c r="N50" s="205"/>
      <c r="O50" s="206"/>
      <c r="P50" s="207"/>
      <c r="Q50" s="203">
        <f t="shared" si="2"/>
        <v>3</v>
      </c>
      <c r="R50" s="89">
        <f t="shared" si="3"/>
        <v>3.5</v>
      </c>
    </row>
    <row r="51" spans="1:18" ht="153">
      <c r="A51" s="58">
        <v>158</v>
      </c>
      <c r="B51" s="88" t="s">
        <v>77</v>
      </c>
      <c r="C51" s="88" t="s">
        <v>165</v>
      </c>
      <c r="D51" s="69">
        <v>4</v>
      </c>
      <c r="E51" s="88" t="s">
        <v>1663</v>
      </c>
      <c r="F51" s="69">
        <v>4</v>
      </c>
      <c r="G51" s="204"/>
      <c r="H51" s="205"/>
      <c r="I51" s="205"/>
      <c r="J51" s="206"/>
      <c r="K51" s="207"/>
      <c r="L51" s="204"/>
      <c r="M51" s="205"/>
      <c r="N51" s="205"/>
      <c r="O51" s="206"/>
      <c r="P51" s="207"/>
      <c r="Q51" s="203">
        <f t="shared" si="2"/>
        <v>4</v>
      </c>
      <c r="R51" s="89">
        <f t="shared" si="3"/>
        <v>4</v>
      </c>
    </row>
    <row r="52" spans="1:18" ht="119">
      <c r="A52" s="58">
        <v>159</v>
      </c>
      <c r="B52" s="88" t="s">
        <v>78</v>
      </c>
      <c r="C52" s="88" t="s">
        <v>166</v>
      </c>
      <c r="D52" s="69">
        <v>3</v>
      </c>
      <c r="E52" s="88" t="s">
        <v>1664</v>
      </c>
      <c r="F52" s="69">
        <v>3</v>
      </c>
      <c r="G52" s="204"/>
      <c r="H52" s="205"/>
      <c r="I52" s="205"/>
      <c r="J52" s="206"/>
      <c r="K52" s="207"/>
      <c r="L52" s="204"/>
      <c r="M52" s="205"/>
      <c r="N52" s="205"/>
      <c r="O52" s="206"/>
      <c r="P52" s="207"/>
      <c r="Q52" s="203">
        <f t="shared" si="2"/>
        <v>3</v>
      </c>
      <c r="R52" s="89">
        <f t="shared" si="3"/>
        <v>3</v>
      </c>
    </row>
    <row r="53" spans="1:18" ht="102">
      <c r="A53" s="58">
        <v>160</v>
      </c>
      <c r="B53" s="88" t="s">
        <v>79</v>
      </c>
      <c r="C53" s="88" t="s">
        <v>167</v>
      </c>
      <c r="D53" s="69">
        <v>5</v>
      </c>
      <c r="E53" s="88" t="s">
        <v>1665</v>
      </c>
      <c r="F53" s="69">
        <v>3.5</v>
      </c>
      <c r="G53" s="204"/>
      <c r="H53" s="205"/>
      <c r="I53" s="205"/>
      <c r="J53" s="206"/>
      <c r="K53" s="207"/>
      <c r="L53" s="204"/>
      <c r="M53" s="205"/>
      <c r="N53" s="205"/>
      <c r="O53" s="206"/>
      <c r="P53" s="207"/>
      <c r="Q53" s="203">
        <f t="shared" si="2"/>
        <v>5</v>
      </c>
      <c r="R53" s="89">
        <f t="shared" si="3"/>
        <v>3.5</v>
      </c>
    </row>
    <row r="54" spans="1:18" ht="51">
      <c r="A54" s="58">
        <v>161</v>
      </c>
      <c r="B54" s="88" t="s">
        <v>255</v>
      </c>
      <c r="C54" s="88" t="s">
        <v>168</v>
      </c>
      <c r="D54" s="69">
        <v>3</v>
      </c>
      <c r="E54" s="88" t="s">
        <v>1666</v>
      </c>
      <c r="F54" s="69">
        <v>3</v>
      </c>
      <c r="G54" s="204"/>
      <c r="H54" s="205"/>
      <c r="I54" s="205"/>
      <c r="J54" s="206"/>
      <c r="K54" s="207"/>
      <c r="L54" s="204"/>
      <c r="M54" s="205"/>
      <c r="N54" s="205"/>
      <c r="O54" s="206"/>
      <c r="P54" s="207"/>
      <c r="Q54" s="203">
        <f t="shared" si="2"/>
        <v>3</v>
      </c>
      <c r="R54" s="89">
        <f t="shared" si="3"/>
        <v>3</v>
      </c>
    </row>
    <row r="55" spans="1:18" ht="119">
      <c r="A55" s="58">
        <v>162</v>
      </c>
      <c r="B55" s="88" t="s">
        <v>80</v>
      </c>
      <c r="C55" s="88" t="s">
        <v>169</v>
      </c>
      <c r="D55" s="69">
        <v>4</v>
      </c>
      <c r="E55" s="88" t="s">
        <v>1667</v>
      </c>
      <c r="F55" s="69">
        <v>3</v>
      </c>
      <c r="G55" s="204"/>
      <c r="H55" s="205"/>
      <c r="I55" s="205"/>
      <c r="J55" s="206"/>
      <c r="K55" s="207"/>
      <c r="L55" s="204"/>
      <c r="M55" s="205"/>
      <c r="N55" s="205"/>
      <c r="O55" s="206"/>
      <c r="P55" s="207"/>
      <c r="Q55" s="203">
        <f t="shared" si="2"/>
        <v>4</v>
      </c>
      <c r="R55" s="89">
        <f t="shared" si="3"/>
        <v>3</v>
      </c>
    </row>
    <row r="56" spans="1:18" ht="153">
      <c r="A56" s="58">
        <v>163</v>
      </c>
      <c r="B56" s="88" t="s">
        <v>81</v>
      </c>
      <c r="C56" s="88" t="s">
        <v>170</v>
      </c>
      <c r="D56" s="69">
        <v>5</v>
      </c>
      <c r="E56" s="88" t="s">
        <v>1668</v>
      </c>
      <c r="F56" s="69">
        <v>3.5</v>
      </c>
      <c r="G56" s="204"/>
      <c r="H56" s="205"/>
      <c r="I56" s="205"/>
      <c r="J56" s="206"/>
      <c r="K56" s="207"/>
      <c r="L56" s="204"/>
      <c r="M56" s="205"/>
      <c r="N56" s="205"/>
      <c r="O56" s="206"/>
      <c r="P56" s="207"/>
      <c r="Q56" s="203">
        <f t="shared" si="2"/>
        <v>5</v>
      </c>
      <c r="R56" s="89">
        <f t="shared" si="3"/>
        <v>3.5</v>
      </c>
    </row>
    <row r="57" spans="1:18" ht="187">
      <c r="A57" s="58">
        <v>164</v>
      </c>
      <c r="B57" s="88" t="s">
        <v>256</v>
      </c>
      <c r="C57" s="88" t="s">
        <v>171</v>
      </c>
      <c r="D57" s="69">
        <v>5</v>
      </c>
      <c r="E57" s="88" t="s">
        <v>1669</v>
      </c>
      <c r="F57" s="69">
        <v>4</v>
      </c>
      <c r="G57" s="204"/>
      <c r="H57" s="205"/>
      <c r="I57" s="205"/>
      <c r="J57" s="206"/>
      <c r="K57" s="207"/>
      <c r="L57" s="204"/>
      <c r="M57" s="205"/>
      <c r="N57" s="205"/>
      <c r="O57" s="206"/>
      <c r="P57" s="207"/>
      <c r="Q57" s="203">
        <f t="shared" si="2"/>
        <v>5</v>
      </c>
      <c r="R57" s="89">
        <f t="shared" si="3"/>
        <v>4</v>
      </c>
    </row>
    <row r="58" spans="1:18" ht="85">
      <c r="A58" s="58">
        <v>165</v>
      </c>
      <c r="B58" s="88" t="s">
        <v>82</v>
      </c>
      <c r="C58" s="88" t="s">
        <v>172</v>
      </c>
      <c r="D58" s="69">
        <v>5</v>
      </c>
      <c r="E58" s="88" t="s">
        <v>1670</v>
      </c>
      <c r="F58" s="69">
        <v>3</v>
      </c>
      <c r="G58" s="204"/>
      <c r="H58" s="205"/>
      <c r="I58" s="205"/>
      <c r="J58" s="206"/>
      <c r="K58" s="207"/>
      <c r="L58" s="204"/>
      <c r="M58" s="205"/>
      <c r="N58" s="205"/>
      <c r="O58" s="206"/>
      <c r="P58" s="207"/>
      <c r="Q58" s="203">
        <f t="shared" si="2"/>
        <v>5</v>
      </c>
      <c r="R58" s="89">
        <f t="shared" si="3"/>
        <v>3</v>
      </c>
    </row>
    <row r="59" spans="1:18" ht="68">
      <c r="A59" s="58">
        <v>166</v>
      </c>
      <c r="B59" s="88" t="s">
        <v>83</v>
      </c>
      <c r="C59" s="88" t="s">
        <v>173</v>
      </c>
      <c r="D59" s="69">
        <v>4</v>
      </c>
      <c r="E59" s="88" t="s">
        <v>1671</v>
      </c>
      <c r="F59" s="69">
        <v>3</v>
      </c>
      <c r="G59" s="204"/>
      <c r="H59" s="205"/>
      <c r="I59" s="205"/>
      <c r="J59" s="206"/>
      <c r="K59" s="207"/>
      <c r="L59" s="204"/>
      <c r="M59" s="205"/>
      <c r="N59" s="205"/>
      <c r="O59" s="206"/>
      <c r="P59" s="207"/>
      <c r="Q59" s="203">
        <f t="shared" si="2"/>
        <v>4</v>
      </c>
      <c r="R59" s="89">
        <f t="shared" si="3"/>
        <v>3</v>
      </c>
    </row>
    <row r="60" spans="1:18" ht="85">
      <c r="A60" s="58">
        <v>167</v>
      </c>
      <c r="B60" s="88" t="s">
        <v>84</v>
      </c>
      <c r="C60" s="88" t="s">
        <v>174</v>
      </c>
      <c r="D60" s="69">
        <v>4</v>
      </c>
      <c r="E60" s="88" t="s">
        <v>1672</v>
      </c>
      <c r="F60" s="69">
        <v>3</v>
      </c>
      <c r="G60" s="204"/>
      <c r="H60" s="205"/>
      <c r="I60" s="205"/>
      <c r="J60" s="206"/>
      <c r="K60" s="207"/>
      <c r="L60" s="204"/>
      <c r="M60" s="205"/>
      <c r="N60" s="205"/>
      <c r="O60" s="206"/>
      <c r="P60" s="207"/>
      <c r="Q60" s="203">
        <f t="shared" si="2"/>
        <v>4</v>
      </c>
      <c r="R60" s="89">
        <f t="shared" si="3"/>
        <v>3</v>
      </c>
    </row>
    <row r="61" spans="1:18" ht="85">
      <c r="A61" s="58">
        <v>168</v>
      </c>
      <c r="B61" s="88" t="s">
        <v>85</v>
      </c>
      <c r="C61" s="88" t="s">
        <v>175</v>
      </c>
      <c r="D61" s="69">
        <v>4</v>
      </c>
      <c r="E61" s="88" t="s">
        <v>1673</v>
      </c>
      <c r="F61" s="69">
        <v>3</v>
      </c>
      <c r="G61" s="204"/>
      <c r="H61" s="205"/>
      <c r="I61" s="205"/>
      <c r="J61" s="206"/>
      <c r="K61" s="207"/>
      <c r="L61" s="204"/>
      <c r="M61" s="205"/>
      <c r="N61" s="205"/>
      <c r="O61" s="206"/>
      <c r="P61" s="207"/>
      <c r="Q61" s="203">
        <f t="shared" si="2"/>
        <v>4</v>
      </c>
      <c r="R61" s="89">
        <f t="shared" si="3"/>
        <v>3</v>
      </c>
    </row>
    <row r="62" spans="1:18" ht="68">
      <c r="A62" s="58">
        <v>169</v>
      </c>
      <c r="B62" s="88" t="s">
        <v>86</v>
      </c>
      <c r="C62" s="88" t="s">
        <v>176</v>
      </c>
      <c r="D62" s="69">
        <v>2</v>
      </c>
      <c r="E62" s="88" t="s">
        <v>1674</v>
      </c>
      <c r="F62" s="69">
        <v>3</v>
      </c>
      <c r="G62" s="204"/>
      <c r="H62" s="205"/>
      <c r="I62" s="205"/>
      <c r="J62" s="206"/>
      <c r="K62" s="207"/>
      <c r="L62" s="204"/>
      <c r="M62" s="205"/>
      <c r="N62" s="205"/>
      <c r="O62" s="206"/>
      <c r="P62" s="207"/>
      <c r="Q62" s="203">
        <f t="shared" si="2"/>
        <v>2</v>
      </c>
      <c r="R62" s="89">
        <f t="shared" si="3"/>
        <v>3</v>
      </c>
    </row>
    <row r="63" spans="1:18" ht="85">
      <c r="A63" s="58">
        <v>170</v>
      </c>
      <c r="B63" s="88" t="s">
        <v>87</v>
      </c>
      <c r="C63" s="88" t="s">
        <v>177</v>
      </c>
      <c r="D63" s="69">
        <v>3</v>
      </c>
      <c r="E63" s="88" t="s">
        <v>1675</v>
      </c>
      <c r="F63" s="69">
        <v>3</v>
      </c>
      <c r="G63" s="204"/>
      <c r="H63" s="205"/>
      <c r="I63" s="205"/>
      <c r="J63" s="206"/>
      <c r="K63" s="207"/>
      <c r="L63" s="204"/>
      <c r="M63" s="205"/>
      <c r="N63" s="205"/>
      <c r="O63" s="206"/>
      <c r="P63" s="207"/>
      <c r="Q63" s="203">
        <f t="shared" si="2"/>
        <v>3</v>
      </c>
      <c r="R63" s="89">
        <f t="shared" si="3"/>
        <v>3</v>
      </c>
    </row>
    <row r="64" spans="1:18" ht="119">
      <c r="A64" s="58">
        <v>171</v>
      </c>
      <c r="B64" s="88" t="s">
        <v>88</v>
      </c>
      <c r="C64" s="88" t="s">
        <v>178</v>
      </c>
      <c r="D64" s="69">
        <v>4</v>
      </c>
      <c r="E64" s="88" t="s">
        <v>1676</v>
      </c>
      <c r="F64" s="69">
        <v>3</v>
      </c>
      <c r="G64" s="204">
        <v>3</v>
      </c>
      <c r="H64" s="205" t="s">
        <v>1768</v>
      </c>
      <c r="I64" s="205"/>
      <c r="J64" s="206"/>
      <c r="K64" s="207"/>
      <c r="L64" s="204"/>
      <c r="M64" s="205"/>
      <c r="N64" s="205"/>
      <c r="O64" s="206">
        <v>3</v>
      </c>
      <c r="P64" s="207" t="s">
        <v>1777</v>
      </c>
      <c r="Q64" s="203">
        <f t="shared" si="2"/>
        <v>3</v>
      </c>
      <c r="R64" s="89">
        <f t="shared" si="3"/>
        <v>3</v>
      </c>
    </row>
    <row r="65" spans="1:18" ht="51">
      <c r="A65" s="58">
        <v>172</v>
      </c>
      <c r="B65" s="88" t="s">
        <v>68</v>
      </c>
      <c r="C65" s="88" t="s">
        <v>154</v>
      </c>
      <c r="D65" s="69">
        <v>0</v>
      </c>
      <c r="E65" s="88" t="s">
        <v>1677</v>
      </c>
      <c r="F65" s="69">
        <v>0</v>
      </c>
      <c r="G65" s="204"/>
      <c r="H65" s="205"/>
      <c r="I65" s="205"/>
      <c r="J65" s="206"/>
      <c r="K65" s="207"/>
      <c r="L65" s="204"/>
      <c r="M65" s="205"/>
      <c r="N65" s="205"/>
      <c r="O65" s="206"/>
      <c r="P65" s="207"/>
      <c r="Q65" s="203">
        <f t="shared" si="2"/>
        <v>0</v>
      </c>
      <c r="R65" s="89">
        <f t="shared" si="3"/>
        <v>0</v>
      </c>
    </row>
    <row r="66" spans="1:18" s="76" customFormat="1">
      <c r="A66" s="90"/>
      <c r="D66" s="90"/>
      <c r="F66" s="90"/>
      <c r="G66" s="208"/>
      <c r="H66" s="208"/>
      <c r="I66" s="208"/>
      <c r="J66" s="208"/>
      <c r="K66" s="208"/>
      <c r="L66" s="208"/>
      <c r="M66" s="208"/>
      <c r="N66" s="208"/>
      <c r="O66" s="208"/>
      <c r="P66" s="208"/>
      <c r="Q66" s="77"/>
    </row>
    <row r="67" spans="1:18" s="76" customFormat="1">
      <c r="A67" s="90"/>
      <c r="D67" s="90"/>
      <c r="F67" s="90"/>
      <c r="G67" s="208"/>
      <c r="H67" s="208"/>
      <c r="I67" s="208"/>
      <c r="J67" s="208"/>
      <c r="K67" s="208"/>
      <c r="L67" s="208"/>
      <c r="M67" s="208"/>
      <c r="N67" s="208"/>
      <c r="O67" s="208"/>
      <c r="P67" s="208"/>
      <c r="Q67" s="77"/>
    </row>
    <row r="68" spans="1:18" s="76" customFormat="1">
      <c r="A68" s="90"/>
      <c r="D68" s="90"/>
      <c r="F68" s="90"/>
      <c r="G68" s="208"/>
      <c r="H68" s="208"/>
      <c r="I68" s="208"/>
      <c r="J68" s="208"/>
      <c r="K68" s="208"/>
      <c r="L68" s="208"/>
      <c r="M68" s="208"/>
      <c r="N68" s="208"/>
      <c r="O68" s="208"/>
      <c r="P68" s="208"/>
      <c r="Q68" s="77"/>
    </row>
    <row r="69" spans="1:18" ht="25">
      <c r="B69" s="80" t="s">
        <v>55</v>
      </c>
      <c r="C69" s="76"/>
      <c r="D69" s="90"/>
      <c r="E69" s="76"/>
      <c r="F69" s="90"/>
      <c r="G69" s="208"/>
      <c r="H69" s="208"/>
      <c r="I69" s="208"/>
      <c r="J69" s="208"/>
      <c r="K69" s="208"/>
      <c r="L69" s="208"/>
      <c r="M69" s="208"/>
      <c r="N69" s="208"/>
      <c r="O69" s="208"/>
      <c r="P69" s="208"/>
      <c r="R69" s="76"/>
    </row>
    <row r="70" spans="1:18" ht="85">
      <c r="A70" s="58">
        <v>173</v>
      </c>
      <c r="B70" s="88" t="s">
        <v>257</v>
      </c>
      <c r="C70" s="88" t="s">
        <v>179</v>
      </c>
      <c r="D70" s="69">
        <v>4</v>
      </c>
      <c r="E70" s="88" t="s">
        <v>1678</v>
      </c>
      <c r="F70" s="69">
        <v>3</v>
      </c>
      <c r="G70" s="204">
        <v>4</v>
      </c>
      <c r="H70" s="205" t="s">
        <v>1769</v>
      </c>
      <c r="I70" s="205"/>
      <c r="J70" s="206"/>
      <c r="K70" s="207"/>
      <c r="L70" s="204"/>
      <c r="M70" s="205"/>
      <c r="N70" s="205"/>
      <c r="O70" s="206">
        <v>3.5</v>
      </c>
      <c r="P70" s="207" t="s">
        <v>1778</v>
      </c>
      <c r="Q70" s="203">
        <f t="shared" ref="Q70:Q83" si="4">IF(L70&lt;&gt;"",L70,IF(G70&lt;&gt;"",G70,IF(D70&lt;&gt;"",D70,"")))</f>
        <v>4</v>
      </c>
      <c r="R70" s="89">
        <f t="shared" ref="R70:R83" si="5">IF(O70&lt;&gt;"",O70,IF(J70&lt;&gt;"",J70,IF(F70&lt;&gt;"",F70,"")))</f>
        <v>3.5</v>
      </c>
    </row>
    <row r="71" spans="1:18" ht="409.6">
      <c r="A71" s="58">
        <v>174</v>
      </c>
      <c r="B71" s="88" t="s">
        <v>258</v>
      </c>
      <c r="C71" s="88" t="s">
        <v>180</v>
      </c>
      <c r="D71" s="69">
        <v>4</v>
      </c>
      <c r="E71" s="88" t="s">
        <v>1679</v>
      </c>
      <c r="F71" s="69">
        <v>3</v>
      </c>
      <c r="G71" s="204"/>
      <c r="H71" s="205"/>
      <c r="I71" s="205"/>
      <c r="J71" s="206"/>
      <c r="K71" s="207"/>
      <c r="L71" s="204"/>
      <c r="M71" s="205"/>
      <c r="N71" s="205"/>
      <c r="O71" s="206"/>
      <c r="P71" s="207"/>
      <c r="Q71" s="203">
        <f t="shared" si="4"/>
        <v>4</v>
      </c>
      <c r="R71" s="89">
        <f t="shared" si="5"/>
        <v>3</v>
      </c>
    </row>
    <row r="72" spans="1:18" ht="323">
      <c r="A72" s="58">
        <v>175</v>
      </c>
      <c r="B72" s="88" t="s">
        <v>89</v>
      </c>
      <c r="C72" s="88" t="s">
        <v>181</v>
      </c>
      <c r="D72" s="69">
        <v>4</v>
      </c>
      <c r="E72" s="88" t="s">
        <v>1680</v>
      </c>
      <c r="F72" s="69">
        <v>4</v>
      </c>
      <c r="G72" s="204"/>
      <c r="H72" s="205"/>
      <c r="I72" s="205"/>
      <c r="J72" s="206"/>
      <c r="K72" s="207"/>
      <c r="L72" s="204"/>
      <c r="M72" s="205"/>
      <c r="N72" s="205"/>
      <c r="O72" s="206"/>
      <c r="P72" s="207"/>
      <c r="Q72" s="203">
        <f t="shared" si="4"/>
        <v>4</v>
      </c>
      <c r="R72" s="89">
        <f t="shared" si="5"/>
        <v>4</v>
      </c>
    </row>
    <row r="73" spans="1:18" ht="34">
      <c r="A73" s="58">
        <v>176</v>
      </c>
      <c r="B73" s="88" t="s">
        <v>90</v>
      </c>
      <c r="C73" s="88" t="s">
        <v>182</v>
      </c>
      <c r="D73" s="69">
        <v>0</v>
      </c>
      <c r="E73" s="88"/>
      <c r="F73" s="69">
        <v>1</v>
      </c>
      <c r="G73" s="204"/>
      <c r="H73" s="205"/>
      <c r="I73" s="205"/>
      <c r="J73" s="206"/>
      <c r="K73" s="207"/>
      <c r="L73" s="204"/>
      <c r="M73" s="205"/>
      <c r="N73" s="205"/>
      <c r="O73" s="206"/>
      <c r="P73" s="207"/>
      <c r="Q73" s="203">
        <f t="shared" si="4"/>
        <v>0</v>
      </c>
      <c r="R73" s="89">
        <f t="shared" si="5"/>
        <v>1</v>
      </c>
    </row>
    <row r="74" spans="1:18" ht="153">
      <c r="A74" s="58">
        <v>177</v>
      </c>
      <c r="B74" s="88" t="s">
        <v>91</v>
      </c>
      <c r="C74" s="88" t="s">
        <v>183</v>
      </c>
      <c r="D74" s="69">
        <v>4</v>
      </c>
      <c r="E74" s="88" t="s">
        <v>1681</v>
      </c>
      <c r="F74" s="69">
        <v>3</v>
      </c>
      <c r="G74" s="204"/>
      <c r="H74" s="205"/>
      <c r="I74" s="205"/>
      <c r="J74" s="206"/>
      <c r="K74" s="207"/>
      <c r="L74" s="204"/>
      <c r="M74" s="205"/>
      <c r="N74" s="205"/>
      <c r="O74" s="206"/>
      <c r="P74" s="207"/>
      <c r="Q74" s="203">
        <f t="shared" si="4"/>
        <v>4</v>
      </c>
      <c r="R74" s="89">
        <f t="shared" si="5"/>
        <v>3</v>
      </c>
    </row>
    <row r="75" spans="1:18" ht="409.6">
      <c r="A75" s="58">
        <v>178</v>
      </c>
      <c r="B75" s="88" t="s">
        <v>92</v>
      </c>
      <c r="C75" s="88" t="s">
        <v>184</v>
      </c>
      <c r="D75" s="69">
        <v>4</v>
      </c>
      <c r="E75" s="88" t="s">
        <v>1682</v>
      </c>
      <c r="F75" s="69">
        <v>3</v>
      </c>
      <c r="G75" s="204"/>
      <c r="H75" s="205"/>
      <c r="I75" s="205"/>
      <c r="J75" s="206"/>
      <c r="K75" s="207"/>
      <c r="L75" s="204"/>
      <c r="M75" s="205"/>
      <c r="N75" s="205"/>
      <c r="O75" s="206"/>
      <c r="P75" s="207"/>
      <c r="Q75" s="203">
        <f t="shared" si="4"/>
        <v>4</v>
      </c>
      <c r="R75" s="89">
        <f t="shared" si="5"/>
        <v>3</v>
      </c>
    </row>
    <row r="76" spans="1:18" ht="51">
      <c r="A76" s="58">
        <v>179</v>
      </c>
      <c r="B76" s="88" t="s">
        <v>93</v>
      </c>
      <c r="C76" s="88" t="s">
        <v>185</v>
      </c>
      <c r="D76" s="69">
        <v>4</v>
      </c>
      <c r="E76" s="88" t="s">
        <v>1683</v>
      </c>
      <c r="F76" s="69">
        <v>2.5</v>
      </c>
      <c r="G76" s="204"/>
      <c r="H76" s="205"/>
      <c r="I76" s="205"/>
      <c r="J76" s="206"/>
      <c r="K76" s="207"/>
      <c r="L76" s="204"/>
      <c r="M76" s="205"/>
      <c r="N76" s="205"/>
      <c r="O76" s="206"/>
      <c r="P76" s="207"/>
      <c r="Q76" s="203">
        <f t="shared" si="4"/>
        <v>4</v>
      </c>
      <c r="R76" s="89">
        <f t="shared" si="5"/>
        <v>2.5</v>
      </c>
    </row>
    <row r="77" spans="1:18" ht="68">
      <c r="A77" s="58">
        <v>180</v>
      </c>
      <c r="B77" s="88" t="s">
        <v>94</v>
      </c>
      <c r="C77" s="88" t="s">
        <v>186</v>
      </c>
      <c r="D77" s="69">
        <v>1</v>
      </c>
      <c r="E77" s="88" t="s">
        <v>1684</v>
      </c>
      <c r="F77" s="69">
        <v>1</v>
      </c>
      <c r="G77" s="204">
        <v>3</v>
      </c>
      <c r="H77" s="205" t="s">
        <v>1772</v>
      </c>
      <c r="I77" s="205"/>
      <c r="J77" s="206"/>
      <c r="K77" s="207"/>
      <c r="L77" s="204"/>
      <c r="M77" s="205"/>
      <c r="N77" s="205"/>
      <c r="O77" s="206">
        <v>2</v>
      </c>
      <c r="P77" s="207" t="s">
        <v>1779</v>
      </c>
      <c r="Q77" s="203">
        <f t="shared" si="4"/>
        <v>3</v>
      </c>
      <c r="R77" s="89">
        <f t="shared" si="5"/>
        <v>2</v>
      </c>
    </row>
    <row r="78" spans="1:18" ht="85">
      <c r="A78" s="58">
        <v>181</v>
      </c>
      <c r="B78" s="88" t="s">
        <v>95</v>
      </c>
      <c r="C78" s="88" t="s">
        <v>187</v>
      </c>
      <c r="D78" s="69">
        <v>4</v>
      </c>
      <c r="E78" s="88" t="s">
        <v>1685</v>
      </c>
      <c r="F78" s="69">
        <v>2.5</v>
      </c>
      <c r="G78" s="204"/>
      <c r="H78" s="205"/>
      <c r="I78" s="205"/>
      <c r="J78" s="206"/>
      <c r="K78" s="207"/>
      <c r="L78" s="204"/>
      <c r="M78" s="205"/>
      <c r="N78" s="205"/>
      <c r="O78" s="206"/>
      <c r="P78" s="207"/>
      <c r="Q78" s="203">
        <f t="shared" si="4"/>
        <v>4</v>
      </c>
      <c r="R78" s="89">
        <f t="shared" si="5"/>
        <v>2.5</v>
      </c>
    </row>
    <row r="79" spans="1:18" ht="51">
      <c r="A79" s="58">
        <v>182</v>
      </c>
      <c r="B79" s="88" t="s">
        <v>96</v>
      </c>
      <c r="C79" s="88" t="s">
        <v>188</v>
      </c>
      <c r="D79" s="69">
        <v>3</v>
      </c>
      <c r="E79" s="88" t="s">
        <v>1686</v>
      </c>
      <c r="F79" s="69">
        <v>1</v>
      </c>
      <c r="G79" s="204"/>
      <c r="H79" s="205"/>
      <c r="I79" s="205"/>
      <c r="J79" s="206"/>
      <c r="K79" s="207"/>
      <c r="L79" s="204"/>
      <c r="M79" s="205"/>
      <c r="N79" s="205"/>
      <c r="O79" s="206"/>
      <c r="P79" s="207"/>
      <c r="Q79" s="203">
        <f t="shared" si="4"/>
        <v>3</v>
      </c>
      <c r="R79" s="89">
        <f t="shared" si="5"/>
        <v>1</v>
      </c>
    </row>
    <row r="80" spans="1:18" ht="204">
      <c r="A80" s="58">
        <v>183</v>
      </c>
      <c r="B80" s="88" t="s">
        <v>97</v>
      </c>
      <c r="C80" s="88" t="s">
        <v>189</v>
      </c>
      <c r="D80" s="69">
        <v>4</v>
      </c>
      <c r="E80" s="88" t="s">
        <v>1687</v>
      </c>
      <c r="F80" s="69">
        <v>3</v>
      </c>
      <c r="G80" s="204"/>
      <c r="H80" s="205"/>
      <c r="I80" s="205"/>
      <c r="J80" s="206"/>
      <c r="K80" s="207"/>
      <c r="L80" s="204"/>
      <c r="M80" s="205"/>
      <c r="N80" s="205"/>
      <c r="O80" s="206"/>
      <c r="P80" s="207"/>
      <c r="Q80" s="203">
        <f t="shared" si="4"/>
        <v>4</v>
      </c>
      <c r="R80" s="89">
        <f t="shared" si="5"/>
        <v>3</v>
      </c>
    </row>
    <row r="81" spans="1:18" ht="34">
      <c r="A81" s="58">
        <v>184</v>
      </c>
      <c r="B81" s="88" t="s">
        <v>98</v>
      </c>
      <c r="C81" s="88" t="s">
        <v>190</v>
      </c>
      <c r="D81" s="69">
        <v>3</v>
      </c>
      <c r="E81" s="88" t="s">
        <v>1688</v>
      </c>
      <c r="F81" s="69">
        <v>3</v>
      </c>
      <c r="G81" s="204"/>
      <c r="H81" s="205"/>
      <c r="I81" s="205"/>
      <c r="J81" s="206"/>
      <c r="K81" s="207"/>
      <c r="L81" s="204"/>
      <c r="M81" s="205"/>
      <c r="N81" s="205"/>
      <c r="O81" s="206"/>
      <c r="P81" s="207"/>
      <c r="Q81" s="203">
        <f t="shared" si="4"/>
        <v>3</v>
      </c>
      <c r="R81" s="89">
        <f t="shared" si="5"/>
        <v>3</v>
      </c>
    </row>
    <row r="82" spans="1:18" ht="34">
      <c r="A82" s="58">
        <v>185</v>
      </c>
      <c r="B82" s="88" t="s">
        <v>87</v>
      </c>
      <c r="C82" s="88" t="s">
        <v>191</v>
      </c>
      <c r="D82" s="69">
        <v>4</v>
      </c>
      <c r="E82" s="88" t="s">
        <v>1689</v>
      </c>
      <c r="F82" s="69">
        <v>3</v>
      </c>
      <c r="G82" s="204"/>
      <c r="H82" s="205"/>
      <c r="I82" s="205"/>
      <c r="J82" s="206"/>
      <c r="K82" s="207"/>
      <c r="L82" s="204"/>
      <c r="M82" s="205"/>
      <c r="N82" s="205"/>
      <c r="O82" s="206"/>
      <c r="P82" s="207"/>
      <c r="Q82" s="203">
        <f t="shared" si="4"/>
        <v>4</v>
      </c>
      <c r="R82" s="89">
        <f t="shared" si="5"/>
        <v>3</v>
      </c>
    </row>
    <row r="83" spans="1:18" ht="68">
      <c r="A83" s="58">
        <v>186</v>
      </c>
      <c r="B83" s="88" t="s">
        <v>99</v>
      </c>
      <c r="C83" s="88" t="s">
        <v>192</v>
      </c>
      <c r="D83" s="69">
        <v>4</v>
      </c>
      <c r="E83" s="88" t="s">
        <v>1690</v>
      </c>
      <c r="F83" s="69">
        <v>3</v>
      </c>
      <c r="G83" s="204"/>
      <c r="H83" s="205"/>
      <c r="I83" s="205"/>
      <c r="J83" s="206"/>
      <c r="K83" s="207"/>
      <c r="L83" s="204"/>
      <c r="M83" s="205"/>
      <c r="N83" s="205"/>
      <c r="O83" s="206"/>
      <c r="P83" s="207"/>
      <c r="Q83" s="203">
        <f t="shared" si="4"/>
        <v>4</v>
      </c>
      <c r="R83" s="89">
        <f t="shared" si="5"/>
        <v>3</v>
      </c>
    </row>
    <row r="84" spans="1:18" s="76" customFormat="1">
      <c r="A84" s="90"/>
      <c r="D84" s="90"/>
      <c r="F84" s="90"/>
      <c r="G84" s="208"/>
      <c r="H84" s="208"/>
      <c r="I84" s="208"/>
      <c r="J84" s="208"/>
      <c r="K84" s="208"/>
      <c r="L84" s="208"/>
      <c r="M84" s="208"/>
      <c r="N84" s="208"/>
      <c r="O84" s="208"/>
      <c r="P84" s="208"/>
      <c r="Q84" s="77"/>
    </row>
    <row r="85" spans="1:18" s="76" customFormat="1">
      <c r="A85" s="90"/>
      <c r="D85" s="90"/>
      <c r="F85" s="90"/>
      <c r="G85" s="208"/>
      <c r="H85" s="208"/>
      <c r="I85" s="208"/>
      <c r="J85" s="208"/>
      <c r="K85" s="208"/>
      <c r="L85" s="208"/>
      <c r="M85" s="208"/>
      <c r="N85" s="208"/>
      <c r="O85" s="208"/>
      <c r="P85" s="208"/>
      <c r="Q85" s="77"/>
    </row>
    <row r="86" spans="1:18" s="76" customFormat="1">
      <c r="A86" s="90"/>
      <c r="D86" s="90"/>
      <c r="F86" s="90"/>
      <c r="G86" s="208"/>
      <c r="H86" s="208"/>
      <c r="I86" s="208"/>
      <c r="J86" s="208"/>
      <c r="K86" s="208"/>
      <c r="L86" s="208"/>
      <c r="M86" s="208"/>
      <c r="N86" s="208"/>
      <c r="O86" s="208"/>
      <c r="P86" s="208"/>
      <c r="Q86" s="77"/>
    </row>
    <row r="87" spans="1:18" ht="25">
      <c r="B87" s="80" t="s">
        <v>56</v>
      </c>
      <c r="C87" s="76"/>
      <c r="D87" s="90"/>
      <c r="E87" s="76"/>
      <c r="F87" s="90"/>
      <c r="G87" s="208"/>
      <c r="H87" s="208"/>
      <c r="I87" s="208"/>
      <c r="J87" s="208"/>
      <c r="K87" s="208"/>
      <c r="L87" s="208"/>
      <c r="M87" s="208"/>
      <c r="N87" s="208"/>
      <c r="O87" s="208"/>
      <c r="P87" s="208"/>
      <c r="R87" s="76"/>
    </row>
    <row r="88" spans="1:18" ht="102">
      <c r="A88" s="58">
        <v>187</v>
      </c>
      <c r="B88" s="88" t="s">
        <v>259</v>
      </c>
      <c r="C88" s="88" t="s">
        <v>193</v>
      </c>
      <c r="D88" s="69">
        <v>4</v>
      </c>
      <c r="E88" s="88" t="s">
        <v>1691</v>
      </c>
      <c r="F88" s="69">
        <v>3.5</v>
      </c>
      <c r="G88" s="204"/>
      <c r="H88" s="205"/>
      <c r="I88" s="205"/>
      <c r="J88" s="206"/>
      <c r="K88" s="207"/>
      <c r="L88" s="204"/>
      <c r="M88" s="205"/>
      <c r="N88" s="205"/>
      <c r="O88" s="206"/>
      <c r="P88" s="207"/>
      <c r="Q88" s="203">
        <f t="shared" ref="Q88:Q95" si="6">IF(L88&lt;&gt;"",L88,IF(G88&lt;&gt;"",G88,IF(D88&lt;&gt;"",D88,"")))</f>
        <v>4</v>
      </c>
      <c r="R88" s="89">
        <f t="shared" ref="R88:R95" si="7">IF(O88&lt;&gt;"",O88,IF(J88&lt;&gt;"",J88,IF(F88&lt;&gt;"",F88,"")))</f>
        <v>3.5</v>
      </c>
    </row>
    <row r="89" spans="1:18" ht="85">
      <c r="A89" s="58">
        <v>188</v>
      </c>
      <c r="B89" s="88" t="s">
        <v>260</v>
      </c>
      <c r="C89" s="88" t="s">
        <v>194</v>
      </c>
      <c r="D89" s="69">
        <v>3</v>
      </c>
      <c r="E89" s="88" t="s">
        <v>1692</v>
      </c>
      <c r="F89" s="69">
        <v>2</v>
      </c>
      <c r="G89" s="204">
        <v>3</v>
      </c>
      <c r="H89" s="205" t="s">
        <v>1773</v>
      </c>
      <c r="I89" s="205"/>
      <c r="J89" s="206"/>
      <c r="K89" s="207"/>
      <c r="L89" s="204"/>
      <c r="M89" s="205"/>
      <c r="N89" s="205"/>
      <c r="O89" s="206">
        <v>2</v>
      </c>
      <c r="P89" s="207" t="s">
        <v>1780</v>
      </c>
      <c r="Q89" s="203">
        <f t="shared" si="6"/>
        <v>3</v>
      </c>
      <c r="R89" s="89">
        <f t="shared" si="7"/>
        <v>2</v>
      </c>
    </row>
    <row r="90" spans="1:18" ht="136">
      <c r="A90" s="58">
        <v>189</v>
      </c>
      <c r="B90" s="88" t="s">
        <v>100</v>
      </c>
      <c r="C90" s="88" t="s">
        <v>195</v>
      </c>
      <c r="D90" s="69">
        <v>4</v>
      </c>
      <c r="E90" s="88" t="s">
        <v>1693</v>
      </c>
      <c r="F90" s="69">
        <v>3.5</v>
      </c>
      <c r="G90" s="204"/>
      <c r="H90" s="205"/>
      <c r="I90" s="205"/>
      <c r="J90" s="206"/>
      <c r="K90" s="207"/>
      <c r="L90" s="204"/>
      <c r="M90" s="205"/>
      <c r="N90" s="205"/>
      <c r="O90" s="206"/>
      <c r="P90" s="207"/>
      <c r="Q90" s="203">
        <f t="shared" si="6"/>
        <v>4</v>
      </c>
      <c r="R90" s="89">
        <f t="shared" si="7"/>
        <v>3.5</v>
      </c>
    </row>
    <row r="91" spans="1:18" ht="102">
      <c r="A91" s="58">
        <v>190</v>
      </c>
      <c r="B91" s="88" t="s">
        <v>261</v>
      </c>
      <c r="C91" s="88" t="s">
        <v>196</v>
      </c>
      <c r="D91" s="69">
        <v>3</v>
      </c>
      <c r="E91" s="88" t="s">
        <v>1694</v>
      </c>
      <c r="F91" s="69">
        <v>3</v>
      </c>
      <c r="G91" s="204">
        <v>4</v>
      </c>
      <c r="H91" s="205" t="s">
        <v>1774</v>
      </c>
      <c r="I91" s="205"/>
      <c r="J91" s="206"/>
      <c r="K91" s="207"/>
      <c r="L91" s="204"/>
      <c r="M91" s="205"/>
      <c r="N91" s="205"/>
      <c r="O91" s="206">
        <v>3.5</v>
      </c>
      <c r="P91" s="207" t="s">
        <v>1781</v>
      </c>
      <c r="Q91" s="203">
        <f t="shared" si="6"/>
        <v>4</v>
      </c>
      <c r="R91" s="89">
        <f t="shared" si="7"/>
        <v>3.5</v>
      </c>
    </row>
    <row r="92" spans="1:18" ht="17">
      <c r="A92" s="58">
        <v>191</v>
      </c>
      <c r="B92" s="88" t="s">
        <v>101</v>
      </c>
      <c r="C92" s="88" t="s">
        <v>197</v>
      </c>
      <c r="D92" s="69">
        <v>4</v>
      </c>
      <c r="E92" s="88" t="s">
        <v>1695</v>
      </c>
      <c r="F92" s="69">
        <v>3</v>
      </c>
      <c r="G92" s="204"/>
      <c r="H92" s="205"/>
      <c r="I92" s="205"/>
      <c r="J92" s="206"/>
      <c r="K92" s="207"/>
      <c r="L92" s="204"/>
      <c r="M92" s="205"/>
      <c r="N92" s="205"/>
      <c r="O92" s="206"/>
      <c r="P92" s="207"/>
      <c r="Q92" s="203">
        <f t="shared" si="6"/>
        <v>4</v>
      </c>
      <c r="R92" s="89">
        <f t="shared" si="7"/>
        <v>3</v>
      </c>
    </row>
    <row r="93" spans="1:18" ht="68">
      <c r="A93" s="58">
        <v>192</v>
      </c>
      <c r="B93" s="88" t="s">
        <v>102</v>
      </c>
      <c r="C93" s="88" t="s">
        <v>198</v>
      </c>
      <c r="D93" s="69">
        <v>4</v>
      </c>
      <c r="E93" s="88" t="s">
        <v>1696</v>
      </c>
      <c r="F93" s="69">
        <v>3</v>
      </c>
      <c r="G93" s="204"/>
      <c r="H93" s="205"/>
      <c r="I93" s="205"/>
      <c r="J93" s="206"/>
      <c r="K93" s="207"/>
      <c r="L93" s="204"/>
      <c r="M93" s="205"/>
      <c r="N93" s="205"/>
      <c r="O93" s="206"/>
      <c r="P93" s="207"/>
      <c r="Q93" s="203">
        <f t="shared" si="6"/>
        <v>4</v>
      </c>
      <c r="R93" s="89">
        <f t="shared" si="7"/>
        <v>3</v>
      </c>
    </row>
    <row r="94" spans="1:18" ht="34">
      <c r="A94" s="58">
        <v>193</v>
      </c>
      <c r="B94" s="88" t="s">
        <v>103</v>
      </c>
      <c r="C94" s="88" t="s">
        <v>199</v>
      </c>
      <c r="D94" s="69">
        <v>4</v>
      </c>
      <c r="E94" s="88" t="s">
        <v>1697</v>
      </c>
      <c r="F94" s="69">
        <v>3</v>
      </c>
      <c r="G94" s="204"/>
      <c r="H94" s="205"/>
      <c r="I94" s="205"/>
      <c r="J94" s="206"/>
      <c r="K94" s="207"/>
      <c r="L94" s="204"/>
      <c r="M94" s="205"/>
      <c r="N94" s="205"/>
      <c r="O94" s="206"/>
      <c r="P94" s="207"/>
      <c r="Q94" s="203">
        <f t="shared" si="6"/>
        <v>4</v>
      </c>
      <c r="R94" s="89">
        <f t="shared" si="7"/>
        <v>3</v>
      </c>
    </row>
    <row r="95" spans="1:18" ht="51">
      <c r="A95" s="58">
        <v>194</v>
      </c>
      <c r="B95" s="88" t="s">
        <v>96</v>
      </c>
      <c r="C95" s="88" t="s">
        <v>188</v>
      </c>
      <c r="D95" s="69">
        <v>3</v>
      </c>
      <c r="E95" s="88" t="s">
        <v>1686</v>
      </c>
      <c r="F95" s="69">
        <v>1</v>
      </c>
      <c r="G95" s="204"/>
      <c r="H95" s="205"/>
      <c r="I95" s="205"/>
      <c r="J95" s="206"/>
      <c r="K95" s="207"/>
      <c r="L95" s="204"/>
      <c r="M95" s="205"/>
      <c r="N95" s="205"/>
      <c r="O95" s="206"/>
      <c r="P95" s="207"/>
      <c r="Q95" s="203">
        <f t="shared" si="6"/>
        <v>3</v>
      </c>
      <c r="R95" s="89">
        <f t="shared" si="7"/>
        <v>1</v>
      </c>
    </row>
    <row r="96" spans="1:18" s="76" customFormat="1">
      <c r="A96" s="90"/>
      <c r="D96" s="90"/>
      <c r="F96" s="90"/>
      <c r="G96" s="208"/>
      <c r="H96" s="208"/>
      <c r="I96" s="208"/>
      <c r="J96" s="208"/>
      <c r="K96" s="208"/>
      <c r="L96" s="208"/>
      <c r="M96" s="208"/>
      <c r="N96" s="208"/>
      <c r="O96" s="208"/>
      <c r="P96" s="208"/>
      <c r="Q96" s="77"/>
    </row>
    <row r="97" spans="1:18" s="76" customFormat="1">
      <c r="A97" s="90"/>
      <c r="D97" s="90"/>
      <c r="F97" s="90"/>
      <c r="G97" s="208"/>
      <c r="H97" s="208"/>
      <c r="I97" s="208"/>
      <c r="J97" s="208"/>
      <c r="K97" s="208"/>
      <c r="L97" s="208"/>
      <c r="M97" s="208"/>
      <c r="N97" s="208"/>
      <c r="O97" s="208"/>
      <c r="P97" s="208"/>
      <c r="Q97" s="77"/>
    </row>
    <row r="98" spans="1:18" s="76" customFormat="1">
      <c r="A98" s="90"/>
      <c r="D98" s="90"/>
      <c r="F98" s="90"/>
      <c r="G98" s="208"/>
      <c r="H98" s="208"/>
      <c r="I98" s="208"/>
      <c r="J98" s="208"/>
      <c r="K98" s="208"/>
      <c r="L98" s="208"/>
      <c r="M98" s="208"/>
      <c r="N98" s="208"/>
      <c r="O98" s="208"/>
      <c r="P98" s="208"/>
      <c r="Q98" s="77"/>
    </row>
    <row r="99" spans="1:18" ht="25">
      <c r="B99" s="91" t="s">
        <v>104</v>
      </c>
      <c r="C99" s="76"/>
      <c r="D99" s="90"/>
      <c r="E99" s="76"/>
      <c r="F99" s="90"/>
      <c r="G99" s="208"/>
      <c r="H99" s="208"/>
      <c r="I99" s="208"/>
      <c r="J99" s="208"/>
      <c r="K99" s="208"/>
      <c r="L99" s="208"/>
      <c r="M99" s="208"/>
      <c r="N99" s="208"/>
      <c r="O99" s="208"/>
      <c r="P99" s="208"/>
      <c r="R99" s="76"/>
    </row>
    <row r="100" spans="1:18" ht="409.6">
      <c r="A100" s="58">
        <v>195</v>
      </c>
      <c r="B100" s="88" t="s">
        <v>105</v>
      </c>
      <c r="C100" s="88" t="s">
        <v>200</v>
      </c>
      <c r="D100" s="69">
        <v>4</v>
      </c>
      <c r="E100" s="88" t="s">
        <v>1698</v>
      </c>
      <c r="F100" s="69">
        <v>3.5</v>
      </c>
      <c r="G100" s="204"/>
      <c r="H100" s="205"/>
      <c r="I100" s="205"/>
      <c r="J100" s="206"/>
      <c r="K100" s="207"/>
      <c r="L100" s="204"/>
      <c r="M100" s="205"/>
      <c r="N100" s="205"/>
      <c r="O100" s="206"/>
      <c r="P100" s="207"/>
      <c r="Q100" s="203">
        <f t="shared" ref="Q100:Q108" si="8">IF(L100&lt;&gt;"",L100,IF(G100&lt;&gt;"",G100,IF(D100&lt;&gt;"",D100,"")))</f>
        <v>4</v>
      </c>
      <c r="R100" s="89">
        <f t="shared" ref="R100:R108" si="9">IF(O100&lt;&gt;"",O100,IF(J100&lt;&gt;"",J100,IF(F100&lt;&gt;"",F100,"")))</f>
        <v>3.5</v>
      </c>
    </row>
    <row r="101" spans="1:18" ht="409.6">
      <c r="A101" s="58">
        <v>196</v>
      </c>
      <c r="B101" s="88" t="s">
        <v>106</v>
      </c>
      <c r="C101" s="88" t="s">
        <v>201</v>
      </c>
      <c r="D101" s="69">
        <v>5</v>
      </c>
      <c r="E101" s="88" t="s">
        <v>1699</v>
      </c>
      <c r="F101" s="69">
        <v>4</v>
      </c>
      <c r="G101" s="204"/>
      <c r="H101" s="205"/>
      <c r="I101" s="205"/>
      <c r="J101" s="206"/>
      <c r="K101" s="207"/>
      <c r="L101" s="204"/>
      <c r="M101" s="205"/>
      <c r="N101" s="205"/>
      <c r="O101" s="206"/>
      <c r="P101" s="207"/>
      <c r="Q101" s="203">
        <f t="shared" si="8"/>
        <v>5</v>
      </c>
      <c r="R101" s="89">
        <f t="shared" si="9"/>
        <v>4</v>
      </c>
    </row>
    <row r="102" spans="1:18" ht="409.6">
      <c r="A102" s="58">
        <v>197</v>
      </c>
      <c r="B102" s="88" t="s">
        <v>107</v>
      </c>
      <c r="C102" s="88" t="s">
        <v>202</v>
      </c>
      <c r="D102" s="69">
        <v>4</v>
      </c>
      <c r="E102" s="92" t="s">
        <v>1700</v>
      </c>
      <c r="F102" s="69">
        <v>3.5</v>
      </c>
      <c r="G102" s="204"/>
      <c r="H102" s="205"/>
      <c r="I102" s="205"/>
      <c r="J102" s="206"/>
      <c r="K102" s="207"/>
      <c r="L102" s="204"/>
      <c r="M102" s="205"/>
      <c r="N102" s="205"/>
      <c r="O102" s="206"/>
      <c r="P102" s="207"/>
      <c r="Q102" s="203">
        <f t="shared" si="8"/>
        <v>4</v>
      </c>
      <c r="R102" s="89">
        <f t="shared" si="9"/>
        <v>3.5</v>
      </c>
    </row>
    <row r="103" spans="1:18" ht="404">
      <c r="A103" s="58">
        <v>198</v>
      </c>
      <c r="B103" s="93" t="s">
        <v>249</v>
      </c>
      <c r="C103" s="88" t="s">
        <v>203</v>
      </c>
      <c r="D103" s="69">
        <v>4</v>
      </c>
      <c r="E103" s="88" t="s">
        <v>1701</v>
      </c>
      <c r="F103" s="69">
        <v>3.5</v>
      </c>
      <c r="G103" s="204"/>
      <c r="H103" s="205"/>
      <c r="I103" s="205"/>
      <c r="J103" s="206"/>
      <c r="K103" s="207"/>
      <c r="L103" s="204"/>
      <c r="M103" s="205"/>
      <c r="N103" s="205"/>
      <c r="O103" s="206"/>
      <c r="P103" s="207"/>
      <c r="Q103" s="203">
        <f t="shared" si="8"/>
        <v>4</v>
      </c>
      <c r="R103" s="89">
        <f t="shared" si="9"/>
        <v>3.5</v>
      </c>
    </row>
    <row r="104" spans="1:18" ht="170">
      <c r="A104" s="58">
        <v>199</v>
      </c>
      <c r="B104" s="88" t="s">
        <v>108</v>
      </c>
      <c r="C104" s="88" t="s">
        <v>204</v>
      </c>
      <c r="D104" s="69">
        <v>5</v>
      </c>
      <c r="E104" s="92" t="s">
        <v>1702</v>
      </c>
      <c r="F104" s="69">
        <v>3</v>
      </c>
      <c r="G104" s="204"/>
      <c r="H104" s="205"/>
      <c r="I104" s="205"/>
      <c r="J104" s="206"/>
      <c r="K104" s="207"/>
      <c r="L104" s="204"/>
      <c r="M104" s="205"/>
      <c r="N104" s="205"/>
      <c r="O104" s="206"/>
      <c r="P104" s="207"/>
      <c r="Q104" s="203">
        <f t="shared" si="8"/>
        <v>5</v>
      </c>
      <c r="R104" s="89">
        <f t="shared" si="9"/>
        <v>3</v>
      </c>
    </row>
    <row r="105" spans="1:18" ht="255">
      <c r="A105" s="58">
        <v>200</v>
      </c>
      <c r="B105" s="88" t="s">
        <v>60</v>
      </c>
      <c r="C105" s="88" t="s">
        <v>205</v>
      </c>
      <c r="D105" s="69">
        <v>4</v>
      </c>
      <c r="E105" s="88" t="s">
        <v>1703</v>
      </c>
      <c r="F105" s="69">
        <v>3</v>
      </c>
      <c r="G105" s="204"/>
      <c r="H105" s="205"/>
      <c r="I105" s="205"/>
      <c r="J105" s="206"/>
      <c r="K105" s="207"/>
      <c r="L105" s="204"/>
      <c r="M105" s="205"/>
      <c r="N105" s="205"/>
      <c r="O105" s="206"/>
      <c r="P105" s="207"/>
      <c r="Q105" s="203">
        <f t="shared" si="8"/>
        <v>4</v>
      </c>
      <c r="R105" s="89">
        <f t="shared" si="9"/>
        <v>3</v>
      </c>
    </row>
    <row r="106" spans="1:18" ht="409.6">
      <c r="A106" s="58">
        <v>201</v>
      </c>
      <c r="B106" s="88" t="s">
        <v>109</v>
      </c>
      <c r="C106" s="88" t="s">
        <v>206</v>
      </c>
      <c r="D106" s="69">
        <v>4</v>
      </c>
      <c r="E106" s="88" t="s">
        <v>1704</v>
      </c>
      <c r="F106" s="69">
        <v>3</v>
      </c>
      <c r="G106" s="204"/>
      <c r="H106" s="205"/>
      <c r="I106" s="205"/>
      <c r="J106" s="206"/>
      <c r="K106" s="207"/>
      <c r="L106" s="204"/>
      <c r="M106" s="205"/>
      <c r="N106" s="205"/>
      <c r="O106" s="206"/>
      <c r="P106" s="207"/>
      <c r="Q106" s="203">
        <f t="shared" si="8"/>
        <v>4</v>
      </c>
      <c r="R106" s="89">
        <f t="shared" si="9"/>
        <v>3</v>
      </c>
    </row>
    <row r="107" spans="1:18" s="77" customFormat="1" ht="153">
      <c r="A107" s="88">
        <v>202</v>
      </c>
      <c r="B107" s="88" t="s">
        <v>110</v>
      </c>
      <c r="C107" s="88" t="s">
        <v>207</v>
      </c>
      <c r="D107" s="69">
        <v>4</v>
      </c>
      <c r="E107" s="88" t="s">
        <v>1705</v>
      </c>
      <c r="F107" s="69">
        <v>2</v>
      </c>
      <c r="G107" s="204"/>
      <c r="H107" s="205"/>
      <c r="I107" s="205"/>
      <c r="J107" s="206"/>
      <c r="K107" s="207"/>
      <c r="L107" s="204"/>
      <c r="M107" s="205"/>
      <c r="N107" s="205"/>
      <c r="O107" s="206"/>
      <c r="P107" s="207"/>
      <c r="Q107" s="203">
        <f t="shared" si="8"/>
        <v>4</v>
      </c>
      <c r="R107" s="89">
        <f t="shared" si="9"/>
        <v>2</v>
      </c>
    </row>
    <row r="108" spans="1:18" ht="187">
      <c r="A108" s="58">
        <v>203</v>
      </c>
      <c r="B108" s="88" t="s">
        <v>111</v>
      </c>
      <c r="C108" s="88" t="s">
        <v>208</v>
      </c>
      <c r="D108" s="69">
        <v>4</v>
      </c>
      <c r="E108" s="88" t="s">
        <v>1706</v>
      </c>
      <c r="F108" s="69">
        <v>2</v>
      </c>
      <c r="G108" s="204"/>
      <c r="H108" s="205"/>
      <c r="I108" s="205"/>
      <c r="J108" s="206"/>
      <c r="K108" s="207"/>
      <c r="L108" s="204"/>
      <c r="M108" s="205"/>
      <c r="N108" s="205"/>
      <c r="O108" s="206"/>
      <c r="P108" s="207"/>
      <c r="Q108" s="203">
        <f t="shared" si="8"/>
        <v>4</v>
      </c>
      <c r="R108" s="89">
        <f t="shared" si="9"/>
        <v>2</v>
      </c>
    </row>
    <row r="109" spans="1:18" s="76" customFormat="1">
      <c r="A109" s="90"/>
      <c r="D109" s="90"/>
      <c r="F109" s="90"/>
      <c r="G109" s="208"/>
      <c r="H109" s="208"/>
      <c r="I109" s="208"/>
      <c r="J109" s="208"/>
      <c r="K109" s="208"/>
      <c r="L109" s="208"/>
      <c r="M109" s="208"/>
      <c r="N109" s="208"/>
      <c r="O109" s="208"/>
      <c r="P109" s="208"/>
      <c r="Q109" s="77"/>
    </row>
    <row r="110" spans="1:18" s="76" customFormat="1">
      <c r="A110" s="90"/>
      <c r="D110" s="90"/>
      <c r="F110" s="90"/>
      <c r="G110" s="208"/>
      <c r="H110" s="208"/>
      <c r="I110" s="208"/>
      <c r="J110" s="208"/>
      <c r="K110" s="208"/>
      <c r="L110" s="208"/>
      <c r="M110" s="208"/>
      <c r="N110" s="208"/>
      <c r="O110" s="208"/>
      <c r="P110" s="208"/>
      <c r="Q110" s="77"/>
    </row>
    <row r="111" spans="1:18" s="76" customFormat="1">
      <c r="A111" s="90"/>
      <c r="D111" s="90"/>
      <c r="F111" s="90"/>
      <c r="G111" s="208"/>
      <c r="H111" s="208"/>
      <c r="I111" s="208"/>
      <c r="J111" s="208"/>
      <c r="K111" s="208"/>
      <c r="L111" s="208"/>
      <c r="M111" s="208"/>
      <c r="N111" s="208"/>
      <c r="O111" s="208"/>
      <c r="P111" s="208"/>
      <c r="Q111" s="77"/>
    </row>
    <row r="112" spans="1:18" ht="25">
      <c r="B112" s="91" t="s">
        <v>57</v>
      </c>
      <c r="C112" s="76"/>
      <c r="D112" s="90"/>
      <c r="E112" s="76"/>
      <c r="F112" s="90"/>
      <c r="G112" s="208"/>
      <c r="H112" s="208"/>
      <c r="I112" s="208"/>
      <c r="J112" s="208"/>
      <c r="K112" s="208"/>
      <c r="L112" s="208"/>
      <c r="M112" s="208"/>
      <c r="N112" s="208"/>
      <c r="O112" s="208"/>
      <c r="P112" s="208"/>
      <c r="R112" s="76"/>
    </row>
    <row r="113" spans="1:19" ht="170">
      <c r="A113" s="58">
        <v>204</v>
      </c>
      <c r="B113" s="88" t="s">
        <v>112</v>
      </c>
      <c r="C113" s="88" t="s">
        <v>209</v>
      </c>
      <c r="D113" s="69">
        <v>5</v>
      </c>
      <c r="E113" s="88" t="s">
        <v>1707</v>
      </c>
      <c r="F113" s="69">
        <v>4</v>
      </c>
      <c r="G113" s="204"/>
      <c r="H113" s="205"/>
      <c r="I113" s="205"/>
      <c r="J113" s="206"/>
      <c r="K113" s="207"/>
      <c r="L113" s="204"/>
      <c r="M113" s="205"/>
      <c r="N113" s="205"/>
      <c r="O113" s="206"/>
      <c r="P113" s="207"/>
      <c r="Q113" s="203">
        <f t="shared" ref="Q113:Q119" si="10">IF(L113&lt;&gt;"",L113,IF(G113&lt;&gt;"",G113,IF(D113&lt;&gt;"",D113,"")))</f>
        <v>5</v>
      </c>
      <c r="R113" s="89">
        <f t="shared" ref="R113:R119" si="11">IF(O113&lt;&gt;"",O113,IF(J113&lt;&gt;"",J113,IF(F113&lt;&gt;"",F113,"")))</f>
        <v>4</v>
      </c>
    </row>
    <row r="114" spans="1:19" ht="68">
      <c r="A114" s="58">
        <v>205</v>
      </c>
      <c r="B114" s="88" t="s">
        <v>262</v>
      </c>
      <c r="C114" s="88" t="s">
        <v>210</v>
      </c>
      <c r="D114" s="69">
        <v>4</v>
      </c>
      <c r="E114" s="88" t="s">
        <v>1708</v>
      </c>
      <c r="F114" s="69">
        <v>4</v>
      </c>
      <c r="G114" s="204"/>
      <c r="H114" s="205"/>
      <c r="I114" s="205"/>
      <c r="J114" s="206"/>
      <c r="K114" s="207"/>
      <c r="L114" s="204"/>
      <c r="M114" s="205"/>
      <c r="N114" s="205"/>
      <c r="O114" s="206"/>
      <c r="P114" s="207"/>
      <c r="Q114" s="203">
        <f t="shared" si="10"/>
        <v>4</v>
      </c>
      <c r="R114" s="89">
        <f t="shared" si="11"/>
        <v>4</v>
      </c>
    </row>
    <row r="115" spans="1:19" ht="68">
      <c r="A115" s="58">
        <v>206</v>
      </c>
      <c r="B115" s="88" t="s">
        <v>263</v>
      </c>
      <c r="C115" s="88" t="s">
        <v>211</v>
      </c>
      <c r="D115" s="69">
        <v>4</v>
      </c>
      <c r="E115" s="88" t="s">
        <v>1709</v>
      </c>
      <c r="F115" s="69">
        <v>3</v>
      </c>
      <c r="G115" s="204"/>
      <c r="H115" s="205"/>
      <c r="I115" s="205"/>
      <c r="J115" s="206"/>
      <c r="K115" s="207"/>
      <c r="L115" s="204"/>
      <c r="M115" s="205"/>
      <c r="N115" s="205"/>
      <c r="O115" s="206"/>
      <c r="P115" s="207"/>
      <c r="Q115" s="203">
        <f t="shared" si="10"/>
        <v>4</v>
      </c>
      <c r="R115" s="89">
        <f t="shared" si="11"/>
        <v>3</v>
      </c>
    </row>
    <row r="116" spans="1:19" ht="51">
      <c r="A116" s="58">
        <v>207</v>
      </c>
      <c r="B116" s="88" t="s">
        <v>270</v>
      </c>
      <c r="C116" s="88" t="s">
        <v>212</v>
      </c>
      <c r="D116" s="69">
        <v>4</v>
      </c>
      <c r="E116" s="88" t="s">
        <v>1710</v>
      </c>
      <c r="F116" s="69">
        <v>3.5</v>
      </c>
      <c r="G116" s="204"/>
      <c r="H116" s="205"/>
      <c r="I116" s="205"/>
      <c r="J116" s="206"/>
      <c r="K116" s="207"/>
      <c r="L116" s="204"/>
      <c r="M116" s="205"/>
      <c r="N116" s="205"/>
      <c r="O116" s="206"/>
      <c r="P116" s="207"/>
      <c r="Q116" s="203">
        <f t="shared" si="10"/>
        <v>4</v>
      </c>
      <c r="R116" s="89">
        <f t="shared" si="11"/>
        <v>3.5</v>
      </c>
    </row>
    <row r="117" spans="1:19" ht="51">
      <c r="A117" s="58">
        <v>208</v>
      </c>
      <c r="B117" s="88" t="s">
        <v>113</v>
      </c>
      <c r="C117" s="88" t="s">
        <v>213</v>
      </c>
      <c r="D117" s="69">
        <v>4</v>
      </c>
      <c r="E117" s="88" t="s">
        <v>1710</v>
      </c>
      <c r="F117" s="69">
        <v>3</v>
      </c>
      <c r="G117" s="204"/>
      <c r="H117" s="205"/>
      <c r="I117" s="205"/>
      <c r="J117" s="206"/>
      <c r="K117" s="207"/>
      <c r="L117" s="204"/>
      <c r="M117" s="205"/>
      <c r="N117" s="205"/>
      <c r="O117" s="206"/>
      <c r="P117" s="207"/>
      <c r="Q117" s="203">
        <f t="shared" si="10"/>
        <v>4</v>
      </c>
      <c r="R117" s="89">
        <f t="shared" si="11"/>
        <v>3</v>
      </c>
    </row>
    <row r="118" spans="1:19" ht="68">
      <c r="A118" s="58">
        <v>209</v>
      </c>
      <c r="B118" s="88" t="s">
        <v>114</v>
      </c>
      <c r="C118" s="88" t="s">
        <v>214</v>
      </c>
      <c r="D118" s="69">
        <v>3</v>
      </c>
      <c r="E118" s="88" t="s">
        <v>1711</v>
      </c>
      <c r="F118" s="69">
        <v>3</v>
      </c>
      <c r="G118" s="204"/>
      <c r="H118" s="205"/>
      <c r="I118" s="205"/>
      <c r="J118" s="206"/>
      <c r="K118" s="207"/>
      <c r="L118" s="204"/>
      <c r="M118" s="205"/>
      <c r="N118" s="205"/>
      <c r="O118" s="206"/>
      <c r="P118" s="207"/>
      <c r="Q118" s="203">
        <f t="shared" si="10"/>
        <v>3</v>
      </c>
      <c r="R118" s="89">
        <f t="shared" si="11"/>
        <v>3</v>
      </c>
    </row>
    <row r="119" spans="1:19" ht="34">
      <c r="A119" s="58">
        <v>210</v>
      </c>
      <c r="B119" s="88" t="s">
        <v>115</v>
      </c>
      <c r="C119" s="88" t="s">
        <v>215</v>
      </c>
      <c r="D119" s="69">
        <v>1</v>
      </c>
      <c r="E119" s="88" t="s">
        <v>1712</v>
      </c>
      <c r="F119" s="69">
        <v>1</v>
      </c>
      <c r="G119" s="204"/>
      <c r="H119" s="205"/>
      <c r="I119" s="205"/>
      <c r="J119" s="206"/>
      <c r="K119" s="207"/>
      <c r="L119" s="204"/>
      <c r="M119" s="205"/>
      <c r="N119" s="205"/>
      <c r="O119" s="206"/>
      <c r="P119" s="207"/>
      <c r="Q119" s="203">
        <f t="shared" si="10"/>
        <v>1</v>
      </c>
      <c r="R119" s="89">
        <f t="shared" si="11"/>
        <v>1</v>
      </c>
    </row>
    <row r="120" spans="1:19" s="76" customFormat="1">
      <c r="A120" s="90"/>
      <c r="D120" s="90"/>
      <c r="F120" s="90"/>
      <c r="G120" s="208"/>
      <c r="H120" s="208"/>
      <c r="I120" s="208"/>
      <c r="J120" s="208"/>
      <c r="K120" s="208"/>
      <c r="L120" s="208"/>
      <c r="M120" s="208"/>
      <c r="N120" s="208"/>
      <c r="O120" s="208"/>
      <c r="P120" s="208"/>
      <c r="Q120" s="77"/>
      <c r="R120" s="77"/>
      <c r="S120" s="77"/>
    </row>
    <row r="121" spans="1:19" s="76" customFormat="1">
      <c r="A121" s="90"/>
      <c r="D121" s="90"/>
      <c r="F121" s="90"/>
      <c r="G121" s="208"/>
      <c r="H121" s="208"/>
      <c r="I121" s="208"/>
      <c r="J121" s="208"/>
      <c r="K121" s="208"/>
      <c r="L121" s="208"/>
      <c r="M121" s="208"/>
      <c r="N121" s="208"/>
      <c r="O121" s="208"/>
      <c r="P121" s="208"/>
      <c r="Q121" s="77"/>
      <c r="R121" s="77"/>
      <c r="S121" s="77"/>
    </row>
    <row r="122" spans="1:19" s="76" customFormat="1">
      <c r="A122" s="90"/>
      <c r="D122" s="90"/>
      <c r="F122" s="90"/>
      <c r="G122" s="208"/>
      <c r="H122" s="208"/>
      <c r="I122" s="208"/>
      <c r="J122" s="208"/>
      <c r="K122" s="208"/>
      <c r="L122" s="208"/>
      <c r="M122" s="208"/>
      <c r="N122" s="208"/>
      <c r="O122" s="208"/>
      <c r="P122" s="208"/>
      <c r="Q122" s="77"/>
      <c r="R122" s="77"/>
      <c r="S122" s="77"/>
    </row>
    <row r="123" spans="1:19" ht="25">
      <c r="B123" s="91" t="s">
        <v>58</v>
      </c>
      <c r="C123" s="76"/>
      <c r="D123" s="90"/>
      <c r="E123" s="76"/>
      <c r="F123" s="90"/>
      <c r="G123" s="208"/>
      <c r="H123" s="208"/>
      <c r="I123" s="208"/>
      <c r="J123" s="208"/>
      <c r="K123" s="208"/>
      <c r="L123" s="208"/>
      <c r="M123" s="208"/>
      <c r="N123" s="208"/>
      <c r="O123" s="208"/>
      <c r="P123" s="208"/>
      <c r="R123" s="77"/>
      <c r="S123" s="77"/>
    </row>
    <row r="124" spans="1:19" ht="119">
      <c r="A124" s="58">
        <v>211</v>
      </c>
      <c r="B124" s="88" t="s">
        <v>264</v>
      </c>
      <c r="C124" s="88" t="s">
        <v>216</v>
      </c>
      <c r="D124" s="69">
        <v>4</v>
      </c>
      <c r="E124" s="88" t="s">
        <v>1713</v>
      </c>
      <c r="F124" s="69">
        <v>3.5</v>
      </c>
      <c r="G124" s="204"/>
      <c r="H124" s="205"/>
      <c r="I124" s="205"/>
      <c r="J124" s="206"/>
      <c r="K124" s="207"/>
      <c r="L124" s="204"/>
      <c r="M124" s="205"/>
      <c r="N124" s="205"/>
      <c r="O124" s="206"/>
      <c r="P124" s="207"/>
      <c r="Q124" s="203">
        <f t="shared" ref="Q124:Q136" si="12">IF(L124&lt;&gt;"",L124,IF(G124&lt;&gt;"",G124,IF(D124&lt;&gt;"",D124,"")))</f>
        <v>4</v>
      </c>
      <c r="R124" s="89">
        <f t="shared" ref="R124:R136" si="13">IF(O124&lt;&gt;"",O124,IF(J124&lt;&gt;"",J124,IF(F124&lt;&gt;"",F124,"")))</f>
        <v>3.5</v>
      </c>
    </row>
    <row r="125" spans="1:19" ht="51">
      <c r="A125" s="58">
        <v>212</v>
      </c>
      <c r="B125" s="88" t="s">
        <v>68</v>
      </c>
      <c r="C125" s="88" t="s">
        <v>154</v>
      </c>
      <c r="D125" s="69">
        <v>4</v>
      </c>
      <c r="E125" s="88" t="s">
        <v>1714</v>
      </c>
      <c r="F125" s="69">
        <v>0</v>
      </c>
      <c r="G125" s="204"/>
      <c r="H125" s="205"/>
      <c r="I125" s="205"/>
      <c r="J125" s="206"/>
      <c r="K125" s="207"/>
      <c r="L125" s="204"/>
      <c r="M125" s="205"/>
      <c r="N125" s="205"/>
      <c r="O125" s="206"/>
      <c r="P125" s="207"/>
      <c r="Q125" s="203">
        <f t="shared" si="12"/>
        <v>4</v>
      </c>
      <c r="R125" s="89">
        <f t="shared" si="13"/>
        <v>0</v>
      </c>
    </row>
    <row r="126" spans="1:19" ht="102">
      <c r="A126" s="58">
        <v>213</v>
      </c>
      <c r="B126" s="88" t="s">
        <v>116</v>
      </c>
      <c r="C126" s="88" t="s">
        <v>217</v>
      </c>
      <c r="D126" s="69">
        <v>0</v>
      </c>
      <c r="E126" s="88" t="s">
        <v>1715</v>
      </c>
      <c r="F126" s="69">
        <v>0</v>
      </c>
      <c r="G126" s="204">
        <v>2</v>
      </c>
      <c r="H126" s="205" t="s">
        <v>1770</v>
      </c>
      <c r="I126" s="205"/>
      <c r="J126" s="206"/>
      <c r="K126" s="207"/>
      <c r="L126" s="204"/>
      <c r="M126" s="205"/>
      <c r="N126" s="205"/>
      <c r="O126" s="206">
        <v>1</v>
      </c>
      <c r="P126" s="207" t="s">
        <v>1782</v>
      </c>
      <c r="Q126" s="203">
        <f t="shared" si="12"/>
        <v>2</v>
      </c>
      <c r="R126" s="89">
        <f t="shared" si="13"/>
        <v>1</v>
      </c>
    </row>
    <row r="127" spans="1:19" ht="34">
      <c r="A127" s="58">
        <v>214</v>
      </c>
      <c r="B127" s="88" t="s">
        <v>265</v>
      </c>
      <c r="C127" s="88" t="s">
        <v>218</v>
      </c>
      <c r="D127" s="69">
        <v>3</v>
      </c>
      <c r="E127" s="88" t="s">
        <v>1716</v>
      </c>
      <c r="F127" s="69">
        <v>3</v>
      </c>
      <c r="G127" s="204"/>
      <c r="H127" s="205"/>
      <c r="I127" s="205"/>
      <c r="J127" s="206"/>
      <c r="K127" s="207"/>
      <c r="L127" s="204"/>
      <c r="M127" s="205"/>
      <c r="N127" s="205"/>
      <c r="O127" s="206"/>
      <c r="P127" s="207"/>
      <c r="Q127" s="203">
        <f t="shared" si="12"/>
        <v>3</v>
      </c>
      <c r="R127" s="89">
        <f t="shared" si="13"/>
        <v>3</v>
      </c>
    </row>
    <row r="128" spans="1:19" ht="51">
      <c r="A128" s="58">
        <v>215</v>
      </c>
      <c r="B128" s="88" t="s">
        <v>117</v>
      </c>
      <c r="C128" s="88" t="s">
        <v>219</v>
      </c>
      <c r="D128" s="69">
        <v>0</v>
      </c>
      <c r="E128" s="88" t="s">
        <v>1717</v>
      </c>
      <c r="F128" s="69">
        <v>0</v>
      </c>
      <c r="G128" s="204"/>
      <c r="H128" s="205"/>
      <c r="I128" s="205"/>
      <c r="J128" s="206"/>
      <c r="K128" s="207"/>
      <c r="L128" s="204"/>
      <c r="M128" s="205"/>
      <c r="N128" s="205"/>
      <c r="O128" s="206"/>
      <c r="P128" s="207"/>
      <c r="Q128" s="203">
        <f t="shared" si="12"/>
        <v>0</v>
      </c>
      <c r="R128" s="89">
        <f t="shared" si="13"/>
        <v>0</v>
      </c>
    </row>
    <row r="129" spans="1:19" ht="409.6">
      <c r="A129" s="58">
        <v>216</v>
      </c>
      <c r="B129" s="88" t="s">
        <v>266</v>
      </c>
      <c r="C129" s="88" t="s">
        <v>220</v>
      </c>
      <c r="D129" s="69">
        <v>4</v>
      </c>
      <c r="E129" s="88" t="s">
        <v>1718</v>
      </c>
      <c r="F129" s="69">
        <v>3</v>
      </c>
      <c r="G129" s="204"/>
      <c r="H129" s="205"/>
      <c r="I129" s="205"/>
      <c r="J129" s="206"/>
      <c r="K129" s="207"/>
      <c r="L129" s="204"/>
      <c r="M129" s="205"/>
      <c r="N129" s="205"/>
      <c r="O129" s="206"/>
      <c r="P129" s="207"/>
      <c r="Q129" s="203">
        <f t="shared" si="12"/>
        <v>4</v>
      </c>
      <c r="R129" s="89">
        <f t="shared" si="13"/>
        <v>3</v>
      </c>
    </row>
    <row r="130" spans="1:19" ht="136">
      <c r="A130" s="58">
        <v>217</v>
      </c>
      <c r="B130" s="88" t="s">
        <v>118</v>
      </c>
      <c r="C130" s="88" t="s">
        <v>221</v>
      </c>
      <c r="D130" s="69">
        <v>0</v>
      </c>
      <c r="E130" s="88" t="s">
        <v>1719</v>
      </c>
      <c r="F130" s="69">
        <v>0</v>
      </c>
      <c r="G130" s="204"/>
      <c r="H130" s="205"/>
      <c r="I130" s="205"/>
      <c r="J130" s="206"/>
      <c r="K130" s="207"/>
      <c r="L130" s="204"/>
      <c r="M130" s="205"/>
      <c r="N130" s="205"/>
      <c r="O130" s="206"/>
      <c r="P130" s="207"/>
      <c r="Q130" s="203">
        <f t="shared" si="12"/>
        <v>0</v>
      </c>
      <c r="R130" s="89">
        <f t="shared" si="13"/>
        <v>0</v>
      </c>
    </row>
    <row r="131" spans="1:19" ht="34">
      <c r="A131" s="58">
        <v>218</v>
      </c>
      <c r="B131" s="88" t="s">
        <v>119</v>
      </c>
      <c r="C131" s="88" t="s">
        <v>222</v>
      </c>
      <c r="D131" s="69">
        <v>3</v>
      </c>
      <c r="E131" s="88" t="s">
        <v>1720</v>
      </c>
      <c r="F131" s="69">
        <v>2</v>
      </c>
      <c r="G131" s="204"/>
      <c r="H131" s="205"/>
      <c r="I131" s="205"/>
      <c r="J131" s="206"/>
      <c r="K131" s="207"/>
      <c r="L131" s="204"/>
      <c r="M131" s="205"/>
      <c r="N131" s="205"/>
      <c r="O131" s="206"/>
      <c r="P131" s="207"/>
      <c r="Q131" s="203">
        <f t="shared" si="12"/>
        <v>3</v>
      </c>
      <c r="R131" s="89">
        <f t="shared" si="13"/>
        <v>2</v>
      </c>
    </row>
    <row r="132" spans="1:19" ht="85">
      <c r="A132" s="58">
        <v>219</v>
      </c>
      <c r="B132" s="88" t="s">
        <v>120</v>
      </c>
      <c r="C132" s="88" t="s">
        <v>223</v>
      </c>
      <c r="D132" s="69">
        <v>3</v>
      </c>
      <c r="E132" s="88" t="s">
        <v>1721</v>
      </c>
      <c r="F132" s="69">
        <v>2</v>
      </c>
      <c r="G132" s="204"/>
      <c r="H132" s="205"/>
      <c r="I132" s="205"/>
      <c r="J132" s="206"/>
      <c r="K132" s="207"/>
      <c r="L132" s="204"/>
      <c r="M132" s="205"/>
      <c r="N132" s="205"/>
      <c r="O132" s="206"/>
      <c r="P132" s="207"/>
      <c r="Q132" s="203">
        <f t="shared" si="12"/>
        <v>3</v>
      </c>
      <c r="R132" s="89">
        <f t="shared" si="13"/>
        <v>2</v>
      </c>
    </row>
    <row r="133" spans="1:19" ht="51">
      <c r="A133" s="58">
        <v>220</v>
      </c>
      <c r="B133" s="88" t="s">
        <v>121</v>
      </c>
      <c r="C133" s="88" t="s">
        <v>224</v>
      </c>
      <c r="D133" s="69">
        <v>3</v>
      </c>
      <c r="E133" s="88" t="s">
        <v>1722</v>
      </c>
      <c r="F133" s="69">
        <v>2</v>
      </c>
      <c r="G133" s="204"/>
      <c r="H133" s="205"/>
      <c r="I133" s="205"/>
      <c r="J133" s="206"/>
      <c r="K133" s="207"/>
      <c r="L133" s="204"/>
      <c r="M133" s="205"/>
      <c r="N133" s="205"/>
      <c r="O133" s="206"/>
      <c r="P133" s="207"/>
      <c r="Q133" s="203">
        <f t="shared" si="12"/>
        <v>3</v>
      </c>
      <c r="R133" s="89">
        <f t="shared" si="13"/>
        <v>2</v>
      </c>
    </row>
    <row r="134" spans="1:19" ht="51">
      <c r="A134" s="58">
        <v>221</v>
      </c>
      <c r="B134" s="88" t="s">
        <v>122</v>
      </c>
      <c r="C134" s="88" t="s">
        <v>225</v>
      </c>
      <c r="D134" s="69">
        <v>4</v>
      </c>
      <c r="E134" s="88" t="s">
        <v>1723</v>
      </c>
      <c r="F134" s="69">
        <v>3</v>
      </c>
      <c r="G134" s="204"/>
      <c r="H134" s="205"/>
      <c r="I134" s="205"/>
      <c r="J134" s="206"/>
      <c r="K134" s="207"/>
      <c r="L134" s="204"/>
      <c r="M134" s="205"/>
      <c r="N134" s="205"/>
      <c r="O134" s="206"/>
      <c r="P134" s="207"/>
      <c r="Q134" s="203">
        <f t="shared" si="12"/>
        <v>4</v>
      </c>
      <c r="R134" s="89">
        <f t="shared" si="13"/>
        <v>3</v>
      </c>
    </row>
    <row r="135" spans="1:19" ht="68">
      <c r="A135" s="58">
        <v>222</v>
      </c>
      <c r="B135" s="88" t="s">
        <v>123</v>
      </c>
      <c r="C135" s="88" t="s">
        <v>226</v>
      </c>
      <c r="D135" s="69">
        <v>3</v>
      </c>
      <c r="E135" s="88" t="s">
        <v>1724</v>
      </c>
      <c r="F135" s="69">
        <v>2</v>
      </c>
      <c r="G135" s="204"/>
      <c r="H135" s="205"/>
      <c r="I135" s="205"/>
      <c r="J135" s="206"/>
      <c r="K135" s="207"/>
      <c r="L135" s="204"/>
      <c r="M135" s="205"/>
      <c r="N135" s="205"/>
      <c r="O135" s="206"/>
      <c r="P135" s="207"/>
      <c r="Q135" s="203">
        <f t="shared" si="12"/>
        <v>3</v>
      </c>
      <c r="R135" s="89">
        <f t="shared" si="13"/>
        <v>2</v>
      </c>
    </row>
    <row r="136" spans="1:19" ht="68">
      <c r="A136" s="58">
        <v>223</v>
      </c>
      <c r="B136" s="88" t="s">
        <v>124</v>
      </c>
      <c r="C136" s="88" t="s">
        <v>227</v>
      </c>
      <c r="D136" s="69">
        <v>4</v>
      </c>
      <c r="E136" s="88" t="s">
        <v>1725</v>
      </c>
      <c r="F136" s="69">
        <v>3</v>
      </c>
      <c r="G136" s="204"/>
      <c r="H136" s="205"/>
      <c r="I136" s="205"/>
      <c r="J136" s="206"/>
      <c r="K136" s="207"/>
      <c r="L136" s="204"/>
      <c r="M136" s="205"/>
      <c r="N136" s="205"/>
      <c r="O136" s="206"/>
      <c r="P136" s="207"/>
      <c r="Q136" s="203">
        <f t="shared" si="12"/>
        <v>4</v>
      </c>
      <c r="R136" s="89">
        <f t="shared" si="13"/>
        <v>3</v>
      </c>
    </row>
    <row r="137" spans="1:19" s="76" customFormat="1">
      <c r="A137" s="90"/>
      <c r="D137" s="90"/>
      <c r="F137" s="90"/>
      <c r="G137" s="208"/>
      <c r="H137" s="208"/>
      <c r="I137" s="208"/>
      <c r="J137" s="208"/>
      <c r="K137" s="208"/>
      <c r="L137" s="208"/>
      <c r="M137" s="208"/>
      <c r="N137" s="208"/>
      <c r="O137" s="208"/>
      <c r="P137" s="208"/>
      <c r="Q137" s="77"/>
      <c r="R137" s="77"/>
    </row>
    <row r="138" spans="1:19" s="76" customFormat="1">
      <c r="A138" s="90"/>
      <c r="D138" s="90"/>
      <c r="F138" s="90"/>
      <c r="G138" s="208"/>
      <c r="H138" s="208"/>
      <c r="I138" s="208"/>
      <c r="J138" s="208"/>
      <c r="K138" s="208"/>
      <c r="L138" s="208"/>
      <c r="M138" s="208"/>
      <c r="N138" s="208"/>
      <c r="O138" s="208"/>
      <c r="P138" s="208"/>
      <c r="Q138" s="77"/>
      <c r="R138" s="77"/>
    </row>
    <row r="139" spans="1:19" s="76" customFormat="1">
      <c r="A139" s="90"/>
      <c r="D139" s="90"/>
      <c r="F139" s="90"/>
      <c r="G139" s="208"/>
      <c r="H139" s="208"/>
      <c r="I139" s="208"/>
      <c r="J139" s="208"/>
      <c r="K139" s="208"/>
      <c r="L139" s="208"/>
      <c r="M139" s="208"/>
      <c r="N139" s="208"/>
      <c r="O139" s="208"/>
      <c r="P139" s="208"/>
      <c r="Q139" s="77"/>
      <c r="R139" s="77"/>
    </row>
    <row r="140" spans="1:19" ht="25">
      <c r="B140" s="91" t="s">
        <v>59</v>
      </c>
      <c r="C140" s="76"/>
      <c r="D140" s="90"/>
      <c r="E140" s="76"/>
      <c r="F140" s="90"/>
      <c r="G140" s="208"/>
      <c r="H140" s="208"/>
      <c r="I140" s="208"/>
      <c r="J140" s="208"/>
      <c r="K140" s="208"/>
      <c r="L140" s="208"/>
      <c r="M140" s="208"/>
      <c r="N140" s="208"/>
      <c r="O140" s="208"/>
      <c r="P140" s="208"/>
      <c r="R140" s="77"/>
    </row>
    <row r="141" spans="1:19" ht="119">
      <c r="A141" s="58">
        <v>224</v>
      </c>
      <c r="B141" s="88" t="s">
        <v>125</v>
      </c>
      <c r="C141" s="88" t="s">
        <v>228</v>
      </c>
      <c r="D141" s="69">
        <v>4</v>
      </c>
      <c r="E141" s="88" t="s">
        <v>1726</v>
      </c>
      <c r="F141" s="69">
        <v>3.5</v>
      </c>
      <c r="G141" s="204"/>
      <c r="H141" s="205"/>
      <c r="I141" s="205"/>
      <c r="J141" s="206"/>
      <c r="K141" s="207"/>
      <c r="L141" s="204"/>
      <c r="M141" s="205"/>
      <c r="N141" s="205"/>
      <c r="O141" s="206"/>
      <c r="P141" s="207"/>
      <c r="Q141" s="203">
        <f>IF(L141&lt;&gt;"",L141,IF(G141&lt;&gt;"",G141,IF(D141&lt;&gt;"",D141,"")))</f>
        <v>4</v>
      </c>
      <c r="R141" s="89">
        <f>IF(O141&lt;&gt;"",O141,IF(J141&lt;&gt;"",J141,IF(F141&lt;&gt;"",F141,"")))</f>
        <v>3.5</v>
      </c>
    </row>
    <row r="142" spans="1:19" ht="51">
      <c r="A142" s="58">
        <v>225</v>
      </c>
      <c r="B142" s="88" t="s">
        <v>126</v>
      </c>
      <c r="C142" s="88" t="s">
        <v>229</v>
      </c>
      <c r="D142" s="69">
        <v>0</v>
      </c>
      <c r="E142" s="88"/>
      <c r="F142" s="69">
        <v>0</v>
      </c>
      <c r="G142" s="204"/>
      <c r="H142" s="205"/>
      <c r="I142" s="205"/>
      <c r="J142" s="206"/>
      <c r="K142" s="207"/>
      <c r="L142" s="204"/>
      <c r="M142" s="205"/>
      <c r="N142" s="205"/>
      <c r="O142" s="206"/>
      <c r="P142" s="207"/>
      <c r="Q142" s="203">
        <f>IF(L142&lt;&gt;"",L142,IF(G142&lt;&gt;"",G142,IF(D142&lt;&gt;"",D142,"")))</f>
        <v>0</v>
      </c>
      <c r="R142" s="89">
        <f>IF(O142&lt;&gt;"",O142,IF(J142&lt;&gt;"",J142,IF(F142&lt;&gt;"",F142,"")))</f>
        <v>0</v>
      </c>
    </row>
    <row r="143" spans="1:19" ht="85">
      <c r="A143" s="58">
        <v>226</v>
      </c>
      <c r="B143" s="88" t="s">
        <v>127</v>
      </c>
      <c r="C143" s="88" t="s">
        <v>230</v>
      </c>
      <c r="D143" s="69">
        <v>5</v>
      </c>
      <c r="E143" s="88" t="s">
        <v>1727</v>
      </c>
      <c r="F143" s="69">
        <v>3</v>
      </c>
      <c r="G143" s="204"/>
      <c r="H143" s="205"/>
      <c r="I143" s="205"/>
      <c r="J143" s="206"/>
      <c r="K143" s="207"/>
      <c r="L143" s="204"/>
      <c r="M143" s="205"/>
      <c r="N143" s="205"/>
      <c r="O143" s="206"/>
      <c r="P143" s="207"/>
      <c r="Q143" s="203">
        <f>IF(L143&lt;&gt;"",L143,IF(G143&lt;&gt;"",G143,IF(D143&lt;&gt;"",D143,"")))</f>
        <v>5</v>
      </c>
      <c r="R143" s="89">
        <f>IF(O143&lt;&gt;"",O143,IF(J143&lt;&gt;"",J143,IF(F143&lt;&gt;"",F143,"")))</f>
        <v>3</v>
      </c>
    </row>
    <row r="144" spans="1:19" s="76" customFormat="1">
      <c r="A144" s="90"/>
      <c r="D144" s="90"/>
      <c r="G144" s="208"/>
      <c r="H144" s="208"/>
      <c r="I144" s="208"/>
      <c r="J144" s="208"/>
      <c r="K144" s="208"/>
      <c r="L144" s="208"/>
      <c r="M144" s="208"/>
      <c r="N144" s="208"/>
      <c r="O144" s="208"/>
      <c r="P144" s="208"/>
      <c r="Q144" s="77"/>
      <c r="R144" s="77"/>
      <c r="S144" s="77"/>
    </row>
    <row r="145" spans="1:19" s="76" customFormat="1">
      <c r="A145" s="90"/>
      <c r="D145" s="90"/>
      <c r="G145" s="208"/>
      <c r="H145" s="208"/>
      <c r="I145" s="208"/>
      <c r="J145" s="208"/>
      <c r="K145" s="208"/>
      <c r="L145" s="208"/>
      <c r="M145" s="208"/>
      <c r="N145" s="208"/>
      <c r="O145" s="208"/>
      <c r="P145" s="208"/>
      <c r="Q145" s="77"/>
      <c r="R145" s="77"/>
      <c r="S145" s="77"/>
    </row>
    <row r="146" spans="1:19" s="76" customFormat="1">
      <c r="A146" s="90"/>
      <c r="D146" s="90"/>
      <c r="G146" s="208"/>
      <c r="H146" s="208"/>
      <c r="I146" s="208"/>
      <c r="J146" s="208"/>
      <c r="K146" s="208"/>
      <c r="L146" s="208"/>
      <c r="M146" s="208"/>
      <c r="N146" s="208"/>
      <c r="O146" s="208"/>
      <c r="P146" s="208"/>
      <c r="Q146" s="77"/>
      <c r="R146" s="77"/>
      <c r="S146" s="77"/>
    </row>
    <row r="147" spans="1:19" ht="25" hidden="1">
      <c r="B147" s="94" t="s">
        <v>60</v>
      </c>
      <c r="C147" s="76"/>
      <c r="D147" s="90"/>
      <c r="E147" s="76"/>
      <c r="F147" s="76"/>
      <c r="G147" s="208"/>
      <c r="H147" s="208"/>
      <c r="I147" s="208"/>
      <c r="J147" s="208"/>
      <c r="K147" s="208"/>
      <c r="L147" s="208"/>
      <c r="M147" s="208"/>
      <c r="N147" s="208"/>
      <c r="O147" s="208"/>
      <c r="P147" s="208"/>
      <c r="R147" s="77"/>
      <c r="S147" s="77"/>
    </row>
    <row r="148" spans="1:19" ht="102" hidden="1">
      <c r="A148" s="58">
        <v>227</v>
      </c>
      <c r="B148" s="88" t="s">
        <v>267</v>
      </c>
      <c r="C148" s="88" t="s">
        <v>231</v>
      </c>
      <c r="D148" s="69"/>
      <c r="E148" s="88"/>
      <c r="F148" s="88"/>
      <c r="G148" s="204"/>
      <c r="H148" s="205"/>
      <c r="I148" s="205"/>
      <c r="J148" s="206"/>
      <c r="K148" s="207"/>
      <c r="L148" s="204"/>
      <c r="M148" s="205"/>
      <c r="N148" s="205"/>
      <c r="O148" s="206"/>
      <c r="P148" s="207"/>
      <c r="Q148" s="203" t="str">
        <f t="shared" ref="Q148:Q157" si="14">IF(L148&lt;&gt;"",L148,IF(G148&lt;&gt;"",G148,IF(D148&lt;&gt;"",D148,"")))</f>
        <v/>
      </c>
      <c r="R148" s="89" t="str">
        <f t="shared" ref="R148:R157" si="15">IF(O148&lt;&gt;"",O148,IF(J148&lt;&gt;"",J148,IF(F148&lt;&gt;"",F148,"")))</f>
        <v/>
      </c>
    </row>
    <row r="149" spans="1:19" ht="170" hidden="1">
      <c r="A149" s="58">
        <v>228</v>
      </c>
      <c r="B149" s="88" t="s">
        <v>128</v>
      </c>
      <c r="C149" s="88" t="s">
        <v>232</v>
      </c>
      <c r="D149" s="69"/>
      <c r="E149" s="88"/>
      <c r="F149" s="88"/>
      <c r="G149" s="204"/>
      <c r="H149" s="205"/>
      <c r="I149" s="205"/>
      <c r="J149" s="206"/>
      <c r="K149" s="207"/>
      <c r="L149" s="204"/>
      <c r="M149" s="205"/>
      <c r="N149" s="205"/>
      <c r="O149" s="206"/>
      <c r="P149" s="207"/>
      <c r="Q149" s="203" t="str">
        <f t="shared" si="14"/>
        <v/>
      </c>
      <c r="R149" s="89" t="str">
        <f t="shared" si="15"/>
        <v/>
      </c>
    </row>
    <row r="150" spans="1:19" ht="68" hidden="1">
      <c r="A150" s="58">
        <v>229</v>
      </c>
      <c r="B150" s="88" t="s">
        <v>129</v>
      </c>
      <c r="C150" s="88" t="s">
        <v>233</v>
      </c>
      <c r="D150" s="69"/>
      <c r="E150" s="88"/>
      <c r="F150" s="88"/>
      <c r="G150" s="204"/>
      <c r="H150" s="205"/>
      <c r="I150" s="205"/>
      <c r="J150" s="206"/>
      <c r="K150" s="207"/>
      <c r="L150" s="204"/>
      <c r="M150" s="205"/>
      <c r="N150" s="205"/>
      <c r="O150" s="206"/>
      <c r="P150" s="207"/>
      <c r="Q150" s="203" t="str">
        <f t="shared" si="14"/>
        <v/>
      </c>
      <c r="R150" s="89" t="str">
        <f t="shared" si="15"/>
        <v/>
      </c>
    </row>
    <row r="151" spans="1:19" ht="85" hidden="1">
      <c r="A151" s="58">
        <v>230</v>
      </c>
      <c r="B151" s="88" t="s">
        <v>130</v>
      </c>
      <c r="C151" s="88" t="s">
        <v>234</v>
      </c>
      <c r="D151" s="69"/>
      <c r="E151" s="88"/>
      <c r="F151" s="88"/>
      <c r="G151" s="204"/>
      <c r="H151" s="205"/>
      <c r="I151" s="205"/>
      <c r="J151" s="206"/>
      <c r="K151" s="207"/>
      <c r="L151" s="204"/>
      <c r="M151" s="205"/>
      <c r="N151" s="205"/>
      <c r="O151" s="206"/>
      <c r="P151" s="207"/>
      <c r="Q151" s="203" t="str">
        <f t="shared" si="14"/>
        <v/>
      </c>
      <c r="R151" s="89" t="str">
        <f t="shared" si="15"/>
        <v/>
      </c>
    </row>
    <row r="152" spans="1:19" ht="170" hidden="1">
      <c r="A152" s="58">
        <v>231</v>
      </c>
      <c r="B152" s="88" t="s">
        <v>131</v>
      </c>
      <c r="C152" s="88" t="s">
        <v>235</v>
      </c>
      <c r="D152" s="69"/>
      <c r="E152" s="88"/>
      <c r="F152" s="88"/>
      <c r="G152" s="204"/>
      <c r="H152" s="205"/>
      <c r="I152" s="205"/>
      <c r="J152" s="206"/>
      <c r="K152" s="207"/>
      <c r="L152" s="204"/>
      <c r="M152" s="205"/>
      <c r="N152" s="205"/>
      <c r="O152" s="206"/>
      <c r="P152" s="207"/>
      <c r="Q152" s="203" t="str">
        <f t="shared" si="14"/>
        <v/>
      </c>
      <c r="R152" s="89" t="str">
        <f t="shared" si="15"/>
        <v/>
      </c>
    </row>
    <row r="153" spans="1:19" ht="136" hidden="1">
      <c r="A153" s="58">
        <v>232</v>
      </c>
      <c r="B153" s="88" t="s">
        <v>268</v>
      </c>
      <c r="C153" s="88" t="s">
        <v>236</v>
      </c>
      <c r="D153" s="69"/>
      <c r="E153" s="88"/>
      <c r="F153" s="88"/>
      <c r="G153" s="204"/>
      <c r="H153" s="205"/>
      <c r="I153" s="205"/>
      <c r="J153" s="206"/>
      <c r="K153" s="207"/>
      <c r="L153" s="204"/>
      <c r="M153" s="205"/>
      <c r="N153" s="205"/>
      <c r="O153" s="206"/>
      <c r="P153" s="207"/>
      <c r="Q153" s="203" t="str">
        <f t="shared" si="14"/>
        <v/>
      </c>
      <c r="R153" s="89" t="str">
        <f t="shared" si="15"/>
        <v/>
      </c>
    </row>
    <row r="154" spans="1:19" ht="187" hidden="1">
      <c r="A154" s="58">
        <v>233</v>
      </c>
      <c r="B154" s="88" t="s">
        <v>132</v>
      </c>
      <c r="C154" s="88" t="s">
        <v>237</v>
      </c>
      <c r="D154" s="69"/>
      <c r="E154" s="88"/>
      <c r="F154" s="88"/>
      <c r="G154" s="204"/>
      <c r="H154" s="205"/>
      <c r="I154" s="205"/>
      <c r="J154" s="206"/>
      <c r="K154" s="207"/>
      <c r="L154" s="204"/>
      <c r="M154" s="205"/>
      <c r="N154" s="205"/>
      <c r="O154" s="206"/>
      <c r="P154" s="207"/>
      <c r="Q154" s="203" t="str">
        <f t="shared" si="14"/>
        <v/>
      </c>
      <c r="R154" s="89" t="str">
        <f t="shared" si="15"/>
        <v/>
      </c>
    </row>
    <row r="155" spans="1:19" ht="68" hidden="1">
      <c r="A155" s="58">
        <v>234</v>
      </c>
      <c r="B155" s="88" t="s">
        <v>133</v>
      </c>
      <c r="C155" s="88" t="s">
        <v>238</v>
      </c>
      <c r="D155" s="69"/>
      <c r="E155" s="88"/>
      <c r="F155" s="88"/>
      <c r="G155" s="204"/>
      <c r="H155" s="205"/>
      <c r="I155" s="205"/>
      <c r="J155" s="206"/>
      <c r="K155" s="207"/>
      <c r="L155" s="204"/>
      <c r="M155" s="205"/>
      <c r="N155" s="205"/>
      <c r="O155" s="206"/>
      <c r="P155" s="207"/>
      <c r="Q155" s="203" t="str">
        <f t="shared" si="14"/>
        <v/>
      </c>
      <c r="R155" s="89" t="str">
        <f t="shared" si="15"/>
        <v/>
      </c>
    </row>
    <row r="156" spans="1:19" ht="153" hidden="1">
      <c r="A156" s="58">
        <v>235</v>
      </c>
      <c r="B156" s="88" t="s">
        <v>134</v>
      </c>
      <c r="C156" s="88" t="s">
        <v>239</v>
      </c>
      <c r="D156" s="69"/>
      <c r="E156" s="88"/>
      <c r="F156" s="88"/>
      <c r="G156" s="204"/>
      <c r="H156" s="205"/>
      <c r="I156" s="205"/>
      <c r="J156" s="206"/>
      <c r="K156" s="207"/>
      <c r="L156" s="204"/>
      <c r="M156" s="205"/>
      <c r="N156" s="205"/>
      <c r="O156" s="206"/>
      <c r="P156" s="207"/>
      <c r="Q156" s="203" t="str">
        <f t="shared" si="14"/>
        <v/>
      </c>
      <c r="R156" s="89" t="str">
        <f t="shared" si="15"/>
        <v/>
      </c>
    </row>
    <row r="157" spans="1:19" ht="51" hidden="1">
      <c r="A157" s="58">
        <v>236</v>
      </c>
      <c r="B157" s="88" t="s">
        <v>135</v>
      </c>
      <c r="C157" s="88" t="s">
        <v>240</v>
      </c>
      <c r="D157" s="69"/>
      <c r="E157" s="88"/>
      <c r="F157" s="88"/>
      <c r="G157" s="204"/>
      <c r="H157" s="205"/>
      <c r="I157" s="205"/>
      <c r="J157" s="206"/>
      <c r="K157" s="207"/>
      <c r="L157" s="204"/>
      <c r="M157" s="205"/>
      <c r="N157" s="205"/>
      <c r="O157" s="206"/>
      <c r="P157" s="207"/>
      <c r="Q157" s="203" t="str">
        <f t="shared" si="14"/>
        <v/>
      </c>
      <c r="R157" s="89" t="str">
        <f t="shared" si="15"/>
        <v/>
      </c>
    </row>
    <row r="158" spans="1:19" s="76" customFormat="1" hidden="1">
      <c r="A158" s="90"/>
      <c r="D158" s="90"/>
      <c r="G158" s="208"/>
      <c r="H158" s="208"/>
      <c r="I158" s="208"/>
      <c r="J158" s="208"/>
      <c r="K158" s="208"/>
      <c r="L158" s="208"/>
      <c r="M158" s="208"/>
      <c r="N158" s="208"/>
      <c r="O158" s="208"/>
      <c r="P158" s="208"/>
      <c r="Q158" s="77"/>
      <c r="R158" s="77"/>
      <c r="S158" s="77"/>
    </row>
    <row r="159" spans="1:19" s="76" customFormat="1" hidden="1">
      <c r="A159" s="90"/>
      <c r="D159" s="90"/>
      <c r="G159" s="208"/>
      <c r="H159" s="208"/>
      <c r="I159" s="208"/>
      <c r="J159" s="208"/>
      <c r="K159" s="208"/>
      <c r="L159" s="208"/>
      <c r="M159" s="208"/>
      <c r="N159" s="208"/>
      <c r="O159" s="208"/>
      <c r="P159" s="208"/>
      <c r="Q159" s="77"/>
      <c r="R159" s="77"/>
      <c r="S159" s="77"/>
    </row>
    <row r="160" spans="1:19" s="76" customFormat="1" hidden="1">
      <c r="A160" s="90"/>
      <c r="D160" s="90"/>
      <c r="G160" s="208"/>
      <c r="H160" s="208"/>
      <c r="I160" s="208"/>
      <c r="J160" s="208"/>
      <c r="K160" s="208"/>
      <c r="L160" s="208"/>
      <c r="M160" s="208"/>
      <c r="N160" s="208"/>
      <c r="O160" s="208"/>
      <c r="P160" s="208"/>
      <c r="Q160" s="77"/>
      <c r="R160" s="77"/>
      <c r="S160" s="77"/>
    </row>
    <row r="161" spans="1:19" ht="25" hidden="1">
      <c r="B161" s="94" t="s">
        <v>61</v>
      </c>
      <c r="C161" s="76"/>
      <c r="D161" s="90"/>
      <c r="E161" s="76"/>
      <c r="F161" s="76"/>
      <c r="G161" s="208"/>
      <c r="H161" s="208"/>
      <c r="I161" s="208"/>
      <c r="J161" s="208"/>
      <c r="K161" s="208"/>
      <c r="L161" s="208"/>
      <c r="M161" s="208"/>
      <c r="N161" s="208"/>
      <c r="O161" s="208"/>
      <c r="P161" s="208"/>
      <c r="R161" s="77"/>
      <c r="S161" s="77"/>
    </row>
    <row r="162" spans="1:19" ht="51" hidden="1">
      <c r="A162" s="58">
        <v>237</v>
      </c>
      <c r="B162" s="88" t="s">
        <v>269</v>
      </c>
      <c r="C162" s="88" t="s">
        <v>241</v>
      </c>
      <c r="D162" s="69"/>
      <c r="E162" s="88"/>
      <c r="F162" s="88"/>
      <c r="G162" s="204"/>
      <c r="H162" s="205"/>
      <c r="I162" s="205"/>
      <c r="J162" s="206"/>
      <c r="K162" s="207"/>
      <c r="L162" s="204"/>
      <c r="M162" s="205"/>
      <c r="N162" s="205"/>
      <c r="O162" s="206"/>
      <c r="P162" s="207"/>
      <c r="Q162" s="203" t="str">
        <f t="shared" ref="Q162:Q168" si="16">IF(L162&lt;&gt;"",L162,IF(G162&lt;&gt;"",G162,IF(D162&lt;&gt;"",D162,"")))</f>
        <v/>
      </c>
      <c r="R162" s="89" t="str">
        <f t="shared" ref="R162:R168" si="17">IF(O162&lt;&gt;"",O162,IF(J162&lt;&gt;"",J162,IF(F162&lt;&gt;"",F162,"")))</f>
        <v/>
      </c>
    </row>
    <row r="163" spans="1:19" ht="102" hidden="1">
      <c r="A163" s="58">
        <v>238</v>
      </c>
      <c r="B163" s="88" t="s">
        <v>136</v>
      </c>
      <c r="C163" s="88" t="s">
        <v>242</v>
      </c>
      <c r="D163" s="69"/>
      <c r="E163" s="88"/>
      <c r="F163" s="88"/>
      <c r="G163" s="204"/>
      <c r="H163" s="205"/>
      <c r="I163" s="205"/>
      <c r="J163" s="206"/>
      <c r="K163" s="207"/>
      <c r="L163" s="204"/>
      <c r="M163" s="205"/>
      <c r="N163" s="205"/>
      <c r="O163" s="206"/>
      <c r="P163" s="207"/>
      <c r="Q163" s="203" t="str">
        <f t="shared" si="16"/>
        <v/>
      </c>
      <c r="R163" s="89" t="str">
        <f t="shared" si="17"/>
        <v/>
      </c>
    </row>
    <row r="164" spans="1:19" ht="51" hidden="1">
      <c r="A164" s="58">
        <v>239</v>
      </c>
      <c r="B164" s="88" t="s">
        <v>137</v>
      </c>
      <c r="C164" s="88" t="s">
        <v>243</v>
      </c>
      <c r="D164" s="69"/>
      <c r="E164" s="88"/>
      <c r="F164" s="88"/>
      <c r="G164" s="204"/>
      <c r="H164" s="205"/>
      <c r="I164" s="205"/>
      <c r="J164" s="206"/>
      <c r="K164" s="207"/>
      <c r="L164" s="204"/>
      <c r="M164" s="205"/>
      <c r="N164" s="205"/>
      <c r="O164" s="206"/>
      <c r="P164" s="207"/>
      <c r="Q164" s="203" t="str">
        <f t="shared" si="16"/>
        <v/>
      </c>
      <c r="R164" s="89" t="str">
        <f t="shared" si="17"/>
        <v/>
      </c>
    </row>
    <row r="165" spans="1:19" ht="34" hidden="1">
      <c r="A165" s="58">
        <v>240</v>
      </c>
      <c r="B165" s="88" t="s">
        <v>138</v>
      </c>
      <c r="C165" s="88" t="s">
        <v>244</v>
      </c>
      <c r="D165" s="69"/>
      <c r="E165" s="88"/>
      <c r="F165" s="88"/>
      <c r="G165" s="204"/>
      <c r="H165" s="205"/>
      <c r="I165" s="205"/>
      <c r="J165" s="206"/>
      <c r="K165" s="207"/>
      <c r="L165" s="204"/>
      <c r="M165" s="205"/>
      <c r="N165" s="205"/>
      <c r="O165" s="206"/>
      <c r="P165" s="207"/>
      <c r="Q165" s="203" t="str">
        <f t="shared" si="16"/>
        <v/>
      </c>
      <c r="R165" s="89" t="str">
        <f t="shared" si="17"/>
        <v/>
      </c>
    </row>
    <row r="166" spans="1:19" ht="255" hidden="1">
      <c r="A166" s="58">
        <v>241</v>
      </c>
      <c r="B166" s="88" t="s">
        <v>271</v>
      </c>
      <c r="C166" s="88" t="s">
        <v>245</v>
      </c>
      <c r="D166" s="69"/>
      <c r="E166" s="88"/>
      <c r="F166" s="88"/>
      <c r="G166" s="204"/>
      <c r="H166" s="205"/>
      <c r="I166" s="205"/>
      <c r="J166" s="206"/>
      <c r="K166" s="207"/>
      <c r="L166" s="204"/>
      <c r="M166" s="205"/>
      <c r="N166" s="205"/>
      <c r="O166" s="206"/>
      <c r="P166" s="207"/>
      <c r="Q166" s="203" t="str">
        <f t="shared" si="16"/>
        <v/>
      </c>
      <c r="R166" s="89" t="str">
        <f t="shared" si="17"/>
        <v/>
      </c>
    </row>
    <row r="167" spans="1:19" ht="34" hidden="1">
      <c r="A167" s="58">
        <v>242</v>
      </c>
      <c r="B167" s="88" t="s">
        <v>139</v>
      </c>
      <c r="C167" s="88" t="s">
        <v>246</v>
      </c>
      <c r="D167" s="69"/>
      <c r="E167" s="88"/>
      <c r="F167" s="88"/>
      <c r="G167" s="204"/>
      <c r="H167" s="205"/>
      <c r="I167" s="205"/>
      <c r="J167" s="206"/>
      <c r="K167" s="207"/>
      <c r="L167" s="204"/>
      <c r="M167" s="205"/>
      <c r="N167" s="205"/>
      <c r="O167" s="206"/>
      <c r="P167" s="207"/>
      <c r="Q167" s="203" t="str">
        <f t="shared" si="16"/>
        <v/>
      </c>
      <c r="R167" s="89" t="str">
        <f t="shared" si="17"/>
        <v/>
      </c>
    </row>
    <row r="168" spans="1:19" ht="51" hidden="1">
      <c r="A168" s="58">
        <v>243</v>
      </c>
      <c r="B168" s="88" t="s">
        <v>140</v>
      </c>
      <c r="C168" s="88" t="s">
        <v>247</v>
      </c>
      <c r="D168" s="69"/>
      <c r="E168" s="88"/>
      <c r="F168" s="88"/>
      <c r="G168" s="204"/>
      <c r="H168" s="205"/>
      <c r="I168" s="205"/>
      <c r="J168" s="206"/>
      <c r="K168" s="207"/>
      <c r="L168" s="204"/>
      <c r="M168" s="205"/>
      <c r="N168" s="205"/>
      <c r="O168" s="206"/>
      <c r="P168" s="207"/>
      <c r="Q168" s="203" t="str">
        <f t="shared" si="16"/>
        <v/>
      </c>
      <c r="R168" s="89" t="str">
        <f t="shared" si="17"/>
        <v/>
      </c>
    </row>
    <row r="169" spans="1:19">
      <c r="G169" s="208"/>
      <c r="H169" s="208"/>
      <c r="I169" s="208"/>
      <c r="J169" s="208"/>
      <c r="K169" s="208"/>
      <c r="L169" s="208"/>
      <c r="M169" s="208"/>
      <c r="N169" s="208"/>
      <c r="O169" s="208"/>
      <c r="P169" s="208"/>
    </row>
    <row r="170" spans="1:19">
      <c r="G170" s="208"/>
      <c r="H170" s="208"/>
      <c r="I170" s="208"/>
      <c r="J170" s="208"/>
      <c r="K170" s="208"/>
      <c r="L170" s="208"/>
      <c r="M170" s="208"/>
      <c r="N170" s="208"/>
      <c r="O170" s="208"/>
      <c r="P170" s="208"/>
    </row>
    <row r="171" spans="1:19">
      <c r="B171" s="95"/>
      <c r="G171" s="208"/>
      <c r="H171" s="208"/>
      <c r="I171" s="208"/>
      <c r="J171" s="208"/>
      <c r="K171" s="208"/>
      <c r="L171" s="208"/>
      <c r="M171" s="208"/>
      <c r="N171" s="208"/>
      <c r="O171" s="208"/>
      <c r="P171" s="208"/>
    </row>
    <row r="172" spans="1:19">
      <c r="G172" s="208"/>
      <c r="H172" s="208"/>
      <c r="I172" s="208"/>
      <c r="J172" s="208"/>
      <c r="K172" s="208"/>
      <c r="L172" s="208"/>
      <c r="M172" s="208"/>
      <c r="N172" s="208"/>
      <c r="O172" s="208"/>
      <c r="P172" s="208"/>
    </row>
    <row r="173" spans="1:19">
      <c r="G173" s="208"/>
      <c r="H173" s="208"/>
      <c r="I173" s="208"/>
      <c r="J173" s="208"/>
      <c r="K173" s="208"/>
      <c r="L173" s="208"/>
      <c r="M173" s="208"/>
      <c r="N173" s="208"/>
      <c r="O173" s="208"/>
      <c r="P173" s="208"/>
    </row>
    <row r="174" spans="1:19">
      <c r="G174" s="208"/>
      <c r="H174" s="208"/>
      <c r="I174" s="208"/>
      <c r="J174" s="208"/>
      <c r="K174" s="208"/>
      <c r="L174" s="208"/>
      <c r="M174" s="208"/>
      <c r="N174" s="208"/>
      <c r="O174" s="208"/>
      <c r="P174" s="208"/>
    </row>
    <row r="175" spans="1:19">
      <c r="G175" s="208"/>
      <c r="H175" s="208"/>
      <c r="I175" s="208"/>
      <c r="J175" s="208"/>
      <c r="K175" s="208"/>
      <c r="L175" s="208"/>
      <c r="M175" s="208"/>
      <c r="N175" s="208"/>
      <c r="O175" s="208"/>
      <c r="P175" s="208"/>
    </row>
    <row r="176" spans="1:19">
      <c r="G176" s="208"/>
      <c r="H176" s="208"/>
      <c r="I176" s="208"/>
      <c r="J176" s="208"/>
      <c r="K176" s="208"/>
      <c r="L176" s="208"/>
      <c r="M176" s="208"/>
      <c r="N176" s="208"/>
      <c r="O176" s="208"/>
      <c r="P176" s="208"/>
    </row>
    <row r="177" spans="7:16">
      <c r="G177" s="208"/>
      <c r="H177" s="208"/>
      <c r="I177" s="208"/>
      <c r="J177" s="208"/>
      <c r="K177" s="208"/>
      <c r="L177" s="208"/>
      <c r="M177" s="208"/>
      <c r="N177" s="208"/>
      <c r="O177" s="208"/>
      <c r="P177" s="208"/>
    </row>
    <row r="178" spans="7:16">
      <c r="G178" s="208"/>
      <c r="H178" s="208"/>
      <c r="I178" s="208"/>
      <c r="J178" s="208"/>
      <c r="K178" s="208"/>
      <c r="L178" s="208"/>
      <c r="M178" s="208"/>
      <c r="N178" s="208"/>
      <c r="O178" s="208"/>
      <c r="P178" s="208"/>
    </row>
    <row r="179" spans="7:16">
      <c r="G179" s="208"/>
      <c r="H179" s="208"/>
      <c r="I179" s="208"/>
      <c r="J179" s="208"/>
      <c r="K179" s="208"/>
      <c r="L179" s="208"/>
      <c r="M179" s="208"/>
      <c r="N179" s="208"/>
      <c r="O179" s="208"/>
      <c r="P179" s="208"/>
    </row>
    <row r="180" spans="7:16">
      <c r="G180" s="208"/>
      <c r="H180" s="208"/>
      <c r="I180" s="208"/>
      <c r="J180" s="208"/>
      <c r="K180" s="208"/>
      <c r="L180" s="208"/>
      <c r="M180" s="208"/>
      <c r="N180" s="208"/>
      <c r="O180" s="208"/>
      <c r="P180" s="208"/>
    </row>
    <row r="181" spans="7:16">
      <c r="G181" s="208"/>
      <c r="H181" s="208"/>
      <c r="I181" s="208"/>
      <c r="J181" s="208"/>
      <c r="K181" s="208"/>
      <c r="L181" s="208"/>
      <c r="M181" s="208"/>
      <c r="N181" s="208"/>
      <c r="O181" s="208"/>
      <c r="P181" s="208"/>
    </row>
    <row r="182" spans="7:16">
      <c r="G182" s="208"/>
      <c r="H182" s="208"/>
      <c r="I182" s="208"/>
      <c r="J182" s="208"/>
      <c r="K182" s="208"/>
      <c r="L182" s="208"/>
      <c r="M182" s="208"/>
      <c r="N182" s="208"/>
      <c r="O182" s="208"/>
      <c r="P182" s="208"/>
    </row>
    <row r="183" spans="7:16">
      <c r="G183" s="208"/>
      <c r="H183" s="208"/>
      <c r="I183" s="208"/>
      <c r="J183" s="208"/>
      <c r="K183" s="208"/>
      <c r="L183" s="208"/>
      <c r="M183" s="208"/>
      <c r="N183" s="208"/>
      <c r="O183" s="208"/>
      <c r="P183" s="208"/>
    </row>
    <row r="184" spans="7:16">
      <c r="G184" s="208"/>
      <c r="H184" s="208"/>
      <c r="I184" s="208"/>
      <c r="J184" s="208"/>
      <c r="K184" s="208"/>
      <c r="L184" s="208"/>
      <c r="M184" s="208"/>
      <c r="N184" s="208"/>
      <c r="O184" s="208"/>
      <c r="P184" s="208"/>
    </row>
    <row r="185" spans="7:16">
      <c r="G185" s="208"/>
      <c r="H185" s="208"/>
      <c r="I185" s="208"/>
      <c r="J185" s="208"/>
      <c r="K185" s="208"/>
      <c r="L185" s="208"/>
      <c r="M185" s="208"/>
      <c r="N185" s="208"/>
      <c r="O185" s="208"/>
      <c r="P185" s="208"/>
    </row>
    <row r="186" spans="7:16">
      <c r="G186" s="208"/>
      <c r="H186" s="208"/>
      <c r="I186" s="208"/>
      <c r="J186" s="208"/>
      <c r="K186" s="208"/>
      <c r="L186" s="208"/>
      <c r="M186" s="208"/>
      <c r="N186" s="208"/>
      <c r="O186" s="208"/>
      <c r="P186" s="208"/>
    </row>
    <row r="187" spans="7:16">
      <c r="G187" s="208"/>
      <c r="H187" s="208"/>
      <c r="I187" s="208"/>
      <c r="J187" s="208"/>
      <c r="K187" s="208"/>
      <c r="L187" s="208"/>
      <c r="M187" s="208"/>
      <c r="N187" s="208"/>
      <c r="O187" s="208"/>
      <c r="P187" s="208"/>
    </row>
    <row r="188" spans="7:16">
      <c r="G188" s="208"/>
      <c r="H188" s="208"/>
      <c r="I188" s="208"/>
      <c r="J188" s="208"/>
      <c r="K188" s="208"/>
      <c r="L188" s="208"/>
      <c r="M188" s="208"/>
      <c r="N188" s="208"/>
      <c r="O188" s="208"/>
      <c r="P188" s="208"/>
    </row>
    <row r="189" spans="7:16">
      <c r="G189" s="208"/>
      <c r="H189" s="208"/>
      <c r="I189" s="208"/>
      <c r="J189" s="208"/>
      <c r="K189" s="208"/>
      <c r="L189" s="208"/>
      <c r="M189" s="208"/>
      <c r="N189" s="208"/>
      <c r="O189" s="208"/>
      <c r="P189" s="208"/>
    </row>
    <row r="190" spans="7:16">
      <c r="G190" s="208"/>
      <c r="H190" s="208"/>
      <c r="I190" s="208"/>
      <c r="J190" s="208"/>
      <c r="K190" s="208"/>
      <c r="L190" s="208"/>
      <c r="M190" s="208"/>
      <c r="N190" s="208"/>
      <c r="O190" s="208"/>
      <c r="P190" s="208"/>
    </row>
    <row r="191" spans="7:16">
      <c r="G191" s="208"/>
      <c r="H191" s="208"/>
      <c r="I191" s="208"/>
      <c r="J191" s="208"/>
      <c r="K191" s="208"/>
      <c r="L191" s="208"/>
      <c r="M191" s="208"/>
      <c r="N191" s="208"/>
      <c r="O191" s="208"/>
      <c r="P191" s="208"/>
    </row>
    <row r="192" spans="7:16">
      <c r="G192" s="208"/>
      <c r="H192" s="208"/>
      <c r="I192" s="208"/>
      <c r="J192" s="208"/>
      <c r="K192" s="208"/>
      <c r="L192" s="208"/>
      <c r="M192" s="208"/>
      <c r="N192" s="208"/>
      <c r="O192" s="208"/>
      <c r="P192" s="208"/>
    </row>
    <row r="193" spans="7:16">
      <c r="G193" s="208"/>
      <c r="H193" s="208"/>
      <c r="I193" s="208"/>
      <c r="J193" s="208"/>
      <c r="K193" s="208"/>
      <c r="L193" s="208"/>
      <c r="M193" s="208"/>
      <c r="N193" s="208"/>
      <c r="O193" s="208"/>
      <c r="P193" s="208"/>
    </row>
    <row r="194" spans="7:16">
      <c r="G194" s="208"/>
      <c r="H194" s="208"/>
      <c r="I194" s="208"/>
      <c r="J194" s="208"/>
      <c r="K194" s="208"/>
      <c r="L194" s="208"/>
      <c r="M194" s="208"/>
      <c r="N194" s="208"/>
      <c r="O194" s="208"/>
      <c r="P194" s="208"/>
    </row>
    <row r="195" spans="7:16">
      <c r="G195" s="208"/>
      <c r="H195" s="208"/>
      <c r="I195" s="208"/>
      <c r="J195" s="208"/>
      <c r="K195" s="208"/>
      <c r="L195" s="208"/>
      <c r="M195" s="208"/>
      <c r="N195" s="208"/>
      <c r="O195" s="208"/>
      <c r="P195" s="208"/>
    </row>
    <row r="196" spans="7:16">
      <c r="G196" s="208"/>
      <c r="H196" s="208"/>
      <c r="I196" s="208"/>
      <c r="J196" s="208"/>
      <c r="K196" s="208"/>
      <c r="L196" s="208"/>
      <c r="M196" s="208"/>
      <c r="N196" s="208"/>
      <c r="O196" s="208"/>
      <c r="P196" s="208"/>
    </row>
    <row r="197" spans="7:16">
      <c r="G197" s="208"/>
      <c r="H197" s="208"/>
      <c r="I197" s="208"/>
      <c r="J197" s="208"/>
      <c r="K197" s="208"/>
      <c r="L197" s="208"/>
      <c r="M197" s="208"/>
      <c r="N197" s="208"/>
      <c r="O197" s="208"/>
      <c r="P197" s="208"/>
    </row>
    <row r="198" spans="7:16">
      <c r="G198" s="208"/>
      <c r="H198" s="208"/>
      <c r="I198" s="208"/>
      <c r="J198" s="208"/>
      <c r="K198" s="208"/>
      <c r="L198" s="208"/>
      <c r="M198" s="208"/>
      <c r="N198" s="208"/>
      <c r="O198" s="208"/>
      <c r="P198" s="208"/>
    </row>
    <row r="199" spans="7:16">
      <c r="G199" s="208"/>
      <c r="H199" s="208"/>
      <c r="I199" s="208"/>
      <c r="J199" s="208"/>
      <c r="K199" s="208"/>
      <c r="L199" s="208"/>
      <c r="M199" s="208"/>
      <c r="N199" s="208"/>
      <c r="O199" s="208"/>
      <c r="P199" s="208"/>
    </row>
    <row r="200" spans="7:16">
      <c r="G200" s="208"/>
      <c r="H200" s="208"/>
      <c r="I200" s="208"/>
      <c r="J200" s="208"/>
      <c r="K200" s="208"/>
      <c r="L200" s="208"/>
      <c r="M200" s="208"/>
      <c r="N200" s="208"/>
      <c r="O200" s="208"/>
      <c r="P200" s="208"/>
    </row>
    <row r="201" spans="7:16">
      <c r="G201" s="208"/>
      <c r="H201" s="208"/>
      <c r="I201" s="208"/>
      <c r="J201" s="208"/>
      <c r="K201" s="208"/>
      <c r="L201" s="208"/>
      <c r="M201" s="208"/>
      <c r="N201" s="208"/>
      <c r="O201" s="208"/>
      <c r="P201" s="208"/>
    </row>
    <row r="202" spans="7:16">
      <c r="G202" s="208"/>
      <c r="H202" s="208"/>
      <c r="I202" s="208"/>
      <c r="J202" s="208"/>
      <c r="K202" s="208"/>
      <c r="L202" s="208"/>
      <c r="M202" s="208"/>
      <c r="N202" s="208"/>
      <c r="O202" s="208"/>
      <c r="P202" s="208"/>
    </row>
    <row r="203" spans="7:16">
      <c r="G203" s="208"/>
      <c r="H203" s="208"/>
      <c r="I203" s="208"/>
      <c r="J203" s="208"/>
      <c r="K203" s="208"/>
      <c r="L203" s="208"/>
      <c r="M203" s="208"/>
      <c r="N203" s="208"/>
      <c r="O203" s="208"/>
      <c r="P203" s="208"/>
    </row>
    <row r="204" spans="7:16">
      <c r="G204" s="208"/>
      <c r="H204" s="208"/>
      <c r="I204" s="208"/>
      <c r="J204" s="208"/>
      <c r="K204" s="208"/>
      <c r="L204" s="208"/>
      <c r="M204" s="208"/>
      <c r="N204" s="208"/>
      <c r="O204" s="208"/>
      <c r="P204" s="208"/>
    </row>
    <row r="205" spans="7:16">
      <c r="G205" s="208"/>
      <c r="H205" s="208"/>
      <c r="I205" s="208"/>
      <c r="J205" s="208"/>
      <c r="K205" s="208"/>
      <c r="L205" s="208"/>
      <c r="M205" s="208"/>
      <c r="N205" s="208"/>
      <c r="O205" s="208"/>
      <c r="P205" s="208"/>
    </row>
    <row r="206" spans="7:16">
      <c r="G206" s="208"/>
      <c r="H206" s="208"/>
      <c r="I206" s="208"/>
      <c r="J206" s="208"/>
      <c r="K206" s="208"/>
      <c r="L206" s="208"/>
      <c r="M206" s="208"/>
      <c r="N206" s="208"/>
      <c r="O206" s="208"/>
      <c r="P206" s="208"/>
    </row>
    <row r="207" spans="7:16">
      <c r="G207" s="208"/>
      <c r="H207" s="208"/>
      <c r="I207" s="208"/>
      <c r="J207" s="208"/>
      <c r="K207" s="208"/>
      <c r="L207" s="208"/>
      <c r="M207" s="208"/>
      <c r="N207" s="208"/>
      <c r="O207" s="208"/>
      <c r="P207" s="208"/>
    </row>
    <row r="208" spans="7:16">
      <c r="G208" s="208"/>
      <c r="H208" s="208"/>
      <c r="I208" s="208"/>
      <c r="J208" s="208"/>
      <c r="K208" s="208"/>
      <c r="L208" s="208"/>
      <c r="M208" s="208"/>
      <c r="N208" s="208"/>
      <c r="O208" s="208"/>
      <c r="P208" s="208"/>
    </row>
    <row r="209" spans="7:16">
      <c r="G209" s="208"/>
      <c r="H209" s="208"/>
      <c r="I209" s="208"/>
      <c r="J209" s="208"/>
      <c r="K209" s="208"/>
      <c r="L209" s="208"/>
      <c r="M209" s="208"/>
      <c r="N209" s="208"/>
      <c r="O209" s="208"/>
      <c r="P209" s="208"/>
    </row>
    <row r="210" spans="7:16">
      <c r="G210" s="208"/>
      <c r="H210" s="208"/>
      <c r="I210" s="208"/>
      <c r="J210" s="208"/>
      <c r="K210" s="208"/>
      <c r="L210" s="208"/>
      <c r="M210" s="208"/>
      <c r="N210" s="208"/>
      <c r="O210" s="208"/>
      <c r="P210" s="208"/>
    </row>
    <row r="211" spans="7:16">
      <c r="G211" s="208"/>
      <c r="H211" s="208"/>
      <c r="I211" s="208"/>
      <c r="J211" s="208"/>
      <c r="K211" s="208"/>
      <c r="L211" s="208"/>
      <c r="M211" s="208"/>
      <c r="N211" s="208"/>
      <c r="O211" s="208"/>
      <c r="P211" s="208"/>
    </row>
    <row r="212" spans="7:16">
      <c r="G212" s="208"/>
      <c r="H212" s="208"/>
      <c r="I212" s="208"/>
      <c r="J212" s="208"/>
      <c r="K212" s="208"/>
      <c r="L212" s="208"/>
      <c r="M212" s="208"/>
      <c r="N212" s="208"/>
      <c r="O212" s="208"/>
      <c r="P212" s="208"/>
    </row>
    <row r="213" spans="7:16">
      <c r="G213" s="208"/>
      <c r="H213" s="208"/>
      <c r="I213" s="208"/>
      <c r="J213" s="208"/>
      <c r="K213" s="208"/>
      <c r="L213" s="208"/>
      <c r="M213" s="208"/>
      <c r="N213" s="208"/>
      <c r="O213" s="208"/>
      <c r="P213" s="208"/>
    </row>
    <row r="214" spans="7:16">
      <c r="G214" s="208"/>
      <c r="H214" s="208"/>
      <c r="I214" s="208"/>
      <c r="J214" s="208"/>
      <c r="K214" s="208"/>
      <c r="L214" s="208"/>
      <c r="M214" s="208"/>
      <c r="N214" s="208"/>
      <c r="O214" s="208"/>
      <c r="P214" s="208"/>
    </row>
    <row r="215" spans="7:16">
      <c r="G215" s="208"/>
      <c r="H215" s="208"/>
      <c r="I215" s="208"/>
      <c r="J215" s="208"/>
      <c r="K215" s="208"/>
      <c r="L215" s="208"/>
      <c r="M215" s="208"/>
      <c r="N215" s="208"/>
      <c r="O215" s="208"/>
      <c r="P215" s="208"/>
    </row>
    <row r="216" spans="7:16">
      <c r="G216" s="208"/>
      <c r="H216" s="208"/>
      <c r="I216" s="208"/>
      <c r="J216" s="208"/>
      <c r="K216" s="208"/>
      <c r="L216" s="208"/>
      <c r="M216" s="208"/>
      <c r="N216" s="208"/>
      <c r="O216" s="208"/>
      <c r="P216" s="208"/>
    </row>
    <row r="217" spans="7:16">
      <c r="G217" s="208"/>
      <c r="H217" s="208"/>
      <c r="I217" s="208"/>
      <c r="J217" s="208"/>
      <c r="K217" s="208"/>
      <c r="L217" s="208"/>
      <c r="M217" s="208"/>
      <c r="N217" s="208"/>
      <c r="O217" s="208"/>
      <c r="P217" s="208"/>
    </row>
    <row r="218" spans="7:16">
      <c r="G218" s="208"/>
      <c r="H218" s="208"/>
      <c r="I218" s="208"/>
      <c r="J218" s="208"/>
      <c r="K218" s="208"/>
      <c r="L218" s="208"/>
      <c r="M218" s="208"/>
      <c r="N218" s="208"/>
      <c r="O218" s="208"/>
      <c r="P218" s="208"/>
    </row>
    <row r="219" spans="7:16">
      <c r="G219" s="208"/>
      <c r="H219" s="208"/>
      <c r="I219" s="208"/>
      <c r="J219" s="208"/>
      <c r="K219" s="208"/>
      <c r="L219" s="208"/>
      <c r="M219" s="208"/>
      <c r="N219" s="208"/>
      <c r="O219" s="208"/>
      <c r="P219" s="208"/>
    </row>
    <row r="220" spans="7:16">
      <c r="G220" s="208"/>
      <c r="H220" s="208"/>
      <c r="I220" s="208"/>
      <c r="J220" s="208"/>
      <c r="K220" s="208"/>
      <c r="L220" s="208"/>
      <c r="M220" s="208"/>
      <c r="N220" s="208"/>
      <c r="O220" s="208"/>
      <c r="P220" s="208"/>
    </row>
    <row r="221" spans="7:16">
      <c r="G221" s="208"/>
      <c r="H221" s="208"/>
      <c r="I221" s="208"/>
      <c r="J221" s="208"/>
      <c r="K221" s="208"/>
      <c r="L221" s="208"/>
      <c r="M221" s="208"/>
      <c r="N221" s="208"/>
      <c r="O221" s="208"/>
      <c r="P221" s="208"/>
    </row>
    <row r="222" spans="7:16">
      <c r="G222" s="208"/>
      <c r="H222" s="208"/>
      <c r="I222" s="208"/>
      <c r="J222" s="208"/>
      <c r="K222" s="208"/>
      <c r="L222" s="208"/>
      <c r="M222" s="208"/>
      <c r="N222" s="208"/>
      <c r="O222" s="208"/>
      <c r="P222" s="208"/>
    </row>
    <row r="223" spans="7:16">
      <c r="G223" s="208"/>
      <c r="H223" s="208"/>
      <c r="I223" s="208"/>
      <c r="J223" s="208"/>
      <c r="K223" s="208"/>
      <c r="L223" s="208"/>
      <c r="M223" s="208"/>
      <c r="N223" s="208"/>
      <c r="O223" s="208"/>
      <c r="P223" s="208"/>
    </row>
    <row r="224" spans="7:16">
      <c r="G224" s="208"/>
      <c r="H224" s="208"/>
      <c r="I224" s="208"/>
      <c r="J224" s="208"/>
      <c r="K224" s="208"/>
      <c r="L224" s="208"/>
      <c r="M224" s="208"/>
      <c r="N224" s="208"/>
      <c r="O224" s="208"/>
      <c r="P224" s="208"/>
    </row>
    <row r="225" spans="7:16">
      <c r="G225" s="208"/>
      <c r="H225" s="208"/>
      <c r="I225" s="208"/>
      <c r="J225" s="208"/>
      <c r="K225" s="208"/>
      <c r="L225" s="208"/>
      <c r="M225" s="208"/>
      <c r="N225" s="208"/>
      <c r="O225" s="208"/>
      <c r="P225" s="208"/>
    </row>
    <row r="226" spans="7:16">
      <c r="G226" s="208"/>
      <c r="H226" s="208"/>
      <c r="I226" s="208"/>
      <c r="J226" s="208"/>
      <c r="K226" s="208"/>
      <c r="L226" s="208"/>
      <c r="M226" s="208"/>
      <c r="N226" s="208"/>
      <c r="O226" s="208"/>
      <c r="P226" s="208"/>
    </row>
    <row r="227" spans="7:16">
      <c r="G227" s="208"/>
      <c r="H227" s="208"/>
      <c r="I227" s="208"/>
      <c r="J227" s="208"/>
      <c r="K227" s="208"/>
      <c r="L227" s="208"/>
      <c r="M227" s="208"/>
      <c r="N227" s="208"/>
      <c r="O227" s="208"/>
      <c r="P227" s="208"/>
    </row>
    <row r="228" spans="7:16">
      <c r="G228" s="208"/>
      <c r="H228" s="208"/>
      <c r="I228" s="208"/>
      <c r="J228" s="208"/>
      <c r="K228" s="208"/>
      <c r="L228" s="208"/>
      <c r="M228" s="208"/>
      <c r="N228" s="208"/>
      <c r="O228" s="208"/>
      <c r="P228" s="208"/>
    </row>
    <row r="229" spans="7:16">
      <c r="G229" s="208"/>
      <c r="H229" s="208"/>
      <c r="I229" s="208"/>
      <c r="J229" s="208"/>
      <c r="K229" s="208"/>
      <c r="L229" s="208"/>
      <c r="M229" s="208"/>
      <c r="N229" s="208"/>
      <c r="O229" s="208"/>
      <c r="P229" s="208"/>
    </row>
    <row r="230" spans="7:16">
      <c r="G230" s="208"/>
      <c r="H230" s="208"/>
      <c r="I230" s="208"/>
      <c r="J230" s="208"/>
      <c r="K230" s="208"/>
      <c r="L230" s="208"/>
      <c r="M230" s="208"/>
      <c r="N230" s="208"/>
      <c r="O230" s="208"/>
      <c r="P230" s="208"/>
    </row>
    <row r="231" spans="7:16">
      <c r="G231" s="208"/>
      <c r="H231" s="208"/>
      <c r="I231" s="208"/>
      <c r="J231" s="208"/>
      <c r="K231" s="208"/>
      <c r="L231" s="208"/>
      <c r="M231" s="208"/>
      <c r="N231" s="208"/>
      <c r="O231" s="208"/>
      <c r="P231" s="208"/>
    </row>
    <row r="232" spans="7:16">
      <c r="G232" s="208"/>
      <c r="H232" s="208"/>
      <c r="I232" s="208"/>
      <c r="J232" s="208"/>
      <c r="K232" s="208"/>
      <c r="L232" s="208"/>
      <c r="M232" s="208"/>
      <c r="N232" s="208"/>
      <c r="O232" s="208"/>
      <c r="P232" s="208"/>
    </row>
    <row r="233" spans="7:16">
      <c r="G233" s="208"/>
      <c r="H233" s="208"/>
      <c r="I233" s="208"/>
      <c r="J233" s="208"/>
      <c r="K233" s="208"/>
      <c r="L233" s="208"/>
      <c r="M233" s="208"/>
      <c r="N233" s="208"/>
      <c r="O233" s="208"/>
      <c r="P233" s="208"/>
    </row>
    <row r="234" spans="7:16">
      <c r="G234" s="208"/>
      <c r="H234" s="208"/>
      <c r="I234" s="208"/>
      <c r="J234" s="208"/>
      <c r="K234" s="208"/>
      <c r="L234" s="208"/>
      <c r="M234" s="208"/>
      <c r="N234" s="208"/>
      <c r="O234" s="208"/>
      <c r="P234" s="208"/>
    </row>
    <row r="235" spans="7:16">
      <c r="G235" s="208"/>
      <c r="H235" s="208"/>
      <c r="I235" s="208"/>
      <c r="J235" s="208"/>
      <c r="K235" s="208"/>
      <c r="L235" s="208"/>
      <c r="M235" s="208"/>
      <c r="N235" s="208"/>
      <c r="O235" s="208"/>
      <c r="P235" s="208"/>
    </row>
    <row r="236" spans="7:16">
      <c r="G236" s="208"/>
      <c r="H236" s="208"/>
      <c r="I236" s="208"/>
      <c r="J236" s="208"/>
      <c r="K236" s="208"/>
      <c r="L236" s="208"/>
      <c r="M236" s="208"/>
      <c r="N236" s="208"/>
      <c r="O236" s="208"/>
      <c r="P236" s="208"/>
    </row>
    <row r="237" spans="7:16">
      <c r="G237" s="208"/>
      <c r="H237" s="208"/>
      <c r="I237" s="208"/>
      <c r="J237" s="208"/>
      <c r="K237" s="208"/>
      <c r="L237" s="208"/>
      <c r="M237" s="208"/>
      <c r="N237" s="208"/>
      <c r="O237" s="208"/>
      <c r="P237" s="208"/>
    </row>
    <row r="238" spans="7:16">
      <c r="G238" s="208"/>
      <c r="H238" s="208"/>
      <c r="I238" s="208"/>
      <c r="J238" s="208"/>
      <c r="K238" s="208"/>
      <c r="L238" s="208"/>
      <c r="M238" s="208"/>
      <c r="N238" s="208"/>
      <c r="O238" s="208"/>
      <c r="P238" s="208"/>
    </row>
    <row r="239" spans="7:16">
      <c r="G239" s="208"/>
      <c r="H239" s="208"/>
      <c r="I239" s="208"/>
      <c r="J239" s="208"/>
      <c r="K239" s="208"/>
      <c r="L239" s="208"/>
      <c r="M239" s="208"/>
      <c r="N239" s="208"/>
      <c r="O239" s="208"/>
      <c r="P239" s="208"/>
    </row>
    <row r="240" spans="7:16">
      <c r="G240" s="208"/>
      <c r="H240" s="208"/>
      <c r="I240" s="208"/>
      <c r="J240" s="208"/>
      <c r="K240" s="208"/>
      <c r="L240" s="208"/>
      <c r="M240" s="208"/>
      <c r="N240" s="208"/>
      <c r="O240" s="208"/>
      <c r="P240" s="208"/>
    </row>
    <row r="241" spans="7:16">
      <c r="G241" s="208"/>
      <c r="H241" s="208"/>
      <c r="I241" s="208"/>
      <c r="J241" s="208"/>
      <c r="K241" s="208"/>
      <c r="L241" s="208"/>
      <c r="M241" s="208"/>
      <c r="N241" s="208"/>
      <c r="O241" s="208"/>
      <c r="P241" s="208"/>
    </row>
    <row r="242" spans="7:16">
      <c r="G242" s="208"/>
      <c r="H242" s="208"/>
      <c r="I242" s="208"/>
      <c r="J242" s="208"/>
      <c r="K242" s="208"/>
      <c r="L242" s="208"/>
      <c r="M242" s="208"/>
      <c r="N242" s="208"/>
      <c r="O242" s="208"/>
      <c r="P242" s="208"/>
    </row>
    <row r="243" spans="7:16">
      <c r="G243" s="208"/>
      <c r="H243" s="208"/>
      <c r="I243" s="208"/>
      <c r="J243" s="208"/>
      <c r="K243" s="208"/>
      <c r="L243" s="208"/>
      <c r="M243" s="208"/>
      <c r="N243" s="208"/>
      <c r="O243" s="208"/>
      <c r="P243" s="208"/>
    </row>
    <row r="244" spans="7:16">
      <c r="G244" s="208"/>
      <c r="H244" s="208"/>
      <c r="I244" s="208"/>
      <c r="J244" s="208"/>
      <c r="K244" s="208"/>
      <c r="L244" s="208"/>
      <c r="M244" s="208"/>
      <c r="N244" s="208"/>
      <c r="O244" s="208"/>
      <c r="P244" s="208"/>
    </row>
    <row r="245" spans="7:16">
      <c r="G245" s="208"/>
      <c r="H245" s="208"/>
      <c r="I245" s="208"/>
      <c r="J245" s="208"/>
      <c r="K245" s="208"/>
      <c r="L245" s="208"/>
      <c r="M245" s="208"/>
      <c r="N245" s="208"/>
      <c r="O245" s="208"/>
      <c r="P245" s="208"/>
    </row>
    <row r="246" spans="7:16">
      <c r="G246" s="208"/>
      <c r="H246" s="208"/>
      <c r="I246" s="208"/>
      <c r="J246" s="208"/>
      <c r="K246" s="208"/>
      <c r="L246" s="208"/>
      <c r="M246" s="208"/>
      <c r="N246" s="208"/>
      <c r="O246" s="208"/>
      <c r="P246" s="208"/>
    </row>
    <row r="247" spans="7:16">
      <c r="G247" s="208"/>
      <c r="H247" s="208"/>
      <c r="I247" s="208"/>
      <c r="J247" s="208"/>
      <c r="K247" s="208"/>
      <c r="L247" s="208"/>
      <c r="M247" s="208"/>
      <c r="N247" s="208"/>
      <c r="O247" s="208"/>
      <c r="P247" s="208"/>
    </row>
    <row r="248" spans="7:16">
      <c r="G248" s="208"/>
      <c r="H248" s="208"/>
      <c r="I248" s="208"/>
      <c r="J248" s="208"/>
      <c r="K248" s="208"/>
      <c r="L248" s="208"/>
      <c r="M248" s="208"/>
      <c r="N248" s="208"/>
      <c r="O248" s="208"/>
      <c r="P248" s="208"/>
    </row>
    <row r="249" spans="7:16">
      <c r="G249" s="208"/>
      <c r="H249" s="208"/>
      <c r="I249" s="208"/>
      <c r="J249" s="208"/>
      <c r="K249" s="208"/>
      <c r="L249" s="208"/>
      <c r="M249" s="208"/>
      <c r="N249" s="208"/>
      <c r="O249" s="208"/>
      <c r="P249" s="208"/>
    </row>
    <row r="250" spans="7:16">
      <c r="G250" s="208"/>
      <c r="H250" s="208"/>
      <c r="I250" s="208"/>
      <c r="J250" s="208"/>
      <c r="K250" s="208"/>
      <c r="L250" s="208"/>
      <c r="M250" s="208"/>
      <c r="N250" s="208"/>
      <c r="O250" s="208"/>
      <c r="P250" s="208"/>
    </row>
    <row r="251" spans="7:16">
      <c r="G251" s="208"/>
      <c r="H251" s="208"/>
      <c r="I251" s="208"/>
      <c r="J251" s="208"/>
      <c r="K251" s="208"/>
      <c r="L251" s="208"/>
      <c r="M251" s="208"/>
      <c r="N251" s="208"/>
      <c r="O251" s="208"/>
      <c r="P251" s="208"/>
    </row>
    <row r="252" spans="7:16">
      <c r="G252" s="208"/>
      <c r="H252" s="208"/>
      <c r="I252" s="208"/>
      <c r="J252" s="208"/>
      <c r="K252" s="208"/>
      <c r="L252" s="208"/>
      <c r="M252" s="208"/>
      <c r="N252" s="208"/>
      <c r="O252" s="208"/>
      <c r="P252" s="208"/>
    </row>
    <row r="253" spans="7:16">
      <c r="G253" s="208"/>
      <c r="H253" s="208"/>
      <c r="I253" s="208"/>
      <c r="J253" s="208"/>
      <c r="K253" s="208"/>
      <c r="L253" s="208"/>
      <c r="M253" s="208"/>
      <c r="N253" s="208"/>
      <c r="O253" s="208"/>
      <c r="P253" s="208"/>
    </row>
    <row r="254" spans="7:16">
      <c r="G254" s="208"/>
      <c r="H254" s="208"/>
      <c r="I254" s="208"/>
      <c r="J254" s="208"/>
      <c r="K254" s="208"/>
      <c r="L254" s="208"/>
      <c r="M254" s="208"/>
      <c r="N254" s="208"/>
      <c r="O254" s="208"/>
      <c r="P254" s="208"/>
    </row>
    <row r="255" spans="7:16">
      <c r="G255" s="208"/>
      <c r="H255" s="208"/>
      <c r="I255" s="208"/>
      <c r="J255" s="208"/>
      <c r="K255" s="208"/>
      <c r="L255" s="208"/>
      <c r="M255" s="208"/>
      <c r="N255" s="208"/>
      <c r="O255" s="208"/>
      <c r="P255" s="208"/>
    </row>
    <row r="256" spans="7:16">
      <c r="G256" s="208"/>
      <c r="H256" s="208"/>
      <c r="I256" s="208"/>
      <c r="J256" s="208"/>
      <c r="K256" s="208"/>
      <c r="L256" s="208"/>
      <c r="M256" s="208"/>
      <c r="N256" s="208"/>
      <c r="O256" s="208"/>
      <c r="P256" s="208"/>
    </row>
    <row r="257" spans="7:16">
      <c r="G257" s="208"/>
      <c r="H257" s="208"/>
      <c r="I257" s="208"/>
      <c r="J257" s="208"/>
      <c r="K257" s="208"/>
      <c r="L257" s="208"/>
      <c r="M257" s="208"/>
      <c r="N257" s="208"/>
      <c r="O257" s="208"/>
      <c r="P257" s="208"/>
    </row>
    <row r="258" spans="7:16">
      <c r="G258" s="208"/>
      <c r="H258" s="208"/>
      <c r="I258" s="208"/>
      <c r="J258" s="208"/>
      <c r="K258" s="208"/>
      <c r="L258" s="208"/>
      <c r="M258" s="208"/>
      <c r="N258" s="208"/>
      <c r="O258" s="208"/>
      <c r="P258" s="208"/>
    </row>
    <row r="259" spans="7:16">
      <c r="G259" s="208"/>
      <c r="H259" s="208"/>
      <c r="I259" s="208"/>
      <c r="J259" s="208"/>
      <c r="K259" s="208"/>
      <c r="L259" s="208"/>
      <c r="M259" s="208"/>
      <c r="N259" s="208"/>
      <c r="O259" s="208"/>
      <c r="P259" s="208"/>
    </row>
    <row r="260" spans="7:16">
      <c r="G260" s="208"/>
      <c r="H260" s="208"/>
      <c r="I260" s="208"/>
      <c r="J260" s="208"/>
      <c r="K260" s="208"/>
      <c r="L260" s="208"/>
      <c r="M260" s="208"/>
      <c r="N260" s="208"/>
      <c r="O260" s="208"/>
      <c r="P260" s="208"/>
    </row>
    <row r="261" spans="7:16">
      <c r="G261" s="208"/>
      <c r="H261" s="208"/>
      <c r="I261" s="208"/>
      <c r="J261" s="208"/>
      <c r="K261" s="208"/>
      <c r="L261" s="208"/>
      <c r="M261" s="208"/>
      <c r="N261" s="208"/>
      <c r="O261" s="208"/>
      <c r="P261" s="208"/>
    </row>
    <row r="262" spans="7:16">
      <c r="G262" s="208"/>
      <c r="H262" s="208"/>
      <c r="I262" s="208"/>
      <c r="J262" s="208"/>
      <c r="K262" s="208"/>
      <c r="L262" s="208"/>
      <c r="M262" s="208"/>
      <c r="N262" s="208"/>
      <c r="O262" s="208"/>
      <c r="P262" s="208"/>
    </row>
    <row r="263" spans="7:16">
      <c r="G263" s="208"/>
      <c r="H263" s="208"/>
      <c r="I263" s="208"/>
      <c r="J263" s="208"/>
      <c r="K263" s="208"/>
      <c r="L263" s="208"/>
      <c r="M263" s="208"/>
      <c r="N263" s="208"/>
      <c r="O263" s="208"/>
      <c r="P263" s="208"/>
    </row>
    <row r="264" spans="7:16">
      <c r="G264" s="208"/>
      <c r="H264" s="208"/>
      <c r="I264" s="208"/>
      <c r="J264" s="208"/>
      <c r="K264" s="208"/>
      <c r="L264" s="208"/>
      <c r="M264" s="208"/>
      <c r="N264" s="208"/>
      <c r="O264" s="208"/>
      <c r="P264" s="208"/>
    </row>
    <row r="265" spans="7:16">
      <c r="G265" s="208"/>
      <c r="H265" s="208"/>
      <c r="I265" s="208"/>
      <c r="J265" s="208"/>
      <c r="K265" s="208"/>
      <c r="L265" s="208"/>
      <c r="M265" s="208"/>
      <c r="N265" s="208"/>
      <c r="O265" s="208"/>
      <c r="P265" s="208"/>
    </row>
    <row r="266" spans="7:16">
      <c r="G266" s="208"/>
      <c r="H266" s="208"/>
      <c r="I266" s="208"/>
      <c r="J266" s="208"/>
      <c r="K266" s="208"/>
      <c r="L266" s="208"/>
      <c r="M266" s="208"/>
      <c r="N266" s="208"/>
      <c r="O266" s="208"/>
      <c r="P266" s="208"/>
    </row>
    <row r="267" spans="7:16">
      <c r="G267" s="208"/>
      <c r="H267" s="208"/>
      <c r="I267" s="208"/>
      <c r="J267" s="208"/>
      <c r="K267" s="208"/>
      <c r="L267" s="208"/>
      <c r="M267" s="208"/>
      <c r="N267" s="208"/>
      <c r="O267" s="208"/>
      <c r="P267" s="208"/>
    </row>
    <row r="268" spans="7:16">
      <c r="G268" s="208"/>
      <c r="H268" s="208"/>
      <c r="I268" s="208"/>
      <c r="J268" s="208"/>
      <c r="K268" s="208"/>
      <c r="L268" s="208"/>
      <c r="M268" s="208"/>
      <c r="N268" s="208"/>
      <c r="O268" s="208"/>
      <c r="P268" s="208"/>
    </row>
    <row r="269" spans="7:16">
      <c r="G269" s="208"/>
      <c r="H269" s="208"/>
      <c r="I269" s="208"/>
      <c r="J269" s="208"/>
      <c r="K269" s="208"/>
      <c r="L269" s="208"/>
      <c r="M269" s="208"/>
      <c r="N269" s="208"/>
      <c r="O269" s="208"/>
      <c r="P269" s="208"/>
    </row>
    <row r="270" spans="7:16">
      <c r="G270" s="208"/>
      <c r="H270" s="208"/>
      <c r="I270" s="208"/>
      <c r="J270" s="208"/>
      <c r="K270" s="208"/>
      <c r="L270" s="208"/>
      <c r="M270" s="208"/>
      <c r="N270" s="208"/>
      <c r="O270" s="208"/>
      <c r="P270" s="208"/>
    </row>
    <row r="271" spans="7:16">
      <c r="G271" s="208"/>
      <c r="H271" s="208"/>
      <c r="I271" s="208"/>
      <c r="J271" s="208"/>
      <c r="K271" s="208"/>
      <c r="L271" s="208"/>
      <c r="M271" s="208"/>
      <c r="N271" s="208"/>
      <c r="O271" s="208"/>
      <c r="P271" s="208"/>
    </row>
    <row r="272" spans="7:16">
      <c r="G272" s="208"/>
      <c r="H272" s="208"/>
      <c r="I272" s="208"/>
      <c r="J272" s="208"/>
      <c r="K272" s="208"/>
      <c r="L272" s="208"/>
      <c r="M272" s="208"/>
      <c r="N272" s="208"/>
      <c r="O272" s="208"/>
      <c r="P272" s="208"/>
    </row>
    <row r="273" spans="7:16">
      <c r="G273" s="208"/>
      <c r="H273" s="208"/>
      <c r="I273" s="208"/>
      <c r="J273" s="208"/>
      <c r="K273" s="208"/>
      <c r="L273" s="208"/>
      <c r="M273" s="208"/>
      <c r="N273" s="208"/>
      <c r="O273" s="208"/>
      <c r="P273" s="208"/>
    </row>
    <row r="274" spans="7:16">
      <c r="G274" s="208"/>
      <c r="H274" s="208"/>
      <c r="I274" s="208"/>
      <c r="J274" s="208"/>
      <c r="K274" s="208"/>
      <c r="L274" s="208"/>
      <c r="M274" s="208"/>
      <c r="N274" s="208"/>
      <c r="O274" s="208"/>
      <c r="P274" s="208"/>
    </row>
    <row r="275" spans="7:16">
      <c r="G275" s="208"/>
      <c r="H275" s="208"/>
      <c r="I275" s="208"/>
      <c r="J275" s="208"/>
      <c r="K275" s="208"/>
      <c r="L275" s="208"/>
      <c r="M275" s="208"/>
      <c r="N275" s="208"/>
      <c r="O275" s="208"/>
      <c r="P275" s="208"/>
    </row>
    <row r="276" spans="7:16">
      <c r="G276" s="208"/>
      <c r="H276" s="208"/>
      <c r="I276" s="208"/>
      <c r="J276" s="208"/>
      <c r="K276" s="208"/>
      <c r="L276" s="208"/>
      <c r="M276" s="208"/>
      <c r="N276" s="208"/>
      <c r="O276" s="208"/>
      <c r="P276" s="208"/>
    </row>
    <row r="277" spans="7:16">
      <c r="G277" s="208"/>
      <c r="H277" s="208"/>
      <c r="I277" s="208"/>
      <c r="J277" s="208"/>
      <c r="K277" s="208"/>
      <c r="L277" s="208"/>
      <c r="M277" s="208"/>
      <c r="N277" s="208"/>
      <c r="O277" s="208"/>
      <c r="P277" s="208"/>
    </row>
    <row r="278" spans="7:16">
      <c r="G278" s="208"/>
      <c r="H278" s="208"/>
      <c r="I278" s="208"/>
      <c r="J278" s="208"/>
      <c r="K278" s="208"/>
      <c r="L278" s="208"/>
      <c r="M278" s="208"/>
      <c r="N278" s="208"/>
      <c r="O278" s="208"/>
      <c r="P278" s="208"/>
    </row>
    <row r="279" spans="7:16">
      <c r="G279" s="208"/>
      <c r="H279" s="208"/>
      <c r="I279" s="208"/>
      <c r="J279" s="208"/>
      <c r="K279" s="208"/>
      <c r="L279" s="208"/>
      <c r="M279" s="208"/>
      <c r="N279" s="208"/>
      <c r="O279" s="208"/>
      <c r="P279" s="208"/>
    </row>
    <row r="280" spans="7:16">
      <c r="G280" s="208"/>
      <c r="H280" s="208"/>
      <c r="I280" s="208"/>
      <c r="J280" s="208"/>
      <c r="K280" s="208"/>
      <c r="L280" s="208"/>
      <c r="M280" s="208"/>
      <c r="N280" s="208"/>
      <c r="O280" s="208"/>
      <c r="P280" s="208"/>
    </row>
    <row r="281" spans="7:16">
      <c r="G281" s="208"/>
      <c r="H281" s="208"/>
      <c r="I281" s="208"/>
      <c r="J281" s="208"/>
      <c r="K281" s="208"/>
      <c r="L281" s="208"/>
      <c r="M281" s="208"/>
      <c r="N281" s="208"/>
      <c r="O281" s="208"/>
      <c r="P281" s="208"/>
    </row>
    <row r="282" spans="7:16">
      <c r="G282" s="208"/>
      <c r="H282" s="208"/>
      <c r="I282" s="208"/>
      <c r="J282" s="208"/>
      <c r="K282" s="208"/>
      <c r="L282" s="208"/>
      <c r="M282" s="208"/>
      <c r="N282" s="208"/>
      <c r="O282" s="208"/>
      <c r="P282" s="208"/>
    </row>
    <row r="283" spans="7:16">
      <c r="G283" s="208"/>
      <c r="H283" s="208"/>
      <c r="I283" s="208"/>
      <c r="J283" s="208"/>
      <c r="K283" s="208"/>
      <c r="L283" s="208"/>
      <c r="M283" s="208"/>
      <c r="N283" s="208"/>
      <c r="O283" s="208"/>
      <c r="P283" s="208"/>
    </row>
    <row r="284" spans="7:16">
      <c r="G284" s="208"/>
      <c r="H284" s="208"/>
      <c r="I284" s="208"/>
      <c r="J284" s="208"/>
      <c r="K284" s="208"/>
      <c r="L284" s="208"/>
      <c r="M284" s="208"/>
      <c r="N284" s="208"/>
      <c r="O284" s="208"/>
      <c r="P284" s="208"/>
    </row>
    <row r="285" spans="7:16">
      <c r="G285" s="208"/>
      <c r="H285" s="208"/>
      <c r="I285" s="208"/>
      <c r="J285" s="208"/>
      <c r="K285" s="208"/>
      <c r="L285" s="208"/>
      <c r="M285" s="208"/>
      <c r="N285" s="208"/>
      <c r="O285" s="208"/>
      <c r="P285" s="208"/>
    </row>
    <row r="286" spans="7:16">
      <c r="G286" s="208"/>
      <c r="H286" s="208"/>
      <c r="I286" s="208"/>
      <c r="J286" s="208"/>
      <c r="K286" s="208"/>
      <c r="L286" s="208"/>
      <c r="M286" s="208"/>
      <c r="N286" s="208"/>
      <c r="O286" s="208"/>
      <c r="P286" s="208"/>
    </row>
    <row r="287" spans="7:16">
      <c r="G287" s="208"/>
      <c r="H287" s="208"/>
      <c r="I287" s="208"/>
      <c r="J287" s="208"/>
      <c r="K287" s="208"/>
      <c r="L287" s="208"/>
      <c r="M287" s="208"/>
      <c r="N287" s="208"/>
      <c r="O287" s="208"/>
      <c r="P287" s="208"/>
    </row>
    <row r="288" spans="7:16">
      <c r="G288" s="208"/>
      <c r="H288" s="208"/>
      <c r="I288" s="208"/>
      <c r="J288" s="208"/>
      <c r="K288" s="208"/>
      <c r="L288" s="208"/>
      <c r="M288" s="208"/>
      <c r="N288" s="208"/>
      <c r="O288" s="208"/>
      <c r="P288" s="208"/>
    </row>
    <row r="289" spans="7:16">
      <c r="G289" s="208"/>
      <c r="H289" s="208"/>
      <c r="I289" s="208"/>
      <c r="J289" s="208"/>
      <c r="K289" s="208"/>
      <c r="L289" s="208"/>
      <c r="M289" s="208"/>
      <c r="N289" s="208"/>
      <c r="O289" s="208"/>
      <c r="P289" s="208"/>
    </row>
    <row r="290" spans="7:16">
      <c r="G290" s="208"/>
      <c r="H290" s="208"/>
      <c r="I290" s="208"/>
      <c r="J290" s="208"/>
      <c r="K290" s="208"/>
      <c r="L290" s="208"/>
      <c r="M290" s="208"/>
      <c r="N290" s="208"/>
      <c r="O290" s="208"/>
      <c r="P290" s="208"/>
    </row>
    <row r="291" spans="7:16">
      <c r="G291" s="208"/>
      <c r="H291" s="208"/>
      <c r="I291" s="208"/>
      <c r="J291" s="208"/>
      <c r="K291" s="208"/>
      <c r="L291" s="208"/>
      <c r="M291" s="208"/>
      <c r="N291" s="208"/>
      <c r="O291" s="208"/>
      <c r="P291" s="208"/>
    </row>
    <row r="292" spans="7:16">
      <c r="G292" s="208"/>
      <c r="H292" s="208"/>
      <c r="I292" s="208"/>
      <c r="J292" s="208"/>
      <c r="K292" s="208"/>
      <c r="L292" s="208"/>
      <c r="M292" s="208"/>
      <c r="N292" s="208"/>
      <c r="O292" s="208"/>
      <c r="P292" s="208"/>
    </row>
    <row r="293" spans="7:16">
      <c r="G293" s="208"/>
      <c r="H293" s="208"/>
      <c r="I293" s="208"/>
      <c r="J293" s="208"/>
      <c r="K293" s="208"/>
      <c r="L293" s="208"/>
      <c r="M293" s="208"/>
      <c r="N293" s="208"/>
      <c r="O293" s="208"/>
      <c r="P293" s="208"/>
    </row>
    <row r="294" spans="7:16">
      <c r="G294" s="208"/>
      <c r="H294" s="208"/>
      <c r="I294" s="208"/>
      <c r="J294" s="208"/>
      <c r="K294" s="208"/>
      <c r="L294" s="208"/>
      <c r="M294" s="208"/>
      <c r="N294" s="208"/>
      <c r="O294" s="208"/>
      <c r="P294" s="208"/>
    </row>
    <row r="295" spans="7:16">
      <c r="G295" s="208"/>
      <c r="H295" s="208"/>
      <c r="I295" s="208"/>
      <c r="J295" s="208"/>
      <c r="K295" s="208"/>
      <c r="L295" s="208"/>
      <c r="M295" s="208"/>
      <c r="N295" s="208"/>
      <c r="O295" s="208"/>
      <c r="P295" s="208"/>
    </row>
    <row r="296" spans="7:16">
      <c r="G296" s="208"/>
      <c r="H296" s="208"/>
      <c r="I296" s="208"/>
      <c r="J296" s="208"/>
      <c r="K296" s="208"/>
      <c r="L296" s="208"/>
      <c r="M296" s="208"/>
      <c r="N296" s="208"/>
      <c r="O296" s="208"/>
      <c r="P296" s="208"/>
    </row>
    <row r="297" spans="7:16">
      <c r="G297" s="208"/>
      <c r="H297" s="208"/>
      <c r="I297" s="208"/>
      <c r="J297" s="208"/>
      <c r="K297" s="208"/>
      <c r="L297" s="208"/>
      <c r="M297" s="208"/>
      <c r="N297" s="208"/>
      <c r="O297" s="208"/>
      <c r="P297" s="208"/>
    </row>
    <row r="298" spans="7:16">
      <c r="G298" s="208"/>
      <c r="H298" s="208"/>
      <c r="I298" s="208"/>
      <c r="J298" s="208"/>
      <c r="K298" s="208"/>
      <c r="L298" s="208"/>
      <c r="M298" s="208"/>
      <c r="N298" s="208"/>
      <c r="O298" s="208"/>
      <c r="P298" s="208"/>
    </row>
    <row r="299" spans="7:16">
      <c r="G299" s="208"/>
      <c r="H299" s="208"/>
      <c r="I299" s="208"/>
      <c r="J299" s="208"/>
      <c r="K299" s="208"/>
      <c r="L299" s="208"/>
      <c r="M299" s="208"/>
      <c r="N299" s="208"/>
      <c r="O299" s="208"/>
      <c r="P299" s="208"/>
    </row>
    <row r="300" spans="7:16">
      <c r="G300" s="208"/>
      <c r="H300" s="208"/>
      <c r="I300" s="208"/>
      <c r="J300" s="208"/>
      <c r="K300" s="208"/>
      <c r="L300" s="208"/>
      <c r="M300" s="208"/>
      <c r="N300" s="208"/>
      <c r="O300" s="208"/>
      <c r="P300" s="208"/>
    </row>
    <row r="301" spans="7:16">
      <c r="G301" s="208"/>
      <c r="H301" s="208"/>
      <c r="I301" s="208"/>
      <c r="J301" s="208"/>
      <c r="K301" s="208"/>
      <c r="L301" s="208"/>
      <c r="M301" s="208"/>
      <c r="N301" s="208"/>
      <c r="O301" s="208"/>
      <c r="P301" s="208"/>
    </row>
    <row r="302" spans="7:16">
      <c r="G302" s="208"/>
      <c r="H302" s="208"/>
      <c r="I302" s="208"/>
      <c r="J302" s="208"/>
      <c r="K302" s="208"/>
      <c r="L302" s="208"/>
      <c r="M302" s="208"/>
      <c r="N302" s="208"/>
      <c r="O302" s="208"/>
      <c r="P302" s="208"/>
    </row>
    <row r="303" spans="7:16">
      <c r="G303" s="208"/>
      <c r="H303" s="208"/>
      <c r="I303" s="208"/>
      <c r="J303" s="208"/>
      <c r="K303" s="208"/>
      <c r="L303" s="208"/>
      <c r="M303" s="208"/>
      <c r="N303" s="208"/>
      <c r="O303" s="208"/>
      <c r="P303" s="208"/>
    </row>
    <row r="304" spans="7:16">
      <c r="G304" s="208"/>
      <c r="H304" s="208"/>
      <c r="I304" s="208"/>
      <c r="J304" s="208"/>
      <c r="K304" s="208"/>
      <c r="L304" s="208"/>
      <c r="M304" s="208"/>
      <c r="N304" s="208"/>
      <c r="O304" s="208"/>
      <c r="P304" s="208"/>
    </row>
    <row r="305" spans="7:16">
      <c r="G305" s="208"/>
      <c r="H305" s="208"/>
      <c r="I305" s="208"/>
      <c r="J305" s="208"/>
      <c r="K305" s="208"/>
      <c r="L305" s="208"/>
      <c r="M305" s="208"/>
      <c r="N305" s="208"/>
      <c r="O305" s="208"/>
      <c r="P305" s="208"/>
    </row>
    <row r="306" spans="7:16">
      <c r="G306" s="208"/>
      <c r="H306" s="208"/>
      <c r="I306" s="208"/>
      <c r="J306" s="208"/>
      <c r="K306" s="208"/>
      <c r="L306" s="208"/>
      <c r="M306" s="208"/>
      <c r="N306" s="208"/>
      <c r="O306" s="208"/>
      <c r="P306" s="208"/>
    </row>
    <row r="307" spans="7:16">
      <c r="G307" s="208"/>
      <c r="H307" s="208"/>
      <c r="I307" s="208"/>
      <c r="J307" s="208"/>
      <c r="K307" s="208"/>
      <c r="L307" s="208"/>
      <c r="M307" s="208"/>
      <c r="N307" s="208"/>
      <c r="O307" s="208"/>
      <c r="P307" s="208"/>
    </row>
    <row r="308" spans="7:16">
      <c r="G308" s="208"/>
      <c r="H308" s="208"/>
      <c r="I308" s="208"/>
      <c r="J308" s="208"/>
      <c r="K308" s="208"/>
      <c r="L308" s="208"/>
      <c r="M308" s="208"/>
      <c r="N308" s="208"/>
      <c r="O308" s="208"/>
      <c r="P308" s="208"/>
    </row>
    <row r="309" spans="7:16">
      <c r="G309" s="208"/>
      <c r="H309" s="208"/>
      <c r="I309" s="208"/>
      <c r="J309" s="208"/>
      <c r="K309" s="208"/>
      <c r="L309" s="208"/>
      <c r="M309" s="208"/>
      <c r="N309" s="208"/>
      <c r="O309" s="208"/>
      <c r="P309" s="208"/>
    </row>
    <row r="310" spans="7:16">
      <c r="G310" s="208"/>
      <c r="H310" s="208"/>
      <c r="I310" s="208"/>
      <c r="J310" s="208"/>
      <c r="K310" s="208"/>
      <c r="L310" s="208"/>
      <c r="M310" s="208"/>
      <c r="N310" s="208"/>
      <c r="O310" s="208"/>
      <c r="P310" s="208"/>
    </row>
    <row r="311" spans="7:16">
      <c r="G311" s="208"/>
      <c r="H311" s="208"/>
      <c r="I311" s="208"/>
      <c r="J311" s="208"/>
      <c r="K311" s="208"/>
      <c r="L311" s="208"/>
      <c r="M311" s="208"/>
      <c r="N311" s="208"/>
      <c r="O311" s="208"/>
      <c r="P311" s="208"/>
    </row>
    <row r="312" spans="7:16">
      <c r="G312" s="208"/>
      <c r="H312" s="208"/>
      <c r="I312" s="208"/>
      <c r="J312" s="208"/>
      <c r="K312" s="208"/>
      <c r="L312" s="208"/>
      <c r="M312" s="208"/>
      <c r="N312" s="208"/>
      <c r="O312" s="208"/>
      <c r="P312" s="208"/>
    </row>
    <row r="313" spans="7:16">
      <c r="G313" s="208"/>
      <c r="H313" s="208"/>
      <c r="I313" s="208"/>
      <c r="J313" s="208"/>
      <c r="K313" s="208"/>
      <c r="L313" s="208"/>
      <c r="M313" s="208"/>
      <c r="N313" s="208"/>
      <c r="O313" s="208"/>
      <c r="P313" s="208"/>
    </row>
    <row r="314" spans="7:16">
      <c r="G314" s="208"/>
      <c r="H314" s="208"/>
      <c r="I314" s="208"/>
      <c r="J314" s="208"/>
      <c r="K314" s="208"/>
      <c r="L314" s="208"/>
      <c r="M314" s="208"/>
      <c r="N314" s="208"/>
      <c r="O314" s="208"/>
      <c r="P314" s="208"/>
    </row>
    <row r="315" spans="7:16">
      <c r="G315" s="208"/>
      <c r="H315" s="208"/>
      <c r="I315" s="208"/>
      <c r="J315" s="208"/>
      <c r="K315" s="208"/>
      <c r="L315" s="208"/>
      <c r="M315" s="208"/>
      <c r="N315" s="208"/>
      <c r="O315" s="208"/>
      <c r="P315" s="208"/>
    </row>
    <row r="316" spans="7:16">
      <c r="G316" s="208"/>
      <c r="H316" s="208"/>
      <c r="I316" s="208"/>
      <c r="J316" s="208"/>
      <c r="K316" s="208"/>
      <c r="L316" s="208"/>
      <c r="M316" s="208"/>
      <c r="N316" s="208"/>
      <c r="O316" s="208"/>
      <c r="P316" s="208"/>
    </row>
    <row r="317" spans="7:16">
      <c r="G317" s="208"/>
      <c r="H317" s="208"/>
      <c r="I317" s="208"/>
      <c r="J317" s="208"/>
      <c r="K317" s="208"/>
      <c r="L317" s="208"/>
      <c r="M317" s="208"/>
      <c r="N317" s="208"/>
      <c r="O317" s="208"/>
      <c r="P317" s="208"/>
    </row>
    <row r="318" spans="7:16">
      <c r="G318" s="208"/>
      <c r="H318" s="208"/>
      <c r="I318" s="208"/>
      <c r="J318" s="208"/>
      <c r="K318" s="208"/>
      <c r="L318" s="208"/>
      <c r="M318" s="208"/>
      <c r="N318" s="208"/>
      <c r="O318" s="208"/>
      <c r="P318" s="208"/>
    </row>
    <row r="319" spans="7:16">
      <c r="G319" s="208"/>
      <c r="H319" s="208"/>
      <c r="I319" s="208"/>
      <c r="J319" s="208"/>
      <c r="K319" s="208"/>
      <c r="L319" s="208"/>
      <c r="M319" s="208"/>
      <c r="N319" s="208"/>
      <c r="O319" s="208"/>
      <c r="P319" s="208"/>
    </row>
    <row r="320" spans="7:16">
      <c r="G320" s="208"/>
      <c r="H320" s="208"/>
      <c r="I320" s="208"/>
      <c r="J320" s="208"/>
      <c r="K320" s="208"/>
      <c r="L320" s="208"/>
      <c r="M320" s="208"/>
      <c r="N320" s="208"/>
      <c r="O320" s="208"/>
      <c r="P320" s="208"/>
    </row>
    <row r="321" spans="7:16">
      <c r="G321" s="208"/>
      <c r="H321" s="208"/>
      <c r="I321" s="208"/>
      <c r="J321" s="208"/>
      <c r="K321" s="208"/>
      <c r="L321" s="208"/>
      <c r="M321" s="208"/>
      <c r="N321" s="208"/>
      <c r="O321" s="208"/>
      <c r="P321" s="208"/>
    </row>
    <row r="322" spans="7:16">
      <c r="G322" s="208"/>
      <c r="H322" s="208"/>
      <c r="I322" s="208"/>
      <c r="J322" s="208"/>
      <c r="K322" s="208"/>
      <c r="L322" s="208"/>
      <c r="M322" s="208"/>
      <c r="N322" s="208"/>
      <c r="O322" s="208"/>
      <c r="P322" s="208"/>
    </row>
    <row r="323" spans="7:16">
      <c r="G323" s="208"/>
      <c r="H323" s="208"/>
      <c r="I323" s="208"/>
      <c r="J323" s="208"/>
      <c r="K323" s="208"/>
      <c r="L323" s="208"/>
      <c r="M323" s="208"/>
      <c r="N323" s="208"/>
      <c r="O323" s="208"/>
      <c r="P323" s="208"/>
    </row>
    <row r="324" spans="7:16">
      <c r="G324" s="208"/>
      <c r="H324" s="208"/>
      <c r="I324" s="208"/>
      <c r="J324" s="208"/>
      <c r="K324" s="208"/>
      <c r="L324" s="208"/>
      <c r="M324" s="208"/>
      <c r="N324" s="208"/>
      <c r="O324" s="208"/>
      <c r="P324" s="208"/>
    </row>
    <row r="325" spans="7:16">
      <c r="G325" s="208"/>
      <c r="H325" s="208"/>
      <c r="I325" s="208"/>
      <c r="J325" s="208"/>
      <c r="K325" s="208"/>
      <c r="L325" s="208"/>
      <c r="M325" s="208"/>
      <c r="N325" s="208"/>
      <c r="O325" s="208"/>
      <c r="P325" s="208"/>
    </row>
    <row r="326" spans="7:16">
      <c r="G326" s="208"/>
      <c r="H326" s="208"/>
      <c r="I326" s="208"/>
      <c r="J326" s="208"/>
      <c r="K326" s="208"/>
      <c r="L326" s="208"/>
      <c r="M326" s="208"/>
      <c r="N326" s="208"/>
      <c r="O326" s="208"/>
      <c r="P326" s="208"/>
    </row>
    <row r="327" spans="7:16">
      <c r="G327" s="208"/>
      <c r="H327" s="208"/>
      <c r="I327" s="208"/>
      <c r="J327" s="208"/>
      <c r="K327" s="208"/>
      <c r="L327" s="208"/>
      <c r="M327" s="208"/>
      <c r="N327" s="208"/>
      <c r="O327" s="208"/>
      <c r="P327" s="208"/>
    </row>
    <row r="328" spans="7:16">
      <c r="G328" s="208"/>
      <c r="H328" s="208"/>
      <c r="I328" s="208"/>
      <c r="J328" s="208"/>
      <c r="K328" s="208"/>
      <c r="L328" s="208"/>
      <c r="M328" s="208"/>
      <c r="N328" s="208"/>
      <c r="O328" s="208"/>
      <c r="P328" s="208"/>
    </row>
    <row r="329" spans="7:16">
      <c r="G329" s="208"/>
      <c r="H329" s="208"/>
      <c r="I329" s="208"/>
      <c r="J329" s="208"/>
      <c r="K329" s="208"/>
      <c r="L329" s="208"/>
      <c r="M329" s="208"/>
      <c r="N329" s="208"/>
      <c r="O329" s="208"/>
      <c r="P329" s="208"/>
    </row>
    <row r="330" spans="7:16">
      <c r="G330" s="208"/>
      <c r="H330" s="208"/>
      <c r="I330" s="208"/>
      <c r="J330" s="208"/>
      <c r="K330" s="208"/>
      <c r="L330" s="208"/>
      <c r="M330" s="208"/>
      <c r="N330" s="208"/>
      <c r="O330" s="208"/>
      <c r="P330" s="208"/>
    </row>
    <row r="331" spans="7:16">
      <c r="G331" s="208"/>
      <c r="H331" s="208"/>
      <c r="I331" s="208"/>
      <c r="J331" s="208"/>
      <c r="K331" s="208"/>
      <c r="L331" s="208"/>
      <c r="M331" s="208"/>
      <c r="N331" s="208"/>
      <c r="O331" s="208"/>
      <c r="P331" s="208"/>
    </row>
    <row r="332" spans="7:16">
      <c r="G332" s="208"/>
      <c r="H332" s="208"/>
      <c r="I332" s="208"/>
      <c r="J332" s="208"/>
      <c r="K332" s="208"/>
      <c r="L332" s="208"/>
      <c r="M332" s="208"/>
      <c r="N332" s="208"/>
      <c r="O332" s="208"/>
      <c r="P332" s="208"/>
    </row>
    <row r="333" spans="7:16">
      <c r="G333" s="208"/>
      <c r="H333" s="208"/>
      <c r="I333" s="208"/>
      <c r="J333" s="208"/>
      <c r="K333" s="208"/>
      <c r="L333" s="208"/>
      <c r="M333" s="208"/>
      <c r="N333" s="208"/>
      <c r="O333" s="208"/>
      <c r="P333" s="208"/>
    </row>
    <row r="334" spans="7:16">
      <c r="G334" s="208"/>
      <c r="H334" s="208"/>
      <c r="I334" s="208"/>
      <c r="J334" s="208"/>
      <c r="K334" s="208"/>
      <c r="L334" s="208"/>
      <c r="M334" s="208"/>
      <c r="N334" s="208"/>
      <c r="O334" s="208"/>
      <c r="P334" s="208"/>
    </row>
    <row r="335" spans="7:16">
      <c r="G335" s="208"/>
      <c r="H335" s="208"/>
      <c r="I335" s="208"/>
      <c r="J335" s="208"/>
      <c r="K335" s="208"/>
      <c r="L335" s="208"/>
      <c r="M335" s="208"/>
      <c r="N335" s="208"/>
      <c r="O335" s="208"/>
      <c r="P335" s="208"/>
    </row>
    <row r="336" spans="7:16">
      <c r="G336" s="208"/>
      <c r="H336" s="208"/>
      <c r="I336" s="208"/>
      <c r="J336" s="208"/>
      <c r="K336" s="208"/>
      <c r="L336" s="208"/>
      <c r="M336" s="208"/>
      <c r="N336" s="208"/>
      <c r="O336" s="208"/>
      <c r="P336" s="208"/>
    </row>
    <row r="337" spans="7:16">
      <c r="G337" s="208"/>
      <c r="H337" s="208"/>
      <c r="I337" s="208"/>
      <c r="J337" s="208"/>
      <c r="K337" s="208"/>
      <c r="L337" s="208"/>
      <c r="M337" s="208"/>
      <c r="N337" s="208"/>
      <c r="O337" s="208"/>
      <c r="P337" s="208"/>
    </row>
    <row r="338" spans="7:16">
      <c r="G338" s="208"/>
      <c r="H338" s="208"/>
      <c r="I338" s="208"/>
      <c r="J338" s="208"/>
      <c r="K338" s="208"/>
      <c r="L338" s="208"/>
      <c r="M338" s="208"/>
      <c r="N338" s="208"/>
      <c r="O338" s="208"/>
      <c r="P338" s="208"/>
    </row>
    <row r="339" spans="7:16">
      <c r="G339" s="208"/>
      <c r="H339" s="208"/>
      <c r="I339" s="208"/>
      <c r="J339" s="208"/>
      <c r="K339" s="208"/>
      <c r="L339" s="208"/>
      <c r="M339" s="208"/>
      <c r="N339" s="208"/>
      <c r="O339" s="208"/>
      <c r="P339" s="208"/>
    </row>
    <row r="340" spans="7:16">
      <c r="G340" s="208"/>
      <c r="H340" s="208"/>
      <c r="I340" s="208"/>
      <c r="J340" s="208"/>
      <c r="K340" s="208"/>
      <c r="L340" s="208"/>
      <c r="M340" s="208"/>
      <c r="N340" s="208"/>
      <c r="O340" s="208"/>
      <c r="P340" s="208"/>
    </row>
    <row r="341" spans="7:16">
      <c r="G341" s="208"/>
      <c r="H341" s="208"/>
      <c r="I341" s="208"/>
      <c r="J341" s="208"/>
      <c r="K341" s="208"/>
      <c r="L341" s="208"/>
      <c r="M341" s="208"/>
      <c r="N341" s="208"/>
      <c r="O341" s="208"/>
      <c r="P341" s="208"/>
    </row>
    <row r="342" spans="7:16">
      <c r="G342" s="208"/>
      <c r="H342" s="208"/>
      <c r="I342" s="208"/>
      <c r="J342" s="208"/>
      <c r="K342" s="208"/>
      <c r="L342" s="208"/>
      <c r="M342" s="208"/>
      <c r="N342" s="208"/>
      <c r="O342" s="208"/>
      <c r="P342" s="208"/>
    </row>
    <row r="343" spans="7:16">
      <c r="G343" s="208"/>
      <c r="H343" s="208"/>
      <c r="I343" s="208"/>
      <c r="J343" s="208"/>
      <c r="K343" s="208"/>
      <c r="L343" s="208"/>
      <c r="M343" s="208"/>
      <c r="N343" s="208"/>
      <c r="O343" s="208"/>
      <c r="P343" s="208"/>
    </row>
    <row r="344" spans="7:16">
      <c r="G344" s="208"/>
      <c r="H344" s="208"/>
      <c r="I344" s="208"/>
      <c r="J344" s="208"/>
      <c r="K344" s="208"/>
      <c r="L344" s="208"/>
      <c r="M344" s="208"/>
      <c r="N344" s="208"/>
      <c r="O344" s="208"/>
      <c r="P344" s="208"/>
    </row>
    <row r="345" spans="7:16">
      <c r="G345" s="208"/>
      <c r="H345" s="208"/>
      <c r="I345" s="208"/>
      <c r="J345" s="208"/>
      <c r="K345" s="208"/>
      <c r="L345" s="208"/>
      <c r="M345" s="208"/>
      <c r="N345" s="208"/>
      <c r="O345" s="208"/>
      <c r="P345" s="208"/>
    </row>
    <row r="346" spans="7:16">
      <c r="G346" s="208"/>
      <c r="H346" s="208"/>
      <c r="I346" s="208"/>
      <c r="J346" s="208"/>
      <c r="K346" s="208"/>
      <c r="L346" s="208"/>
      <c r="M346" s="208"/>
      <c r="N346" s="208"/>
      <c r="O346" s="208"/>
      <c r="P346" s="208"/>
    </row>
    <row r="347" spans="7:16">
      <c r="G347" s="208"/>
      <c r="H347" s="208"/>
      <c r="I347" s="208"/>
      <c r="J347" s="208"/>
      <c r="K347" s="208"/>
      <c r="L347" s="208"/>
      <c r="M347" s="208"/>
      <c r="N347" s="208"/>
      <c r="O347" s="208"/>
      <c r="P347" s="208"/>
    </row>
    <row r="348" spans="7:16">
      <c r="G348" s="208"/>
      <c r="H348" s="208"/>
      <c r="I348" s="208"/>
      <c r="J348" s="208"/>
      <c r="K348" s="208"/>
      <c r="L348" s="208"/>
      <c r="M348" s="208"/>
      <c r="N348" s="208"/>
      <c r="O348" s="208"/>
      <c r="P348" s="208"/>
    </row>
    <row r="349" spans="7:16">
      <c r="G349" s="208"/>
      <c r="H349" s="208"/>
      <c r="I349" s="208"/>
      <c r="J349" s="208"/>
      <c r="K349" s="208"/>
      <c r="L349" s="208"/>
      <c r="M349" s="208"/>
      <c r="N349" s="208"/>
      <c r="O349" s="208"/>
      <c r="P349" s="208"/>
    </row>
    <row r="350" spans="7:16">
      <c r="G350" s="208"/>
      <c r="H350" s="208"/>
      <c r="I350" s="208"/>
      <c r="J350" s="208"/>
      <c r="K350" s="208"/>
      <c r="L350" s="208"/>
      <c r="M350" s="208"/>
      <c r="N350" s="208"/>
      <c r="O350" s="208"/>
      <c r="P350" s="208"/>
    </row>
    <row r="351" spans="7:16">
      <c r="G351" s="208"/>
      <c r="H351" s="208"/>
      <c r="I351" s="208"/>
      <c r="J351" s="208"/>
      <c r="K351" s="208"/>
      <c r="L351" s="208"/>
      <c r="M351" s="208"/>
      <c r="N351" s="208"/>
      <c r="O351" s="208"/>
      <c r="P351" s="208"/>
    </row>
    <row r="352" spans="7:16">
      <c r="G352" s="208"/>
      <c r="H352" s="208"/>
      <c r="I352" s="208"/>
      <c r="J352" s="208"/>
      <c r="K352" s="208"/>
      <c r="L352" s="208"/>
      <c r="M352" s="208"/>
      <c r="N352" s="208"/>
      <c r="O352" s="208"/>
      <c r="P352" s="208"/>
    </row>
    <row r="353" spans="7:16">
      <c r="G353" s="208"/>
      <c r="H353" s="208"/>
      <c r="I353" s="208"/>
      <c r="J353" s="208"/>
      <c r="K353" s="208"/>
      <c r="L353" s="208"/>
      <c r="M353" s="208"/>
      <c r="N353" s="208"/>
      <c r="O353" s="208"/>
      <c r="P353" s="208"/>
    </row>
    <row r="354" spans="7:16">
      <c r="G354" s="208"/>
      <c r="H354" s="208"/>
      <c r="I354" s="208"/>
      <c r="J354" s="208"/>
      <c r="K354" s="208"/>
      <c r="L354" s="208"/>
      <c r="M354" s="208"/>
      <c r="N354" s="208"/>
      <c r="O354" s="208"/>
      <c r="P354" s="208"/>
    </row>
    <row r="355" spans="7:16">
      <c r="G355" s="208"/>
      <c r="H355" s="208"/>
      <c r="I355" s="208"/>
      <c r="J355" s="208"/>
      <c r="K355" s="208"/>
      <c r="L355" s="208"/>
      <c r="M355" s="208"/>
      <c r="N355" s="208"/>
      <c r="O355" s="208"/>
      <c r="P355" s="208"/>
    </row>
    <row r="356" spans="7:16">
      <c r="G356" s="208"/>
      <c r="H356" s="208"/>
      <c r="I356" s="208"/>
      <c r="J356" s="208"/>
      <c r="K356" s="208"/>
      <c r="L356" s="208"/>
      <c r="M356" s="208"/>
      <c r="N356" s="208"/>
      <c r="O356" s="208"/>
      <c r="P356" s="208"/>
    </row>
    <row r="357" spans="7:16">
      <c r="G357" s="208"/>
      <c r="H357" s="208"/>
      <c r="I357" s="208"/>
      <c r="J357" s="208"/>
      <c r="K357" s="208"/>
      <c r="L357" s="208"/>
      <c r="M357" s="208"/>
      <c r="N357" s="208"/>
      <c r="O357" s="208"/>
      <c r="P357" s="208"/>
    </row>
    <row r="358" spans="7:16">
      <c r="G358" s="208"/>
      <c r="H358" s="208"/>
      <c r="I358" s="208"/>
      <c r="J358" s="208"/>
      <c r="K358" s="208"/>
      <c r="L358" s="208"/>
      <c r="M358" s="208"/>
      <c r="N358" s="208"/>
      <c r="O358" s="208"/>
      <c r="P358" s="208"/>
    </row>
    <row r="359" spans="7:16">
      <c r="G359" s="208"/>
      <c r="H359" s="208"/>
      <c r="I359" s="208"/>
      <c r="J359" s="208"/>
      <c r="K359" s="208"/>
      <c r="L359" s="208"/>
      <c r="M359" s="208"/>
      <c r="N359" s="208"/>
      <c r="O359" s="208"/>
      <c r="P359" s="208"/>
    </row>
    <row r="360" spans="7:16">
      <c r="G360" s="208"/>
      <c r="H360" s="208"/>
      <c r="I360" s="208"/>
      <c r="J360" s="208"/>
      <c r="K360" s="208"/>
      <c r="L360" s="208"/>
      <c r="M360" s="208"/>
      <c r="N360" s="208"/>
      <c r="O360" s="208"/>
      <c r="P360" s="208"/>
    </row>
    <row r="361" spans="7:16">
      <c r="G361" s="208"/>
      <c r="H361" s="208"/>
      <c r="I361" s="208"/>
      <c r="J361" s="208"/>
      <c r="K361" s="208"/>
      <c r="L361" s="208"/>
      <c r="M361" s="208"/>
      <c r="N361" s="208"/>
      <c r="O361" s="208"/>
      <c r="P361" s="208"/>
    </row>
    <row r="362" spans="7:16">
      <c r="G362" s="208"/>
      <c r="H362" s="208"/>
      <c r="I362" s="208"/>
      <c r="J362" s="208"/>
      <c r="K362" s="208"/>
      <c r="L362" s="208"/>
      <c r="M362" s="208"/>
      <c r="N362" s="208"/>
      <c r="O362" s="208"/>
      <c r="P362" s="208"/>
    </row>
    <row r="363" spans="7:16">
      <c r="G363" s="208"/>
      <c r="H363" s="208"/>
      <c r="I363" s="208"/>
      <c r="J363" s="208"/>
      <c r="K363" s="208"/>
      <c r="L363" s="208"/>
      <c r="M363" s="208"/>
      <c r="N363" s="208"/>
      <c r="O363" s="208"/>
      <c r="P363" s="208"/>
    </row>
    <row r="364" spans="7:16">
      <c r="G364" s="208"/>
      <c r="H364" s="208"/>
      <c r="I364" s="208"/>
      <c r="J364" s="208"/>
      <c r="K364" s="208"/>
      <c r="L364" s="208"/>
      <c r="M364" s="208"/>
      <c r="N364" s="208"/>
      <c r="O364" s="208"/>
      <c r="P364" s="208"/>
    </row>
    <row r="365" spans="7:16">
      <c r="G365" s="208"/>
      <c r="H365" s="208"/>
      <c r="I365" s="208"/>
      <c r="J365" s="208"/>
      <c r="K365" s="208"/>
      <c r="L365" s="208"/>
      <c r="M365" s="208"/>
      <c r="N365" s="208"/>
      <c r="O365" s="208"/>
      <c r="P365" s="208"/>
    </row>
    <row r="366" spans="7:16">
      <c r="G366" s="208"/>
      <c r="H366" s="208"/>
      <c r="I366" s="208"/>
      <c r="J366" s="208"/>
      <c r="K366" s="208"/>
      <c r="L366" s="208"/>
      <c r="M366" s="208"/>
      <c r="N366" s="208"/>
      <c r="O366" s="208"/>
      <c r="P366" s="208"/>
    </row>
    <row r="367" spans="7:16">
      <c r="G367" s="208"/>
      <c r="H367" s="208"/>
      <c r="I367" s="208"/>
      <c r="J367" s="208"/>
      <c r="K367" s="208"/>
      <c r="L367" s="208"/>
      <c r="M367" s="208"/>
      <c r="N367" s="208"/>
      <c r="O367" s="208"/>
      <c r="P367" s="208"/>
    </row>
    <row r="368" spans="7:16">
      <c r="G368" s="208"/>
      <c r="H368" s="208"/>
      <c r="I368" s="208"/>
      <c r="J368" s="208"/>
      <c r="K368" s="208"/>
      <c r="L368" s="208"/>
      <c r="M368" s="208"/>
      <c r="N368" s="208"/>
      <c r="O368" s="208"/>
      <c r="P368" s="208"/>
    </row>
    <row r="369" spans="7:16">
      <c r="G369" s="208"/>
      <c r="H369" s="208"/>
      <c r="I369" s="208"/>
      <c r="J369" s="208"/>
      <c r="K369" s="208"/>
      <c r="L369" s="208"/>
      <c r="M369" s="208"/>
      <c r="N369" s="208"/>
      <c r="O369" s="208"/>
      <c r="P369" s="208"/>
    </row>
    <row r="370" spans="7:16">
      <c r="G370" s="208"/>
      <c r="H370" s="208"/>
      <c r="I370" s="208"/>
      <c r="J370" s="208"/>
      <c r="K370" s="208"/>
      <c r="L370" s="208"/>
      <c r="M370" s="208"/>
      <c r="N370" s="208"/>
      <c r="O370" s="208"/>
      <c r="P370" s="208"/>
    </row>
    <row r="371" spans="7:16">
      <c r="G371" s="208"/>
      <c r="H371" s="208"/>
      <c r="I371" s="208"/>
      <c r="J371" s="208"/>
      <c r="K371" s="208"/>
      <c r="L371" s="208"/>
      <c r="M371" s="208"/>
      <c r="N371" s="208"/>
      <c r="O371" s="208"/>
      <c r="P371" s="208"/>
    </row>
    <row r="372" spans="7:16">
      <c r="G372" s="208"/>
      <c r="H372" s="208"/>
      <c r="I372" s="208"/>
      <c r="J372" s="208"/>
      <c r="K372" s="208"/>
      <c r="L372" s="208"/>
      <c r="M372" s="208"/>
      <c r="N372" s="208"/>
      <c r="O372" s="208"/>
      <c r="P372" s="208"/>
    </row>
    <row r="373" spans="7:16">
      <c r="G373" s="208"/>
      <c r="H373" s="208"/>
      <c r="I373" s="208"/>
      <c r="J373" s="208"/>
      <c r="K373" s="208"/>
      <c r="L373" s="208"/>
      <c r="M373" s="208"/>
      <c r="N373" s="208"/>
      <c r="O373" s="208"/>
      <c r="P373" s="208"/>
    </row>
    <row r="374" spans="7:16">
      <c r="G374" s="208"/>
      <c r="H374" s="208"/>
      <c r="I374" s="208"/>
      <c r="J374" s="208"/>
      <c r="K374" s="208"/>
      <c r="L374" s="208"/>
      <c r="M374" s="208"/>
      <c r="N374" s="208"/>
      <c r="O374" s="208"/>
      <c r="P374" s="208"/>
    </row>
    <row r="375" spans="7:16">
      <c r="G375" s="208"/>
      <c r="H375" s="208"/>
      <c r="I375" s="208"/>
      <c r="J375" s="208"/>
      <c r="K375" s="208"/>
      <c r="L375" s="208"/>
      <c r="M375" s="208"/>
      <c r="N375" s="208"/>
      <c r="O375" s="208"/>
      <c r="P375" s="208"/>
    </row>
    <row r="376" spans="7:16">
      <c r="G376" s="208"/>
      <c r="H376" s="208"/>
      <c r="I376" s="208"/>
      <c r="J376" s="208"/>
      <c r="K376" s="208"/>
      <c r="L376" s="208"/>
      <c r="M376" s="208"/>
      <c r="N376" s="208"/>
      <c r="O376" s="208"/>
      <c r="P376" s="208"/>
    </row>
    <row r="377" spans="7:16">
      <c r="G377" s="208"/>
      <c r="H377" s="208"/>
      <c r="I377" s="208"/>
      <c r="J377" s="208"/>
      <c r="K377" s="208"/>
      <c r="L377" s="208"/>
      <c r="M377" s="208"/>
      <c r="N377" s="208"/>
      <c r="O377" s="208"/>
      <c r="P377" s="208"/>
    </row>
    <row r="378" spans="7:16">
      <c r="G378" s="208"/>
      <c r="H378" s="208"/>
      <c r="I378" s="208"/>
      <c r="J378" s="208"/>
      <c r="K378" s="208"/>
      <c r="L378" s="208"/>
      <c r="M378" s="208"/>
      <c r="N378" s="208"/>
      <c r="O378" s="208"/>
      <c r="P378" s="208"/>
    </row>
    <row r="379" spans="7:16">
      <c r="G379" s="208"/>
      <c r="H379" s="208"/>
      <c r="I379" s="208"/>
      <c r="J379" s="208"/>
      <c r="K379" s="208"/>
      <c r="L379" s="208"/>
      <c r="M379" s="208"/>
      <c r="N379" s="208"/>
      <c r="O379" s="208"/>
      <c r="P379" s="208"/>
    </row>
    <row r="380" spans="7:16">
      <c r="G380" s="208"/>
      <c r="H380" s="208"/>
      <c r="I380" s="208"/>
      <c r="J380" s="208"/>
      <c r="K380" s="208"/>
      <c r="L380" s="208"/>
      <c r="M380" s="208"/>
      <c r="N380" s="208"/>
      <c r="O380" s="208"/>
      <c r="P380" s="208"/>
    </row>
    <row r="381" spans="7:16">
      <c r="G381" s="208"/>
      <c r="H381" s="208"/>
      <c r="I381" s="208"/>
      <c r="J381" s="208"/>
      <c r="K381" s="208"/>
      <c r="L381" s="208"/>
      <c r="M381" s="208"/>
      <c r="N381" s="208"/>
      <c r="O381" s="208"/>
      <c r="P381" s="208"/>
    </row>
    <row r="382" spans="7:16">
      <c r="G382" s="208"/>
      <c r="H382" s="208"/>
      <c r="I382" s="208"/>
      <c r="J382" s="208"/>
      <c r="K382" s="208"/>
      <c r="L382" s="208"/>
      <c r="M382" s="208"/>
      <c r="N382" s="208"/>
      <c r="O382" s="208"/>
      <c r="P382" s="208"/>
    </row>
    <row r="383" spans="7:16">
      <c r="G383" s="208"/>
      <c r="H383" s="208"/>
      <c r="I383" s="208"/>
      <c r="J383" s="208"/>
      <c r="K383" s="208"/>
      <c r="L383" s="208"/>
      <c r="M383" s="208"/>
      <c r="N383" s="208"/>
      <c r="O383" s="208"/>
      <c r="P383" s="208"/>
    </row>
    <row r="384" spans="7:16">
      <c r="G384" s="208"/>
      <c r="H384" s="208"/>
      <c r="I384" s="208"/>
      <c r="J384" s="208"/>
      <c r="K384" s="208"/>
      <c r="L384" s="208"/>
      <c r="M384" s="208"/>
      <c r="N384" s="208"/>
      <c r="O384" s="208"/>
      <c r="P384" s="208"/>
    </row>
    <row r="385" spans="7:16">
      <c r="G385" s="208"/>
      <c r="H385" s="208"/>
      <c r="I385" s="208"/>
      <c r="J385" s="208"/>
      <c r="K385" s="208"/>
      <c r="L385" s="208"/>
      <c r="M385" s="208"/>
      <c r="N385" s="208"/>
      <c r="O385" s="208"/>
      <c r="P385" s="208"/>
    </row>
    <row r="386" spans="7:16">
      <c r="G386" s="208"/>
      <c r="H386" s="208"/>
      <c r="I386" s="208"/>
      <c r="J386" s="208"/>
      <c r="K386" s="208"/>
      <c r="L386" s="208"/>
      <c r="M386" s="208"/>
      <c r="N386" s="208"/>
      <c r="O386" s="208"/>
      <c r="P386" s="208"/>
    </row>
    <row r="387" spans="7:16">
      <c r="G387" s="208"/>
      <c r="H387" s="208"/>
      <c r="I387" s="208"/>
      <c r="J387" s="208"/>
      <c r="K387" s="208"/>
      <c r="L387" s="208"/>
      <c r="M387" s="208"/>
      <c r="N387" s="208"/>
      <c r="O387" s="208"/>
      <c r="P387" s="208"/>
    </row>
    <row r="388" spans="7:16">
      <c r="G388" s="208"/>
      <c r="H388" s="208"/>
      <c r="I388" s="208"/>
      <c r="J388" s="208"/>
      <c r="K388" s="208"/>
      <c r="L388" s="208"/>
      <c r="M388" s="208"/>
      <c r="N388" s="208"/>
      <c r="O388" s="208"/>
      <c r="P388" s="208"/>
    </row>
    <row r="389" spans="7:16">
      <c r="G389" s="208"/>
      <c r="H389" s="208"/>
      <c r="I389" s="208"/>
      <c r="J389" s="208"/>
      <c r="K389" s="208"/>
      <c r="L389" s="208"/>
      <c r="M389" s="208"/>
      <c r="N389" s="208"/>
      <c r="O389" s="208"/>
      <c r="P389" s="208"/>
    </row>
    <row r="390" spans="7:16">
      <c r="G390" s="208"/>
      <c r="H390" s="208"/>
      <c r="I390" s="208"/>
      <c r="J390" s="208"/>
      <c r="K390" s="208"/>
      <c r="L390" s="208"/>
      <c r="M390" s="208"/>
      <c r="N390" s="208"/>
      <c r="O390" s="208"/>
      <c r="P390" s="208"/>
    </row>
    <row r="391" spans="7:16">
      <c r="G391" s="208"/>
      <c r="H391" s="208"/>
      <c r="I391" s="208"/>
      <c r="J391" s="208"/>
      <c r="K391" s="208"/>
      <c r="L391" s="208"/>
      <c r="M391" s="208"/>
      <c r="N391" s="208"/>
      <c r="O391" s="208"/>
      <c r="P391" s="208"/>
    </row>
    <row r="392" spans="7:16">
      <c r="G392" s="208"/>
      <c r="H392" s="208"/>
      <c r="I392" s="208"/>
      <c r="J392" s="208"/>
      <c r="K392" s="208"/>
      <c r="L392" s="208"/>
      <c r="M392" s="208"/>
      <c r="N392" s="208"/>
      <c r="O392" s="208"/>
      <c r="P392" s="208"/>
    </row>
    <row r="393" spans="7:16">
      <c r="G393" s="208"/>
      <c r="H393" s="208"/>
      <c r="I393" s="208"/>
      <c r="J393" s="208"/>
      <c r="K393" s="208"/>
      <c r="L393" s="208"/>
      <c r="M393" s="208"/>
      <c r="N393" s="208"/>
      <c r="O393" s="208"/>
      <c r="P393" s="208"/>
    </row>
    <row r="394" spans="7:16">
      <c r="G394" s="208"/>
      <c r="H394" s="208"/>
      <c r="I394" s="208"/>
      <c r="J394" s="208"/>
      <c r="K394" s="208"/>
      <c r="L394" s="208"/>
      <c r="M394" s="208"/>
      <c r="N394" s="208"/>
      <c r="O394" s="208"/>
      <c r="P394" s="208"/>
    </row>
    <row r="395" spans="7:16">
      <c r="G395" s="208"/>
      <c r="H395" s="208"/>
      <c r="I395" s="208"/>
      <c r="J395" s="208"/>
      <c r="K395" s="208"/>
      <c r="L395" s="208"/>
      <c r="M395" s="208"/>
      <c r="N395" s="208"/>
      <c r="O395" s="208"/>
      <c r="P395" s="208"/>
    </row>
    <row r="396" spans="7:16">
      <c r="G396" s="208"/>
      <c r="H396" s="208"/>
      <c r="I396" s="208"/>
      <c r="J396" s="208"/>
      <c r="K396" s="208"/>
      <c r="L396" s="208"/>
      <c r="M396" s="208"/>
      <c r="N396" s="208"/>
      <c r="O396" s="208"/>
      <c r="P396" s="208"/>
    </row>
    <row r="397" spans="7:16">
      <c r="G397" s="208"/>
      <c r="H397" s="208"/>
      <c r="I397" s="208"/>
      <c r="J397" s="208"/>
      <c r="K397" s="208"/>
      <c r="L397" s="208"/>
      <c r="M397" s="208"/>
      <c r="N397" s="208"/>
      <c r="O397" s="208"/>
      <c r="P397" s="208"/>
    </row>
    <row r="398" spans="7:16">
      <c r="G398" s="208"/>
      <c r="H398" s="208"/>
      <c r="I398" s="208"/>
      <c r="J398" s="208"/>
      <c r="K398" s="208"/>
      <c r="L398" s="208"/>
      <c r="M398" s="208"/>
      <c r="N398" s="208"/>
      <c r="O398" s="208"/>
      <c r="P398" s="208"/>
    </row>
    <row r="399" spans="7:16">
      <c r="G399" s="208"/>
      <c r="H399" s="208"/>
      <c r="I399" s="208"/>
      <c r="J399" s="208"/>
      <c r="K399" s="208"/>
      <c r="L399" s="208"/>
      <c r="M399" s="208"/>
      <c r="N399" s="208"/>
      <c r="O399" s="208"/>
      <c r="P399" s="208"/>
    </row>
    <row r="400" spans="7:16">
      <c r="G400" s="208"/>
      <c r="H400" s="208"/>
      <c r="I400" s="208"/>
      <c r="J400" s="208"/>
      <c r="K400" s="208"/>
      <c r="L400" s="208"/>
      <c r="M400" s="208"/>
      <c r="N400" s="208"/>
      <c r="O400" s="208"/>
      <c r="P400" s="208"/>
    </row>
    <row r="401" spans="7:16">
      <c r="G401" s="208"/>
      <c r="H401" s="208"/>
      <c r="I401" s="208"/>
      <c r="J401" s="208"/>
      <c r="K401" s="208"/>
      <c r="L401" s="208"/>
      <c r="M401" s="208"/>
      <c r="N401" s="208"/>
      <c r="O401" s="208"/>
      <c r="P401" s="208"/>
    </row>
    <row r="402" spans="7:16">
      <c r="G402" s="208"/>
      <c r="H402" s="208"/>
      <c r="I402" s="208"/>
      <c r="J402" s="208"/>
      <c r="K402" s="208"/>
      <c r="L402" s="208"/>
      <c r="M402" s="208"/>
      <c r="N402" s="208"/>
      <c r="O402" s="208"/>
      <c r="P402" s="208"/>
    </row>
    <row r="403" spans="7:16">
      <c r="G403" s="208"/>
      <c r="H403" s="208"/>
      <c r="I403" s="208"/>
      <c r="J403" s="208"/>
      <c r="K403" s="208"/>
      <c r="L403" s="208"/>
      <c r="M403" s="208"/>
      <c r="N403" s="208"/>
      <c r="O403" s="208"/>
      <c r="P403" s="208"/>
    </row>
    <row r="404" spans="7:16">
      <c r="G404" s="208"/>
      <c r="H404" s="208"/>
      <c r="I404" s="208"/>
      <c r="J404" s="208"/>
      <c r="K404" s="208"/>
      <c r="L404" s="208"/>
      <c r="M404" s="208"/>
      <c r="N404" s="208"/>
      <c r="O404" s="208"/>
      <c r="P404" s="208"/>
    </row>
    <row r="405" spans="7:16">
      <c r="G405" s="208"/>
      <c r="H405" s="208"/>
      <c r="I405" s="208"/>
      <c r="J405" s="208"/>
      <c r="K405" s="208"/>
      <c r="L405" s="208"/>
      <c r="M405" s="208"/>
      <c r="N405" s="208"/>
      <c r="O405" s="208"/>
      <c r="P405" s="208"/>
    </row>
    <row r="406" spans="7:16">
      <c r="G406" s="208"/>
      <c r="H406" s="208"/>
      <c r="I406" s="208"/>
      <c r="J406" s="208"/>
      <c r="K406" s="208"/>
      <c r="L406" s="208"/>
      <c r="M406" s="208"/>
      <c r="N406" s="208"/>
      <c r="O406" s="208"/>
      <c r="P406" s="208"/>
    </row>
    <row r="407" spans="7:16">
      <c r="G407" s="208"/>
      <c r="H407" s="208"/>
      <c r="I407" s="208"/>
      <c r="J407" s="208"/>
      <c r="K407" s="208"/>
      <c r="L407" s="208"/>
      <c r="M407" s="208"/>
      <c r="N407" s="208"/>
      <c r="O407" s="208"/>
      <c r="P407" s="208"/>
    </row>
    <row r="408" spans="7:16">
      <c r="G408" s="208"/>
      <c r="H408" s="208"/>
      <c r="I408" s="208"/>
      <c r="J408" s="208"/>
      <c r="K408" s="208"/>
      <c r="L408" s="208"/>
      <c r="M408" s="208"/>
      <c r="N408" s="208"/>
      <c r="O408" s="208"/>
      <c r="P408" s="208"/>
    </row>
    <row r="409" spans="7:16">
      <c r="G409" s="208"/>
      <c r="H409" s="208"/>
      <c r="I409" s="208"/>
      <c r="J409" s="208"/>
      <c r="K409" s="208"/>
      <c r="L409" s="208"/>
      <c r="M409" s="208"/>
      <c r="N409" s="208"/>
      <c r="O409" s="208"/>
      <c r="P409" s="208"/>
    </row>
    <row r="410" spans="7:16">
      <c r="G410" s="208"/>
      <c r="H410" s="208"/>
      <c r="I410" s="208"/>
      <c r="J410" s="208"/>
      <c r="K410" s="208"/>
      <c r="L410" s="208"/>
      <c r="M410" s="208"/>
      <c r="N410" s="208"/>
      <c r="O410" s="208"/>
      <c r="P410" s="208"/>
    </row>
    <row r="411" spans="7:16">
      <c r="G411" s="208"/>
      <c r="H411" s="208"/>
      <c r="I411" s="208"/>
      <c r="J411" s="208"/>
      <c r="K411" s="208"/>
      <c r="L411" s="208"/>
      <c r="M411" s="208"/>
      <c r="N411" s="208"/>
      <c r="O411" s="208"/>
      <c r="P411" s="208"/>
    </row>
    <row r="412" spans="7:16">
      <c r="G412" s="208"/>
      <c r="H412" s="208"/>
      <c r="I412" s="208"/>
      <c r="J412" s="208"/>
      <c r="K412" s="208"/>
      <c r="L412" s="208"/>
      <c r="M412" s="208"/>
      <c r="N412" s="208"/>
      <c r="O412" s="208"/>
      <c r="P412" s="208"/>
    </row>
    <row r="413" spans="7:16">
      <c r="G413" s="208"/>
      <c r="H413" s="208"/>
      <c r="I413" s="208"/>
      <c r="J413" s="208"/>
      <c r="K413" s="208"/>
      <c r="L413" s="208"/>
      <c r="M413" s="208"/>
      <c r="N413" s="208"/>
      <c r="O413" s="208"/>
      <c r="P413" s="208"/>
    </row>
    <row r="414" spans="7:16">
      <c r="G414" s="208"/>
      <c r="H414" s="208"/>
      <c r="I414" s="208"/>
      <c r="J414" s="208"/>
      <c r="K414" s="208"/>
      <c r="L414" s="208"/>
      <c r="M414" s="208"/>
      <c r="N414" s="208"/>
      <c r="O414" s="208"/>
      <c r="P414" s="208"/>
    </row>
    <row r="415" spans="7:16">
      <c r="G415" s="208"/>
      <c r="H415" s="208"/>
      <c r="I415" s="208"/>
      <c r="J415" s="208"/>
      <c r="K415" s="208"/>
      <c r="L415" s="208"/>
      <c r="M415" s="208"/>
      <c r="N415" s="208"/>
      <c r="O415" s="208"/>
      <c r="P415" s="208"/>
    </row>
    <row r="416" spans="7:16">
      <c r="G416" s="208"/>
      <c r="H416" s="208"/>
      <c r="I416" s="208"/>
      <c r="J416" s="208"/>
      <c r="K416" s="208"/>
      <c r="L416" s="208"/>
      <c r="M416" s="208"/>
      <c r="N416" s="208"/>
      <c r="O416" s="208"/>
      <c r="P416" s="208"/>
    </row>
    <row r="417" spans="7:16">
      <c r="G417" s="208"/>
      <c r="H417" s="208"/>
      <c r="I417" s="208"/>
      <c r="J417" s="208"/>
      <c r="K417" s="208"/>
      <c r="L417" s="208"/>
      <c r="M417" s="208"/>
      <c r="N417" s="208"/>
      <c r="O417" s="208"/>
      <c r="P417" s="208"/>
    </row>
    <row r="418" spans="7:16">
      <c r="G418" s="208"/>
      <c r="H418" s="208"/>
      <c r="I418" s="208"/>
      <c r="J418" s="208"/>
      <c r="K418" s="208"/>
      <c r="L418" s="208"/>
      <c r="M418" s="208"/>
      <c r="N418" s="208"/>
      <c r="O418" s="208"/>
      <c r="P418" s="208"/>
    </row>
    <row r="419" spans="7:16">
      <c r="G419" s="208"/>
      <c r="H419" s="208"/>
      <c r="I419" s="208"/>
      <c r="J419" s="208"/>
      <c r="K419" s="208"/>
      <c r="L419" s="208"/>
      <c r="M419" s="208"/>
      <c r="N419" s="208"/>
      <c r="O419" s="208"/>
      <c r="P419" s="208"/>
    </row>
    <row r="420" spans="7:16">
      <c r="G420" s="208"/>
      <c r="H420" s="208"/>
      <c r="I420" s="208"/>
      <c r="J420" s="208"/>
      <c r="K420" s="208"/>
      <c r="L420" s="208"/>
      <c r="M420" s="208"/>
      <c r="N420" s="208"/>
      <c r="O420" s="208"/>
      <c r="P420" s="208"/>
    </row>
    <row r="421" spans="7:16">
      <c r="G421" s="208"/>
      <c r="H421" s="208"/>
      <c r="I421" s="208"/>
      <c r="J421" s="208"/>
      <c r="K421" s="208"/>
      <c r="L421" s="208"/>
      <c r="M421" s="208"/>
      <c r="N421" s="208"/>
      <c r="O421" s="208"/>
      <c r="P421" s="208"/>
    </row>
    <row r="422" spans="7:16">
      <c r="G422" s="208"/>
      <c r="H422" s="208"/>
      <c r="I422" s="208"/>
      <c r="J422" s="208"/>
      <c r="K422" s="208"/>
      <c r="L422" s="208"/>
      <c r="M422" s="208"/>
      <c r="N422" s="208"/>
      <c r="O422" s="208"/>
      <c r="P422" s="208"/>
    </row>
    <row r="423" spans="7:16">
      <c r="G423" s="208"/>
      <c r="H423" s="208"/>
      <c r="I423" s="208"/>
      <c r="J423" s="208"/>
      <c r="K423" s="208"/>
      <c r="L423" s="208"/>
      <c r="M423" s="208"/>
      <c r="N423" s="208"/>
      <c r="O423" s="208"/>
      <c r="P423" s="208"/>
    </row>
    <row r="424" spans="7:16">
      <c r="G424" s="208"/>
      <c r="H424" s="208"/>
      <c r="I424" s="208"/>
      <c r="J424" s="208"/>
      <c r="K424" s="208"/>
      <c r="L424" s="208"/>
      <c r="M424" s="208"/>
      <c r="N424" s="208"/>
      <c r="O424" s="208"/>
      <c r="P424" s="208"/>
    </row>
    <row r="425" spans="7:16">
      <c r="G425" s="208"/>
      <c r="H425" s="208"/>
      <c r="I425" s="208"/>
      <c r="J425" s="208"/>
      <c r="K425" s="208"/>
      <c r="L425" s="208"/>
      <c r="M425" s="208"/>
      <c r="N425" s="208"/>
      <c r="O425" s="208"/>
      <c r="P425" s="208"/>
    </row>
    <row r="426" spans="7:16">
      <c r="G426" s="208"/>
      <c r="H426" s="208"/>
      <c r="I426" s="208"/>
      <c r="J426" s="208"/>
      <c r="K426" s="208"/>
      <c r="L426" s="208"/>
      <c r="M426" s="208"/>
      <c r="N426" s="208"/>
      <c r="O426" s="208"/>
      <c r="P426" s="208"/>
    </row>
    <row r="427" spans="7:16">
      <c r="G427" s="208"/>
      <c r="H427" s="208"/>
      <c r="I427" s="208"/>
      <c r="J427" s="208"/>
      <c r="K427" s="208"/>
      <c r="L427" s="208"/>
      <c r="M427" s="208"/>
      <c r="N427" s="208"/>
      <c r="O427" s="208"/>
      <c r="P427" s="208"/>
    </row>
    <row r="428" spans="7:16">
      <c r="G428" s="208"/>
      <c r="H428" s="208"/>
      <c r="I428" s="208"/>
      <c r="J428" s="208"/>
      <c r="K428" s="208"/>
      <c r="L428" s="208"/>
      <c r="M428" s="208"/>
      <c r="N428" s="208"/>
      <c r="O428" s="208"/>
      <c r="P428" s="208"/>
    </row>
    <row r="429" spans="7:16">
      <c r="G429" s="208"/>
      <c r="H429" s="208"/>
      <c r="I429" s="208"/>
      <c r="J429" s="208"/>
      <c r="K429" s="208"/>
      <c r="L429" s="208"/>
      <c r="M429" s="208"/>
      <c r="N429" s="208"/>
      <c r="O429" s="208"/>
      <c r="P429" s="208"/>
    </row>
    <row r="430" spans="7:16">
      <c r="G430" s="208"/>
      <c r="H430" s="208"/>
      <c r="I430" s="208"/>
      <c r="J430" s="208"/>
      <c r="K430" s="208"/>
      <c r="L430" s="208"/>
      <c r="M430" s="208"/>
      <c r="N430" s="208"/>
      <c r="O430" s="208"/>
      <c r="P430" s="208"/>
    </row>
    <row r="431" spans="7:16">
      <c r="G431" s="208"/>
      <c r="H431" s="208"/>
      <c r="I431" s="208"/>
      <c r="J431" s="208"/>
      <c r="K431" s="208"/>
      <c r="L431" s="208"/>
      <c r="M431" s="208"/>
      <c r="N431" s="208"/>
      <c r="O431" s="208"/>
      <c r="P431" s="208"/>
    </row>
    <row r="432" spans="7:16">
      <c r="G432" s="208"/>
      <c r="H432" s="208"/>
      <c r="I432" s="208"/>
      <c r="J432" s="208"/>
      <c r="K432" s="208"/>
      <c r="L432" s="208"/>
      <c r="M432" s="208"/>
      <c r="N432" s="208"/>
      <c r="O432" s="208"/>
      <c r="P432" s="208"/>
    </row>
    <row r="433" spans="7:16">
      <c r="G433" s="208"/>
      <c r="H433" s="208"/>
      <c r="I433" s="208"/>
      <c r="J433" s="208"/>
      <c r="K433" s="208"/>
      <c r="L433" s="208"/>
      <c r="M433" s="208"/>
      <c r="N433" s="208"/>
      <c r="O433" s="208"/>
      <c r="P433" s="208"/>
    </row>
    <row r="434" spans="7:16">
      <c r="G434" s="208"/>
      <c r="H434" s="208"/>
      <c r="I434" s="208"/>
      <c r="J434" s="208"/>
      <c r="K434" s="208"/>
      <c r="L434" s="208"/>
      <c r="M434" s="208"/>
      <c r="N434" s="208"/>
      <c r="O434" s="208"/>
      <c r="P434" s="208"/>
    </row>
    <row r="435" spans="7:16">
      <c r="G435" s="208"/>
      <c r="H435" s="208"/>
      <c r="I435" s="208"/>
      <c r="J435" s="208"/>
      <c r="K435" s="208"/>
      <c r="L435" s="208"/>
      <c r="M435" s="208"/>
      <c r="N435" s="208"/>
      <c r="O435" s="208"/>
      <c r="P435" s="208"/>
    </row>
    <row r="436" spans="7:16">
      <c r="G436" s="208"/>
      <c r="H436" s="208"/>
      <c r="I436" s="208"/>
      <c r="J436" s="208"/>
      <c r="K436" s="208"/>
      <c r="L436" s="208"/>
      <c r="M436" s="208"/>
      <c r="N436" s="208"/>
      <c r="O436" s="208"/>
      <c r="P436" s="208"/>
    </row>
    <row r="437" spans="7:16">
      <c r="G437" s="208"/>
      <c r="H437" s="208"/>
      <c r="I437" s="208"/>
      <c r="J437" s="208"/>
      <c r="K437" s="208"/>
      <c r="L437" s="208"/>
      <c r="M437" s="208"/>
      <c r="N437" s="208"/>
      <c r="O437" s="208"/>
      <c r="P437" s="208"/>
    </row>
    <row r="438" spans="7:16">
      <c r="G438" s="208"/>
      <c r="H438" s="208"/>
      <c r="I438" s="208"/>
      <c r="J438" s="208"/>
      <c r="K438" s="208"/>
      <c r="L438" s="208"/>
      <c r="M438" s="208"/>
      <c r="N438" s="208"/>
      <c r="O438" s="208"/>
      <c r="P438" s="208"/>
    </row>
    <row r="439" spans="7:16">
      <c r="G439" s="208"/>
      <c r="H439" s="208"/>
      <c r="I439" s="208"/>
      <c r="J439" s="208"/>
      <c r="K439" s="208"/>
      <c r="L439" s="208"/>
      <c r="M439" s="208"/>
      <c r="N439" s="208"/>
      <c r="O439" s="208"/>
      <c r="P439" s="208"/>
    </row>
    <row r="440" spans="7:16">
      <c r="G440" s="208"/>
      <c r="H440" s="208"/>
      <c r="I440" s="208"/>
      <c r="J440" s="208"/>
      <c r="K440" s="208"/>
      <c r="L440" s="208"/>
      <c r="M440" s="208"/>
      <c r="N440" s="208"/>
      <c r="O440" s="208"/>
      <c r="P440" s="208"/>
    </row>
    <row r="441" spans="7:16">
      <c r="G441" s="208"/>
      <c r="H441" s="208"/>
      <c r="I441" s="208"/>
      <c r="J441" s="208"/>
      <c r="K441" s="208"/>
      <c r="L441" s="208"/>
      <c r="M441" s="208"/>
      <c r="N441" s="208"/>
      <c r="O441" s="208"/>
      <c r="P441" s="208"/>
    </row>
    <row r="442" spans="7:16">
      <c r="G442" s="208"/>
      <c r="H442" s="208"/>
      <c r="I442" s="208"/>
      <c r="J442" s="208"/>
      <c r="K442" s="208"/>
      <c r="L442" s="208"/>
      <c r="M442" s="208"/>
      <c r="N442" s="208"/>
      <c r="O442" s="208"/>
      <c r="P442" s="208"/>
    </row>
    <row r="443" spans="7:16">
      <c r="G443" s="208"/>
      <c r="H443" s="208"/>
      <c r="I443" s="208"/>
      <c r="J443" s="208"/>
      <c r="K443" s="208"/>
      <c r="L443" s="208"/>
      <c r="M443" s="208"/>
      <c r="N443" s="208"/>
      <c r="O443" s="208"/>
      <c r="P443" s="208"/>
    </row>
    <row r="444" spans="7:16">
      <c r="G444" s="208"/>
      <c r="H444" s="208"/>
      <c r="I444" s="208"/>
      <c r="J444" s="208"/>
      <c r="K444" s="208"/>
      <c r="L444" s="208"/>
      <c r="M444" s="208"/>
      <c r="N444" s="208"/>
      <c r="O444" s="208"/>
      <c r="P444" s="208"/>
    </row>
    <row r="445" spans="7:16">
      <c r="G445" s="208"/>
      <c r="H445" s="208"/>
      <c r="I445" s="208"/>
      <c r="J445" s="208"/>
      <c r="K445" s="208"/>
      <c r="L445" s="208"/>
      <c r="M445" s="208"/>
      <c r="N445" s="208"/>
      <c r="O445" s="208"/>
      <c r="P445" s="208"/>
    </row>
    <row r="446" spans="7:16">
      <c r="G446" s="208"/>
      <c r="H446" s="208"/>
      <c r="I446" s="208"/>
      <c r="J446" s="208"/>
      <c r="K446" s="208"/>
      <c r="L446" s="208"/>
      <c r="M446" s="208"/>
      <c r="N446" s="208"/>
      <c r="O446" s="208"/>
      <c r="P446" s="208"/>
    </row>
    <row r="447" spans="7:16">
      <c r="G447" s="208"/>
      <c r="H447" s="208"/>
      <c r="I447" s="208"/>
      <c r="J447" s="208"/>
      <c r="K447" s="208"/>
      <c r="L447" s="208"/>
      <c r="M447" s="208"/>
      <c r="N447" s="208"/>
      <c r="O447" s="208"/>
      <c r="P447" s="208"/>
    </row>
    <row r="448" spans="7:16">
      <c r="G448" s="208"/>
      <c r="H448" s="208"/>
      <c r="I448" s="208"/>
      <c r="J448" s="208"/>
      <c r="K448" s="208"/>
      <c r="L448" s="208"/>
      <c r="M448" s="208"/>
      <c r="N448" s="208"/>
      <c r="O448" s="208"/>
      <c r="P448" s="208"/>
    </row>
    <row r="449" spans="7:16">
      <c r="G449" s="208"/>
      <c r="H449" s="208"/>
      <c r="I449" s="208"/>
      <c r="J449" s="208"/>
      <c r="K449" s="208"/>
      <c r="L449" s="208"/>
      <c r="M449" s="208"/>
      <c r="N449" s="208"/>
      <c r="O449" s="208"/>
      <c r="P449" s="208"/>
    </row>
    <row r="450" spans="7:16">
      <c r="G450" s="208"/>
      <c r="H450" s="208"/>
      <c r="I450" s="208"/>
      <c r="J450" s="208"/>
      <c r="K450" s="208"/>
      <c r="L450" s="208"/>
      <c r="M450" s="208"/>
      <c r="N450" s="208"/>
      <c r="O450" s="208"/>
      <c r="P450" s="208"/>
    </row>
    <row r="451" spans="7:16">
      <c r="G451" s="208"/>
      <c r="H451" s="208"/>
      <c r="I451" s="208"/>
      <c r="J451" s="208"/>
      <c r="K451" s="208"/>
      <c r="L451" s="208"/>
      <c r="M451" s="208"/>
      <c r="N451" s="208"/>
      <c r="O451" s="208"/>
      <c r="P451" s="208"/>
    </row>
    <row r="452" spans="7:16">
      <c r="G452" s="208"/>
      <c r="H452" s="208"/>
      <c r="I452" s="208"/>
      <c r="J452" s="208"/>
      <c r="K452" s="208"/>
      <c r="L452" s="208"/>
      <c r="M452" s="208"/>
      <c r="N452" s="208"/>
      <c r="O452" s="208"/>
      <c r="P452" s="208"/>
    </row>
    <row r="453" spans="7:16">
      <c r="G453" s="208"/>
      <c r="H453" s="208"/>
      <c r="I453" s="208"/>
      <c r="J453" s="208"/>
      <c r="K453" s="208"/>
      <c r="L453" s="208"/>
      <c r="M453" s="208"/>
      <c r="N453" s="208"/>
      <c r="O453" s="208"/>
      <c r="P453" s="208"/>
    </row>
    <row r="454" spans="7:16">
      <c r="G454" s="208"/>
      <c r="H454" s="208"/>
      <c r="I454" s="208"/>
      <c r="J454" s="208"/>
      <c r="K454" s="208"/>
      <c r="L454" s="208"/>
      <c r="M454" s="208"/>
      <c r="N454" s="208"/>
      <c r="O454" s="208"/>
      <c r="P454" s="208"/>
    </row>
    <row r="455" spans="7:16">
      <c r="G455" s="208"/>
      <c r="H455" s="208"/>
      <c r="I455" s="208"/>
      <c r="J455" s="208"/>
      <c r="K455" s="208"/>
      <c r="L455" s="208"/>
      <c r="M455" s="208"/>
      <c r="N455" s="208"/>
      <c r="O455" s="208"/>
      <c r="P455" s="208"/>
    </row>
    <row r="456" spans="7:16">
      <c r="G456" s="208"/>
      <c r="H456" s="208"/>
      <c r="I456" s="208"/>
      <c r="J456" s="208"/>
      <c r="K456" s="208"/>
      <c r="L456" s="208"/>
      <c r="M456" s="208"/>
      <c r="N456" s="208"/>
      <c r="O456" s="208"/>
      <c r="P456" s="208"/>
    </row>
    <row r="457" spans="7:16">
      <c r="G457" s="208"/>
      <c r="H457" s="208"/>
      <c r="I457" s="208"/>
      <c r="J457" s="208"/>
      <c r="K457" s="208"/>
      <c r="L457" s="208"/>
      <c r="M457" s="208"/>
      <c r="N457" s="208"/>
      <c r="O457" s="208"/>
      <c r="P457" s="208"/>
    </row>
    <row r="458" spans="7:16">
      <c r="G458" s="208"/>
      <c r="H458" s="208"/>
      <c r="I458" s="208"/>
      <c r="J458" s="208"/>
      <c r="K458" s="208"/>
      <c r="L458" s="208"/>
      <c r="M458" s="208"/>
      <c r="N458" s="208"/>
      <c r="O458" s="208"/>
      <c r="P458" s="208"/>
    </row>
    <row r="459" spans="7:16">
      <c r="G459" s="208"/>
      <c r="H459" s="208"/>
      <c r="I459" s="208"/>
      <c r="J459" s="208"/>
      <c r="K459" s="208"/>
      <c r="L459" s="208"/>
      <c r="M459" s="208"/>
      <c r="N459" s="208"/>
      <c r="O459" s="208"/>
      <c r="P459" s="208"/>
    </row>
    <row r="460" spans="7:16">
      <c r="G460" s="208"/>
      <c r="H460" s="208"/>
      <c r="I460" s="208"/>
      <c r="J460" s="208"/>
      <c r="K460" s="208"/>
      <c r="L460" s="208"/>
      <c r="M460" s="208"/>
      <c r="N460" s="208"/>
      <c r="O460" s="208"/>
      <c r="P460" s="208"/>
    </row>
    <row r="461" spans="7:16">
      <c r="G461" s="208"/>
      <c r="H461" s="208"/>
      <c r="I461" s="208"/>
      <c r="J461" s="208"/>
      <c r="K461" s="208"/>
      <c r="L461" s="208"/>
      <c r="M461" s="208"/>
      <c r="N461" s="208"/>
      <c r="O461" s="208"/>
      <c r="P461" s="208"/>
    </row>
    <row r="462" spans="7:16">
      <c r="G462" s="208"/>
      <c r="H462" s="208"/>
      <c r="I462" s="208"/>
      <c r="J462" s="208"/>
      <c r="K462" s="208"/>
      <c r="L462" s="208"/>
      <c r="M462" s="208"/>
      <c r="N462" s="208"/>
      <c r="O462" s="208"/>
      <c r="P462" s="208"/>
    </row>
    <row r="463" spans="7:16">
      <c r="G463" s="208"/>
      <c r="H463" s="208"/>
      <c r="I463" s="208"/>
      <c r="J463" s="208"/>
      <c r="K463" s="208"/>
      <c r="L463" s="208"/>
      <c r="M463" s="208"/>
      <c r="N463" s="208"/>
      <c r="O463" s="208"/>
      <c r="P463" s="208"/>
    </row>
    <row r="464" spans="7:16">
      <c r="G464" s="208"/>
      <c r="H464" s="208"/>
      <c r="I464" s="208"/>
      <c r="J464" s="208"/>
      <c r="K464" s="208"/>
      <c r="L464" s="208"/>
      <c r="M464" s="208"/>
      <c r="N464" s="208"/>
      <c r="O464" s="208"/>
      <c r="P464" s="208"/>
    </row>
    <row r="465" spans="7:16">
      <c r="G465" s="208"/>
      <c r="H465" s="208"/>
      <c r="I465" s="208"/>
      <c r="J465" s="208"/>
      <c r="K465" s="208"/>
      <c r="L465" s="208"/>
      <c r="M465" s="208"/>
      <c r="N465" s="208"/>
      <c r="O465" s="208"/>
      <c r="P465" s="208"/>
    </row>
    <row r="466" spans="7:16">
      <c r="G466" s="208"/>
      <c r="H466" s="208"/>
      <c r="I466" s="208"/>
      <c r="J466" s="208"/>
      <c r="K466" s="208"/>
      <c r="L466" s="208"/>
      <c r="M466" s="208"/>
      <c r="N466" s="208"/>
      <c r="O466" s="208"/>
      <c r="P466" s="208"/>
    </row>
    <row r="467" spans="7:16">
      <c r="G467" s="208"/>
      <c r="H467" s="208"/>
      <c r="I467" s="208"/>
      <c r="J467" s="208"/>
      <c r="K467" s="208"/>
      <c r="L467" s="208"/>
      <c r="M467" s="208"/>
      <c r="N467" s="208"/>
      <c r="O467" s="208"/>
      <c r="P467" s="208"/>
    </row>
    <row r="468" spans="7:16">
      <c r="G468" s="208"/>
      <c r="H468" s="208"/>
      <c r="I468" s="208"/>
      <c r="J468" s="208"/>
      <c r="K468" s="208"/>
      <c r="L468" s="208"/>
      <c r="M468" s="208"/>
      <c r="N468" s="208"/>
      <c r="O468" s="208"/>
      <c r="P468" s="208"/>
    </row>
    <row r="469" spans="7:16">
      <c r="G469" s="208"/>
      <c r="H469" s="208"/>
      <c r="I469" s="208"/>
      <c r="J469" s="208"/>
      <c r="K469" s="208"/>
      <c r="L469" s="208"/>
      <c r="M469" s="208"/>
      <c r="N469" s="208"/>
      <c r="O469" s="208"/>
      <c r="P469" s="208"/>
    </row>
    <row r="470" spans="7:16">
      <c r="G470" s="208"/>
      <c r="H470" s="208"/>
      <c r="I470" s="208"/>
      <c r="J470" s="208"/>
      <c r="K470" s="208"/>
      <c r="L470" s="208"/>
      <c r="M470" s="208"/>
      <c r="N470" s="208"/>
      <c r="O470" s="208"/>
      <c r="P470" s="208"/>
    </row>
    <row r="471" spans="7:16">
      <c r="G471" s="208"/>
      <c r="H471" s="208"/>
      <c r="I471" s="208"/>
      <c r="J471" s="208"/>
      <c r="K471" s="208"/>
      <c r="L471" s="208"/>
      <c r="M471" s="208"/>
      <c r="N471" s="208"/>
      <c r="O471" s="208"/>
      <c r="P471" s="208"/>
    </row>
    <row r="472" spans="7:16">
      <c r="G472" s="208"/>
      <c r="H472" s="208"/>
      <c r="I472" s="208"/>
      <c r="J472" s="208"/>
      <c r="K472" s="208"/>
      <c r="L472" s="208"/>
      <c r="M472" s="208"/>
      <c r="N472" s="208"/>
      <c r="O472" s="208"/>
      <c r="P472" s="208"/>
    </row>
    <row r="473" spans="7:16">
      <c r="G473" s="208"/>
      <c r="H473" s="208"/>
      <c r="I473" s="208"/>
      <c r="J473" s="208"/>
      <c r="K473" s="208"/>
      <c r="L473" s="208"/>
      <c r="M473" s="208"/>
      <c r="N473" s="208"/>
      <c r="O473" s="208"/>
      <c r="P473" s="208"/>
    </row>
    <row r="474" spans="7:16">
      <c r="G474" s="208"/>
      <c r="H474" s="208"/>
      <c r="I474" s="208"/>
      <c r="J474" s="208"/>
      <c r="K474" s="208"/>
      <c r="L474" s="208"/>
      <c r="M474" s="208"/>
      <c r="N474" s="208"/>
      <c r="O474" s="208"/>
      <c r="P474" s="208"/>
    </row>
    <row r="475" spans="7:16">
      <c r="G475" s="208"/>
      <c r="H475" s="208"/>
      <c r="I475" s="208"/>
      <c r="J475" s="208"/>
      <c r="K475" s="208"/>
      <c r="L475" s="208"/>
      <c r="M475" s="208"/>
      <c r="N475" s="208"/>
      <c r="O475" s="208"/>
      <c r="P475" s="208"/>
    </row>
    <row r="476" spans="7:16">
      <c r="G476" s="208"/>
      <c r="H476" s="208"/>
      <c r="I476" s="208"/>
      <c r="J476" s="208"/>
      <c r="K476" s="208"/>
      <c r="L476" s="208"/>
      <c r="M476" s="208"/>
      <c r="N476" s="208"/>
      <c r="O476" s="208"/>
      <c r="P476" s="208"/>
    </row>
    <row r="477" spans="7:16">
      <c r="G477" s="208"/>
      <c r="H477" s="208"/>
      <c r="I477" s="208"/>
      <c r="J477" s="208"/>
      <c r="K477" s="208"/>
      <c r="L477" s="208"/>
      <c r="M477" s="208"/>
      <c r="N477" s="208"/>
      <c r="O477" s="208"/>
      <c r="P477" s="208"/>
    </row>
    <row r="478" spans="7:16">
      <c r="G478" s="208"/>
      <c r="H478" s="208"/>
      <c r="I478" s="208"/>
      <c r="J478" s="208"/>
      <c r="K478" s="208"/>
      <c r="L478" s="208"/>
      <c r="M478" s="208"/>
      <c r="N478" s="208"/>
      <c r="O478" s="208"/>
      <c r="P478" s="208"/>
    </row>
    <row r="479" spans="7:16">
      <c r="G479" s="208"/>
      <c r="H479" s="208"/>
      <c r="I479" s="208"/>
      <c r="J479" s="208"/>
      <c r="K479" s="208"/>
      <c r="L479" s="208"/>
      <c r="M479" s="208"/>
      <c r="N479" s="208"/>
      <c r="O479" s="208"/>
      <c r="P479" s="208"/>
    </row>
    <row r="480" spans="7:16">
      <c r="G480" s="208"/>
      <c r="H480" s="208"/>
      <c r="I480" s="208"/>
      <c r="J480" s="208"/>
      <c r="K480" s="208"/>
      <c r="L480" s="208"/>
      <c r="M480" s="208"/>
      <c r="N480" s="208"/>
      <c r="O480" s="208"/>
      <c r="P480" s="208"/>
    </row>
    <row r="481" spans="7:16">
      <c r="G481" s="208"/>
      <c r="H481" s="208"/>
      <c r="I481" s="208"/>
      <c r="J481" s="208"/>
      <c r="K481" s="208"/>
      <c r="L481" s="208"/>
      <c r="M481" s="208"/>
      <c r="N481" s="208"/>
      <c r="O481" s="208"/>
      <c r="P481" s="208"/>
    </row>
    <row r="482" spans="7:16">
      <c r="G482" s="208"/>
      <c r="H482" s="208"/>
      <c r="I482" s="208"/>
      <c r="J482" s="208"/>
      <c r="K482" s="208"/>
      <c r="L482" s="208"/>
      <c r="M482" s="208"/>
      <c r="N482" s="208"/>
      <c r="O482" s="208"/>
      <c r="P482" s="208"/>
    </row>
    <row r="483" spans="7:16">
      <c r="G483" s="208"/>
      <c r="H483" s="208"/>
      <c r="I483" s="208"/>
      <c r="J483" s="208"/>
      <c r="K483" s="208"/>
      <c r="L483" s="208"/>
      <c r="M483" s="208"/>
      <c r="N483" s="208"/>
      <c r="O483" s="208"/>
      <c r="P483" s="208"/>
    </row>
    <row r="484" spans="7:16">
      <c r="G484" s="208"/>
      <c r="H484" s="208"/>
      <c r="I484" s="208"/>
      <c r="J484" s="208"/>
      <c r="K484" s="208"/>
      <c r="L484" s="208"/>
      <c r="M484" s="208"/>
      <c r="N484" s="208"/>
      <c r="O484" s="208"/>
      <c r="P484" s="208"/>
    </row>
    <row r="485" spans="7:16">
      <c r="G485" s="208"/>
      <c r="H485" s="208"/>
      <c r="I485" s="208"/>
      <c r="J485" s="208"/>
      <c r="K485" s="208"/>
      <c r="L485" s="208"/>
      <c r="M485" s="208"/>
      <c r="N485" s="208"/>
      <c r="O485" s="208"/>
      <c r="P485" s="208"/>
    </row>
    <row r="486" spans="7:16">
      <c r="G486" s="208"/>
      <c r="H486" s="208"/>
      <c r="I486" s="208"/>
      <c r="J486" s="208"/>
      <c r="K486" s="208"/>
      <c r="L486" s="208"/>
      <c r="M486" s="208"/>
      <c r="N486" s="208"/>
      <c r="O486" s="208"/>
      <c r="P486" s="208"/>
    </row>
    <row r="487" spans="7:16">
      <c r="G487" s="208"/>
      <c r="H487" s="208"/>
      <c r="I487" s="208"/>
      <c r="J487" s="208"/>
      <c r="K487" s="208"/>
      <c r="L487" s="208"/>
      <c r="M487" s="208"/>
      <c r="N487" s="208"/>
      <c r="O487" s="208"/>
      <c r="P487" s="208"/>
    </row>
    <row r="488" spans="7:16">
      <c r="G488" s="208"/>
      <c r="H488" s="208"/>
      <c r="I488" s="208"/>
      <c r="J488" s="208"/>
      <c r="K488" s="208"/>
      <c r="L488" s="208"/>
      <c r="M488" s="208"/>
      <c r="N488" s="208"/>
      <c r="O488" s="208"/>
      <c r="P488" s="208"/>
    </row>
    <row r="489" spans="7:16">
      <c r="G489" s="208"/>
      <c r="H489" s="208"/>
      <c r="I489" s="208"/>
      <c r="J489" s="208"/>
      <c r="K489" s="208"/>
      <c r="L489" s="208"/>
      <c r="M489" s="208"/>
      <c r="N489" s="208"/>
      <c r="O489" s="208"/>
      <c r="P489" s="208"/>
    </row>
    <row r="490" spans="7:16">
      <c r="G490" s="208"/>
      <c r="H490" s="208"/>
      <c r="I490" s="208"/>
      <c r="J490" s="208"/>
      <c r="K490" s="208"/>
      <c r="L490" s="208"/>
      <c r="M490" s="208"/>
      <c r="N490" s="208"/>
      <c r="O490" s="208"/>
      <c r="P490" s="208"/>
    </row>
    <row r="491" spans="7:16">
      <c r="G491" s="208"/>
      <c r="H491" s="208"/>
      <c r="I491" s="208"/>
      <c r="J491" s="208"/>
      <c r="K491" s="208"/>
      <c r="L491" s="208"/>
      <c r="M491" s="208"/>
      <c r="N491" s="208"/>
      <c r="O491" s="208"/>
      <c r="P491" s="208"/>
    </row>
    <row r="492" spans="7:16">
      <c r="G492" s="208"/>
      <c r="H492" s="208"/>
      <c r="I492" s="208"/>
      <c r="J492" s="208"/>
      <c r="K492" s="208"/>
      <c r="L492" s="208"/>
      <c r="M492" s="208"/>
      <c r="N492" s="208"/>
      <c r="O492" s="208"/>
      <c r="P492" s="208"/>
    </row>
    <row r="493" spans="7:16">
      <c r="G493" s="208"/>
      <c r="H493" s="208"/>
      <c r="I493" s="208"/>
      <c r="J493" s="208"/>
      <c r="K493" s="208"/>
      <c r="L493" s="208"/>
      <c r="M493" s="208"/>
      <c r="N493" s="208"/>
      <c r="O493" s="208"/>
      <c r="P493" s="208"/>
    </row>
    <row r="494" spans="7:16">
      <c r="G494" s="208"/>
      <c r="H494" s="208"/>
      <c r="I494" s="208"/>
      <c r="J494" s="208"/>
      <c r="K494" s="208"/>
      <c r="L494" s="208"/>
      <c r="M494" s="208"/>
      <c r="N494" s="208"/>
      <c r="O494" s="208"/>
      <c r="P494" s="208"/>
    </row>
    <row r="495" spans="7:16">
      <c r="G495" s="208"/>
      <c r="H495" s="208"/>
      <c r="I495" s="208"/>
      <c r="J495" s="208"/>
      <c r="K495" s="208"/>
      <c r="L495" s="208"/>
      <c r="M495" s="208"/>
      <c r="N495" s="208"/>
      <c r="O495" s="208"/>
      <c r="P495" s="208"/>
    </row>
    <row r="496" spans="7:16">
      <c r="G496" s="208"/>
      <c r="H496" s="208"/>
      <c r="I496" s="208"/>
      <c r="J496" s="208"/>
      <c r="K496" s="208"/>
      <c r="L496" s="208"/>
      <c r="M496" s="208"/>
      <c r="N496" s="208"/>
      <c r="O496" s="208"/>
      <c r="P496" s="208"/>
    </row>
    <row r="497" spans="7:16">
      <c r="G497" s="208"/>
      <c r="H497" s="208"/>
      <c r="I497" s="208"/>
      <c r="J497" s="208"/>
      <c r="K497" s="208"/>
      <c r="L497" s="208"/>
      <c r="M497" s="208"/>
      <c r="N497" s="208"/>
      <c r="O497" s="208"/>
      <c r="P497" s="208"/>
    </row>
    <row r="498" spans="7:16">
      <c r="G498" s="208"/>
      <c r="H498" s="208"/>
      <c r="I498" s="208"/>
      <c r="J498" s="208"/>
      <c r="K498" s="208"/>
      <c r="L498" s="208"/>
      <c r="M498" s="208"/>
      <c r="N498" s="208"/>
      <c r="O498" s="208"/>
      <c r="P498" s="208"/>
    </row>
    <row r="499" spans="7:16">
      <c r="G499" s="208"/>
      <c r="H499" s="208"/>
      <c r="I499" s="208"/>
      <c r="J499" s="208"/>
      <c r="K499" s="208"/>
      <c r="L499" s="208"/>
      <c r="M499" s="208"/>
      <c r="N499" s="208"/>
      <c r="O499" s="208"/>
      <c r="P499" s="208"/>
    </row>
    <row r="500" spans="7:16">
      <c r="G500" s="208"/>
      <c r="H500" s="208"/>
      <c r="I500" s="208"/>
      <c r="J500" s="208"/>
      <c r="K500" s="208"/>
      <c r="L500" s="208"/>
      <c r="M500" s="208"/>
      <c r="N500" s="208"/>
      <c r="O500" s="208"/>
      <c r="P500" s="208"/>
    </row>
    <row r="501" spans="7:16">
      <c r="G501" s="208"/>
      <c r="H501" s="208"/>
      <c r="I501" s="208"/>
      <c r="J501" s="208"/>
      <c r="K501" s="208"/>
      <c r="L501" s="208"/>
      <c r="M501" s="208"/>
      <c r="N501" s="208"/>
      <c r="O501" s="208"/>
      <c r="P501" s="208"/>
    </row>
    <row r="502" spans="7:16">
      <c r="G502" s="208"/>
      <c r="H502" s="208"/>
      <c r="I502" s="208"/>
      <c r="J502" s="208"/>
      <c r="K502" s="208"/>
      <c r="L502" s="208"/>
      <c r="M502" s="208"/>
      <c r="N502" s="208"/>
      <c r="O502" s="208"/>
      <c r="P502" s="208"/>
    </row>
    <row r="503" spans="7:16">
      <c r="G503" s="208"/>
      <c r="H503" s="208"/>
      <c r="I503" s="208"/>
      <c r="J503" s="208"/>
      <c r="K503" s="208"/>
      <c r="L503" s="208"/>
      <c r="M503" s="208"/>
      <c r="N503" s="208"/>
      <c r="O503" s="208"/>
      <c r="P503" s="208"/>
    </row>
    <row r="504" spans="7:16">
      <c r="G504" s="208"/>
      <c r="H504" s="208"/>
      <c r="I504" s="208"/>
      <c r="J504" s="208"/>
      <c r="K504" s="208"/>
      <c r="L504" s="208"/>
      <c r="M504" s="208"/>
      <c r="N504" s="208"/>
      <c r="O504" s="208"/>
      <c r="P504" s="208"/>
    </row>
    <row r="505" spans="7:16">
      <c r="G505" s="208"/>
      <c r="H505" s="208"/>
      <c r="I505" s="208"/>
      <c r="J505" s="208"/>
      <c r="K505" s="208"/>
      <c r="L505" s="208"/>
      <c r="M505" s="208"/>
      <c r="N505" s="208"/>
      <c r="O505" s="208"/>
      <c r="P505" s="208"/>
    </row>
    <row r="506" spans="7:16">
      <c r="G506" s="208"/>
      <c r="H506" s="208"/>
      <c r="I506" s="208"/>
      <c r="J506" s="208"/>
      <c r="K506" s="208"/>
      <c r="L506" s="208"/>
      <c r="M506" s="208"/>
      <c r="N506" s="208"/>
      <c r="O506" s="208"/>
      <c r="P506" s="208"/>
    </row>
    <row r="507" spans="7:16">
      <c r="G507" s="208"/>
      <c r="H507" s="208"/>
      <c r="I507" s="208"/>
      <c r="J507" s="208"/>
      <c r="K507" s="208"/>
      <c r="L507" s="208"/>
      <c r="M507" s="208"/>
      <c r="N507" s="208"/>
      <c r="O507" s="208"/>
      <c r="P507" s="208"/>
    </row>
    <row r="508" spans="7:16">
      <c r="G508" s="208"/>
      <c r="H508" s="208"/>
      <c r="I508" s="208"/>
      <c r="J508" s="208"/>
      <c r="K508" s="208"/>
      <c r="L508" s="208"/>
      <c r="M508" s="208"/>
      <c r="N508" s="208"/>
      <c r="O508" s="208"/>
      <c r="P508" s="208"/>
    </row>
    <row r="509" spans="7:16">
      <c r="G509" s="208"/>
      <c r="H509" s="208"/>
      <c r="I509" s="208"/>
      <c r="J509" s="208"/>
      <c r="K509" s="208"/>
      <c r="L509" s="208"/>
      <c r="M509" s="208"/>
      <c r="N509" s="208"/>
      <c r="O509" s="208"/>
      <c r="P509" s="208"/>
    </row>
    <row r="510" spans="7:16">
      <c r="G510" s="208"/>
      <c r="H510" s="208"/>
      <c r="I510" s="208"/>
      <c r="J510" s="208"/>
      <c r="K510" s="208"/>
      <c r="L510" s="208"/>
      <c r="M510" s="208"/>
      <c r="N510" s="208"/>
      <c r="O510" s="208"/>
      <c r="P510" s="208"/>
    </row>
    <row r="511" spans="7:16">
      <c r="G511" s="208"/>
      <c r="H511" s="208"/>
      <c r="I511" s="208"/>
      <c r="J511" s="208"/>
      <c r="K511" s="208"/>
      <c r="L511" s="208"/>
      <c r="M511" s="208"/>
      <c r="N511" s="208"/>
      <c r="O511" s="208"/>
      <c r="P511" s="208"/>
    </row>
    <row r="512" spans="7:16">
      <c r="G512" s="208"/>
      <c r="H512" s="208"/>
      <c r="I512" s="208"/>
      <c r="J512" s="208"/>
      <c r="K512" s="208"/>
      <c r="L512" s="208"/>
      <c r="M512" s="208"/>
      <c r="N512" s="208"/>
      <c r="O512" s="208"/>
      <c r="P512" s="208"/>
    </row>
    <row r="513" spans="7:16">
      <c r="G513" s="208"/>
      <c r="H513" s="208"/>
      <c r="I513" s="208"/>
      <c r="J513" s="208"/>
      <c r="K513" s="208"/>
      <c r="L513" s="208"/>
      <c r="M513" s="208"/>
      <c r="N513" s="208"/>
      <c r="O513" s="208"/>
      <c r="P513" s="208"/>
    </row>
    <row r="514" spans="7:16">
      <c r="G514" s="208"/>
      <c r="H514" s="208"/>
      <c r="I514" s="208"/>
      <c r="J514" s="208"/>
      <c r="K514" s="208"/>
      <c r="L514" s="208"/>
      <c r="M514" s="208"/>
      <c r="N514" s="208"/>
      <c r="O514" s="208"/>
      <c r="P514" s="208"/>
    </row>
    <row r="515" spans="7:16">
      <c r="G515" s="208"/>
      <c r="H515" s="208"/>
      <c r="I515" s="208"/>
      <c r="J515" s="208"/>
      <c r="K515" s="208"/>
      <c r="L515" s="208"/>
      <c r="M515" s="208"/>
      <c r="N515" s="208"/>
      <c r="O515" s="208"/>
      <c r="P515" s="208"/>
    </row>
    <row r="516" spans="7:16">
      <c r="G516" s="208"/>
      <c r="H516" s="208"/>
      <c r="I516" s="208"/>
      <c r="J516" s="208"/>
      <c r="K516" s="208"/>
      <c r="L516" s="208"/>
      <c r="M516" s="208"/>
      <c r="N516" s="208"/>
      <c r="O516" s="208"/>
      <c r="P516" s="208"/>
    </row>
    <row r="517" spans="7:16">
      <c r="G517" s="208"/>
      <c r="H517" s="208"/>
      <c r="I517" s="208"/>
      <c r="J517" s="208"/>
      <c r="K517" s="208"/>
      <c r="L517" s="208"/>
      <c r="M517" s="208"/>
      <c r="N517" s="208"/>
      <c r="O517" s="208"/>
      <c r="P517" s="208"/>
    </row>
    <row r="518" spans="7:16">
      <c r="G518" s="208"/>
      <c r="H518" s="208"/>
      <c r="I518" s="208"/>
      <c r="J518" s="208"/>
      <c r="K518" s="208"/>
      <c r="L518" s="208"/>
      <c r="M518" s="208"/>
      <c r="N518" s="208"/>
      <c r="O518" s="208"/>
      <c r="P518" s="208"/>
    </row>
    <row r="519" spans="7:16">
      <c r="G519" s="208"/>
      <c r="H519" s="208"/>
      <c r="I519" s="208"/>
      <c r="J519" s="208"/>
      <c r="K519" s="208"/>
      <c r="L519" s="208"/>
      <c r="M519" s="208"/>
      <c r="N519" s="208"/>
      <c r="O519" s="208"/>
      <c r="P519" s="208"/>
    </row>
    <row r="520" spans="7:16">
      <c r="G520" s="208"/>
      <c r="H520" s="208"/>
      <c r="I520" s="208"/>
      <c r="J520" s="208"/>
      <c r="K520" s="208"/>
      <c r="L520" s="208"/>
      <c r="M520" s="208"/>
      <c r="N520" s="208"/>
      <c r="O520" s="208"/>
      <c r="P520" s="208"/>
    </row>
    <row r="521" spans="7:16">
      <c r="G521" s="208"/>
      <c r="H521" s="208"/>
      <c r="I521" s="208"/>
      <c r="J521" s="208"/>
      <c r="K521" s="208"/>
      <c r="L521" s="208"/>
      <c r="M521" s="208"/>
      <c r="N521" s="208"/>
      <c r="O521" s="208"/>
      <c r="P521" s="208"/>
    </row>
    <row r="522" spans="7:16">
      <c r="G522" s="208"/>
      <c r="H522" s="208"/>
      <c r="I522" s="208"/>
      <c r="J522" s="208"/>
      <c r="K522" s="208"/>
      <c r="L522" s="208"/>
      <c r="M522" s="208"/>
      <c r="N522" s="208"/>
      <c r="O522" s="208"/>
      <c r="P522" s="208"/>
    </row>
    <row r="523" spans="7:16">
      <c r="G523" s="208"/>
      <c r="H523" s="208"/>
      <c r="I523" s="208"/>
      <c r="J523" s="208"/>
      <c r="K523" s="208"/>
      <c r="L523" s="208"/>
      <c r="M523" s="208"/>
      <c r="N523" s="208"/>
      <c r="O523" s="208"/>
      <c r="P523" s="208"/>
    </row>
    <row r="524" spans="7:16">
      <c r="G524" s="208"/>
      <c r="H524" s="208"/>
      <c r="I524" s="208"/>
      <c r="J524" s="208"/>
      <c r="K524" s="208"/>
      <c r="L524" s="208"/>
      <c r="M524" s="208"/>
      <c r="N524" s="208"/>
      <c r="O524" s="208"/>
      <c r="P524" s="208"/>
    </row>
    <row r="525" spans="7:16">
      <c r="G525" s="208"/>
      <c r="H525" s="208"/>
      <c r="I525" s="208"/>
      <c r="J525" s="208"/>
      <c r="K525" s="208"/>
      <c r="L525" s="208"/>
      <c r="M525" s="208"/>
      <c r="N525" s="208"/>
      <c r="O525" s="208"/>
      <c r="P525" s="208"/>
    </row>
    <row r="526" spans="7:16">
      <c r="G526" s="208"/>
      <c r="H526" s="208"/>
      <c r="I526" s="208"/>
      <c r="J526" s="208"/>
      <c r="K526" s="208"/>
      <c r="L526" s="208"/>
      <c r="M526" s="208"/>
      <c r="N526" s="208"/>
      <c r="O526" s="208"/>
      <c r="P526" s="208"/>
    </row>
    <row r="527" spans="7:16">
      <c r="G527" s="208"/>
      <c r="H527" s="208"/>
      <c r="I527" s="208"/>
      <c r="J527" s="208"/>
      <c r="K527" s="208"/>
      <c r="L527" s="208"/>
      <c r="M527" s="208"/>
      <c r="N527" s="208"/>
      <c r="O527" s="208"/>
      <c r="P527" s="208"/>
    </row>
    <row r="528" spans="7:16">
      <c r="G528" s="208"/>
      <c r="H528" s="208"/>
      <c r="I528" s="208"/>
      <c r="J528" s="208"/>
      <c r="K528" s="208"/>
      <c r="L528" s="208"/>
      <c r="M528" s="208"/>
      <c r="N528" s="208"/>
      <c r="O528" s="208"/>
      <c r="P528" s="208"/>
    </row>
    <row r="529" spans="7:16">
      <c r="G529" s="208"/>
      <c r="H529" s="208"/>
      <c r="I529" s="208"/>
      <c r="J529" s="208"/>
      <c r="K529" s="208"/>
      <c r="L529" s="208"/>
      <c r="M529" s="208"/>
      <c r="N529" s="208"/>
      <c r="O529" s="208"/>
      <c r="P529" s="208"/>
    </row>
    <row r="530" spans="7:16">
      <c r="G530" s="208"/>
      <c r="H530" s="208"/>
      <c r="I530" s="208"/>
      <c r="J530" s="208"/>
      <c r="K530" s="208"/>
      <c r="L530" s="208"/>
      <c r="M530" s="208"/>
      <c r="N530" s="208"/>
      <c r="O530" s="208"/>
      <c r="P530" s="208"/>
    </row>
    <row r="531" spans="7:16">
      <c r="G531" s="208"/>
      <c r="H531" s="208"/>
      <c r="I531" s="208"/>
      <c r="J531" s="208"/>
      <c r="K531" s="208"/>
      <c r="L531" s="208"/>
      <c r="M531" s="208"/>
      <c r="N531" s="208"/>
      <c r="O531" s="208"/>
      <c r="P531" s="208"/>
    </row>
    <row r="532" spans="7:16">
      <c r="G532" s="208"/>
      <c r="H532" s="208"/>
      <c r="I532" s="208"/>
      <c r="J532" s="208"/>
      <c r="K532" s="208"/>
      <c r="L532" s="208"/>
      <c r="M532" s="208"/>
      <c r="N532" s="208"/>
      <c r="O532" s="208"/>
      <c r="P532" s="208"/>
    </row>
    <row r="533" spans="7:16">
      <c r="G533" s="208"/>
      <c r="H533" s="208"/>
      <c r="I533" s="208"/>
      <c r="J533" s="208"/>
      <c r="K533" s="208"/>
      <c r="L533" s="208"/>
      <c r="M533" s="208"/>
      <c r="N533" s="208"/>
      <c r="O533" s="208"/>
      <c r="P533" s="208"/>
    </row>
    <row r="534" spans="7:16">
      <c r="G534" s="208"/>
      <c r="H534" s="208"/>
      <c r="I534" s="208"/>
      <c r="J534" s="208"/>
      <c r="K534" s="208"/>
      <c r="L534" s="208"/>
      <c r="M534" s="208"/>
      <c r="N534" s="208"/>
      <c r="O534" s="208"/>
      <c r="P534" s="208"/>
    </row>
    <row r="535" spans="7:16">
      <c r="G535" s="208"/>
      <c r="H535" s="208"/>
      <c r="I535" s="208"/>
      <c r="J535" s="208"/>
      <c r="K535" s="208"/>
      <c r="L535" s="208"/>
      <c r="M535" s="208"/>
      <c r="N535" s="208"/>
      <c r="O535" s="208"/>
      <c r="P535" s="208"/>
    </row>
    <row r="536" spans="7:16">
      <c r="G536" s="208"/>
      <c r="H536" s="208"/>
      <c r="I536" s="208"/>
      <c r="J536" s="208"/>
      <c r="K536" s="208"/>
      <c r="L536" s="208"/>
      <c r="M536" s="208"/>
      <c r="N536" s="208"/>
      <c r="O536" s="208"/>
      <c r="P536" s="208"/>
    </row>
    <row r="537" spans="7:16">
      <c r="G537" s="208"/>
      <c r="H537" s="208"/>
      <c r="I537" s="208"/>
      <c r="J537" s="208"/>
      <c r="K537" s="208"/>
      <c r="L537" s="208"/>
      <c r="M537" s="208"/>
      <c r="N537" s="208"/>
      <c r="O537" s="208"/>
      <c r="P537" s="208"/>
    </row>
    <row r="538" spans="7:16">
      <c r="G538" s="208"/>
      <c r="H538" s="208"/>
      <c r="I538" s="208"/>
      <c r="J538" s="208"/>
      <c r="K538" s="208"/>
      <c r="L538" s="208"/>
      <c r="M538" s="208"/>
      <c r="N538" s="208"/>
      <c r="O538" s="208"/>
      <c r="P538" s="208"/>
    </row>
    <row r="539" spans="7:16">
      <c r="G539" s="208"/>
      <c r="H539" s="208"/>
      <c r="I539" s="208"/>
      <c r="J539" s="208"/>
      <c r="K539" s="208"/>
      <c r="L539" s="208"/>
      <c r="M539" s="208"/>
      <c r="N539" s="208"/>
      <c r="O539" s="208"/>
      <c r="P539" s="208"/>
    </row>
    <row r="540" spans="7:16">
      <c r="G540" s="208"/>
      <c r="H540" s="208"/>
      <c r="I540" s="208"/>
      <c r="J540" s="208"/>
      <c r="K540" s="208"/>
      <c r="L540" s="208"/>
      <c r="M540" s="208"/>
      <c r="N540" s="208"/>
      <c r="O540" s="208"/>
      <c r="P540" s="208"/>
    </row>
    <row r="541" spans="7:16">
      <c r="G541" s="208"/>
      <c r="H541" s="208"/>
      <c r="I541" s="208"/>
      <c r="J541" s="208"/>
      <c r="K541" s="208"/>
      <c r="L541" s="208"/>
      <c r="M541" s="208"/>
      <c r="N541" s="208"/>
      <c r="O541" s="208"/>
      <c r="P541" s="208"/>
    </row>
    <row r="542" spans="7:16">
      <c r="G542" s="208"/>
      <c r="H542" s="208"/>
      <c r="I542" s="208"/>
      <c r="J542" s="208"/>
      <c r="K542" s="208"/>
      <c r="L542" s="208"/>
      <c r="M542" s="208"/>
      <c r="N542" s="208"/>
      <c r="O542" s="208"/>
      <c r="P542" s="208"/>
    </row>
    <row r="543" spans="7:16">
      <c r="G543" s="208"/>
      <c r="H543" s="208"/>
      <c r="I543" s="208"/>
      <c r="J543" s="208"/>
      <c r="K543" s="208"/>
      <c r="L543" s="208"/>
      <c r="M543" s="208"/>
      <c r="N543" s="208"/>
      <c r="O543" s="208"/>
      <c r="P543" s="208"/>
    </row>
    <row r="544" spans="7:16">
      <c r="G544" s="208"/>
      <c r="H544" s="208"/>
      <c r="I544" s="208"/>
      <c r="J544" s="208"/>
      <c r="K544" s="208"/>
      <c r="L544" s="208"/>
      <c r="M544" s="208"/>
      <c r="N544" s="208"/>
      <c r="O544" s="208"/>
      <c r="P544" s="208"/>
    </row>
    <row r="545" spans="7:16">
      <c r="G545" s="208"/>
      <c r="H545" s="208"/>
      <c r="I545" s="208"/>
      <c r="J545" s="208"/>
      <c r="K545" s="208"/>
      <c r="L545" s="208"/>
      <c r="M545" s="208"/>
      <c r="N545" s="208"/>
      <c r="O545" s="208"/>
      <c r="P545" s="208"/>
    </row>
    <row r="546" spans="7:16">
      <c r="G546" s="208"/>
      <c r="H546" s="208"/>
      <c r="I546" s="208"/>
      <c r="J546" s="208"/>
      <c r="K546" s="208"/>
      <c r="L546" s="208"/>
      <c r="M546" s="208"/>
      <c r="N546" s="208"/>
      <c r="O546" s="208"/>
      <c r="P546" s="208"/>
    </row>
    <row r="547" spans="7:16">
      <c r="G547" s="208"/>
      <c r="H547" s="208"/>
      <c r="I547" s="208"/>
      <c r="J547" s="208"/>
      <c r="K547" s="208"/>
      <c r="L547" s="208"/>
      <c r="M547" s="208"/>
      <c r="N547" s="208"/>
      <c r="O547" s="208"/>
      <c r="P547" s="208"/>
    </row>
    <row r="548" spans="7:16">
      <c r="G548" s="208"/>
      <c r="H548" s="208"/>
      <c r="I548" s="208"/>
      <c r="J548" s="208"/>
      <c r="K548" s="208"/>
      <c r="L548" s="208"/>
      <c r="M548" s="208"/>
      <c r="N548" s="208"/>
      <c r="O548" s="208"/>
      <c r="P548" s="208"/>
    </row>
    <row r="549" spans="7:16">
      <c r="G549" s="208"/>
      <c r="H549" s="208"/>
      <c r="I549" s="208"/>
      <c r="J549" s="208"/>
      <c r="K549" s="208"/>
      <c r="L549" s="208"/>
      <c r="M549" s="208"/>
      <c r="N549" s="208"/>
      <c r="O549" s="208"/>
      <c r="P549" s="208"/>
    </row>
    <row r="550" spans="7:16">
      <c r="G550" s="208"/>
      <c r="H550" s="208"/>
      <c r="I550" s="208"/>
      <c r="J550" s="208"/>
      <c r="K550" s="208"/>
      <c r="L550" s="208"/>
      <c r="M550" s="208"/>
      <c r="N550" s="208"/>
      <c r="O550" s="208"/>
      <c r="P550" s="208"/>
    </row>
    <row r="551" spans="7:16">
      <c r="G551" s="208"/>
      <c r="H551" s="208"/>
      <c r="I551" s="208"/>
      <c r="J551" s="208"/>
      <c r="K551" s="208"/>
      <c r="L551" s="208"/>
      <c r="M551" s="208"/>
      <c r="N551" s="208"/>
      <c r="O551" s="208"/>
      <c r="P551" s="208"/>
    </row>
    <row r="552" spans="7:16">
      <c r="G552" s="208"/>
      <c r="H552" s="208"/>
      <c r="I552" s="208"/>
      <c r="J552" s="208"/>
      <c r="K552" s="208"/>
      <c r="L552" s="208"/>
      <c r="M552" s="208"/>
      <c r="N552" s="208"/>
      <c r="O552" s="208"/>
      <c r="P552" s="208"/>
    </row>
    <row r="553" spans="7:16">
      <c r="G553" s="208"/>
      <c r="H553" s="208"/>
      <c r="I553" s="208"/>
      <c r="J553" s="208"/>
      <c r="K553" s="208"/>
      <c r="L553" s="208"/>
      <c r="M553" s="208"/>
      <c r="N553" s="208"/>
      <c r="O553" s="208"/>
      <c r="P553" s="208"/>
    </row>
    <row r="554" spans="7:16">
      <c r="G554" s="208"/>
      <c r="H554" s="208"/>
      <c r="I554" s="208"/>
      <c r="J554" s="208"/>
      <c r="K554" s="208"/>
      <c r="L554" s="208"/>
      <c r="M554" s="208"/>
      <c r="N554" s="208"/>
      <c r="O554" s="208"/>
      <c r="P554" s="208"/>
    </row>
    <row r="555" spans="7:16">
      <c r="G555" s="208"/>
      <c r="H555" s="208"/>
      <c r="I555" s="208"/>
      <c r="J555" s="208"/>
      <c r="K555" s="208"/>
      <c r="L555" s="208"/>
      <c r="M555" s="208"/>
      <c r="N555" s="208"/>
      <c r="O555" s="208"/>
      <c r="P555" s="208"/>
    </row>
    <row r="556" spans="7:16">
      <c r="G556" s="208"/>
      <c r="H556" s="208"/>
      <c r="I556" s="208"/>
      <c r="J556" s="208"/>
      <c r="K556" s="208"/>
      <c r="L556" s="208"/>
      <c r="M556" s="208"/>
      <c r="N556" s="208"/>
      <c r="O556" s="208"/>
      <c r="P556" s="208"/>
    </row>
    <row r="557" spans="7:16">
      <c r="G557" s="208"/>
      <c r="H557" s="208"/>
      <c r="I557" s="208"/>
      <c r="J557" s="208"/>
      <c r="K557" s="208"/>
      <c r="L557" s="208"/>
      <c r="M557" s="208"/>
      <c r="N557" s="208"/>
      <c r="O557" s="208"/>
      <c r="P557" s="208"/>
    </row>
    <row r="558" spans="7:16">
      <c r="G558" s="208"/>
      <c r="H558" s="208"/>
      <c r="I558" s="208"/>
      <c r="J558" s="208"/>
      <c r="K558" s="208"/>
      <c r="L558" s="208"/>
      <c r="M558" s="208"/>
      <c r="N558" s="208"/>
      <c r="O558" s="208"/>
      <c r="P558" s="208"/>
    </row>
    <row r="559" spans="7:16">
      <c r="G559" s="208"/>
      <c r="H559" s="208"/>
      <c r="I559" s="208"/>
      <c r="J559" s="208"/>
      <c r="K559" s="208"/>
      <c r="L559" s="208"/>
      <c r="M559" s="208"/>
      <c r="N559" s="208"/>
      <c r="O559" s="208"/>
      <c r="P559" s="208"/>
    </row>
    <row r="560" spans="7:16">
      <c r="G560" s="208"/>
      <c r="H560" s="208"/>
      <c r="I560" s="208"/>
      <c r="J560" s="208"/>
      <c r="K560" s="208"/>
      <c r="L560" s="208"/>
      <c r="M560" s="208"/>
      <c r="N560" s="208"/>
      <c r="O560" s="208"/>
      <c r="P560" s="208"/>
    </row>
    <row r="561" spans="7:16">
      <c r="G561" s="208"/>
      <c r="H561" s="208"/>
      <c r="I561" s="208"/>
      <c r="J561" s="208"/>
      <c r="K561" s="208"/>
      <c r="L561" s="208"/>
      <c r="M561" s="208"/>
      <c r="N561" s="208"/>
      <c r="O561" s="208"/>
      <c r="P561" s="208"/>
    </row>
    <row r="562" spans="7:16">
      <c r="G562" s="208"/>
      <c r="H562" s="208"/>
      <c r="I562" s="208"/>
      <c r="J562" s="208"/>
      <c r="K562" s="208"/>
      <c r="L562" s="208"/>
      <c r="M562" s="208"/>
      <c r="N562" s="208"/>
      <c r="O562" s="208"/>
      <c r="P562" s="208"/>
    </row>
    <row r="563" spans="7:16">
      <c r="G563" s="208"/>
      <c r="H563" s="208"/>
      <c r="I563" s="208"/>
      <c r="J563" s="208"/>
      <c r="K563" s="208"/>
      <c r="L563" s="208"/>
      <c r="M563" s="208"/>
      <c r="N563" s="208"/>
      <c r="O563" s="208"/>
      <c r="P563" s="208"/>
    </row>
    <row r="564" spans="7:16">
      <c r="G564" s="208"/>
      <c r="H564" s="208"/>
      <c r="I564" s="208"/>
      <c r="J564" s="208"/>
      <c r="K564" s="208"/>
      <c r="L564" s="208"/>
      <c r="M564" s="208"/>
      <c r="N564" s="208"/>
      <c r="O564" s="208"/>
      <c r="P564" s="208"/>
    </row>
    <row r="565" spans="7:16">
      <c r="G565" s="208"/>
      <c r="H565" s="208"/>
      <c r="I565" s="208"/>
      <c r="J565" s="208"/>
      <c r="K565" s="208"/>
      <c r="L565" s="208"/>
      <c r="M565" s="208"/>
      <c r="N565" s="208"/>
      <c r="O565" s="208"/>
      <c r="P565" s="208"/>
    </row>
    <row r="566" spans="7:16">
      <c r="G566" s="208"/>
      <c r="H566" s="208"/>
      <c r="I566" s="208"/>
      <c r="J566" s="208"/>
      <c r="K566" s="208"/>
      <c r="L566" s="208"/>
      <c r="M566" s="208"/>
      <c r="N566" s="208"/>
      <c r="O566" s="208"/>
      <c r="P566" s="208"/>
    </row>
    <row r="567" spans="7:16">
      <c r="G567" s="208"/>
      <c r="H567" s="208"/>
      <c r="I567" s="208"/>
      <c r="J567" s="208"/>
      <c r="K567" s="208"/>
      <c r="L567" s="208"/>
      <c r="M567" s="208"/>
      <c r="N567" s="208"/>
      <c r="O567" s="208"/>
      <c r="P567" s="208"/>
    </row>
    <row r="568" spans="7:16">
      <c r="G568" s="208"/>
      <c r="H568" s="208"/>
      <c r="I568" s="208"/>
      <c r="J568" s="208"/>
      <c r="K568" s="208"/>
      <c r="L568" s="208"/>
      <c r="M568" s="208"/>
      <c r="N568" s="208"/>
      <c r="O568" s="208"/>
      <c r="P568" s="208"/>
    </row>
    <row r="569" spans="7:16">
      <c r="G569" s="208"/>
      <c r="H569" s="208"/>
      <c r="I569" s="208"/>
      <c r="J569" s="208"/>
      <c r="K569" s="208"/>
      <c r="L569" s="208"/>
      <c r="M569" s="208"/>
      <c r="N569" s="208"/>
      <c r="O569" s="208"/>
      <c r="P569" s="208"/>
    </row>
    <row r="570" spans="7:16">
      <c r="G570" s="208"/>
      <c r="H570" s="208"/>
      <c r="I570" s="208"/>
      <c r="J570" s="208"/>
      <c r="K570" s="208"/>
      <c r="L570" s="208"/>
      <c r="M570" s="208"/>
      <c r="N570" s="208"/>
      <c r="O570" s="208"/>
      <c r="P570" s="208"/>
    </row>
    <row r="571" spans="7:16">
      <c r="G571" s="208"/>
      <c r="H571" s="208"/>
      <c r="I571" s="208"/>
      <c r="J571" s="208"/>
      <c r="K571" s="208"/>
      <c r="L571" s="208"/>
      <c r="M571" s="208"/>
      <c r="N571" s="208"/>
      <c r="O571" s="208"/>
      <c r="P571" s="208"/>
    </row>
    <row r="572" spans="7:16">
      <c r="G572" s="208"/>
      <c r="H572" s="208"/>
      <c r="I572" s="208"/>
      <c r="J572" s="208"/>
      <c r="K572" s="208"/>
      <c r="L572" s="208"/>
      <c r="M572" s="208"/>
      <c r="N572" s="208"/>
      <c r="O572" s="208"/>
      <c r="P572" s="208"/>
    </row>
    <row r="573" spans="7:16">
      <c r="G573" s="208"/>
      <c r="H573" s="208"/>
      <c r="I573" s="208"/>
      <c r="J573" s="208"/>
      <c r="K573" s="208"/>
      <c r="L573" s="208"/>
      <c r="M573" s="208"/>
      <c r="N573" s="208"/>
      <c r="O573" s="208"/>
      <c r="P573" s="208"/>
    </row>
    <row r="574" spans="7:16">
      <c r="G574" s="208"/>
      <c r="H574" s="208"/>
      <c r="I574" s="208"/>
      <c r="J574" s="208"/>
      <c r="K574" s="208"/>
      <c r="L574" s="208"/>
      <c r="M574" s="208"/>
      <c r="N574" s="208"/>
      <c r="O574" s="208"/>
      <c r="P574" s="208"/>
    </row>
    <row r="575" spans="7:16">
      <c r="G575" s="208"/>
      <c r="H575" s="208"/>
      <c r="I575" s="208"/>
      <c r="J575" s="208"/>
      <c r="K575" s="208"/>
      <c r="L575" s="208"/>
      <c r="M575" s="208"/>
      <c r="N575" s="208"/>
      <c r="O575" s="208"/>
      <c r="P575" s="208"/>
    </row>
    <row r="576" spans="7:16">
      <c r="G576" s="208"/>
      <c r="H576" s="208"/>
      <c r="I576" s="208"/>
      <c r="J576" s="208"/>
      <c r="K576" s="208"/>
      <c r="L576" s="208"/>
      <c r="M576" s="208"/>
      <c r="N576" s="208"/>
      <c r="O576" s="208"/>
      <c r="P576" s="208"/>
    </row>
    <row r="577" spans="7:16">
      <c r="G577" s="208"/>
      <c r="H577" s="208"/>
      <c r="I577" s="208"/>
      <c r="J577" s="208"/>
      <c r="K577" s="208"/>
      <c r="L577" s="208"/>
      <c r="M577" s="208"/>
      <c r="N577" s="208"/>
      <c r="O577" s="208"/>
      <c r="P577" s="208"/>
    </row>
    <row r="578" spans="7:16">
      <c r="G578" s="208"/>
      <c r="H578" s="208"/>
      <c r="I578" s="208"/>
      <c r="J578" s="208"/>
      <c r="K578" s="208"/>
      <c r="L578" s="208"/>
      <c r="M578" s="208"/>
      <c r="N578" s="208"/>
      <c r="O578" s="208"/>
      <c r="P578" s="208"/>
    </row>
    <row r="579" spans="7:16">
      <c r="G579" s="208"/>
      <c r="H579" s="208"/>
      <c r="I579" s="208"/>
      <c r="J579" s="208"/>
      <c r="K579" s="208"/>
      <c r="L579" s="208"/>
      <c r="M579" s="208"/>
      <c r="N579" s="208"/>
      <c r="O579" s="208"/>
      <c r="P579" s="208"/>
    </row>
    <row r="580" spans="7:16">
      <c r="G580" s="208"/>
      <c r="H580" s="208"/>
      <c r="I580" s="208"/>
      <c r="J580" s="208"/>
      <c r="K580" s="208"/>
      <c r="L580" s="208"/>
      <c r="M580" s="208"/>
      <c r="N580" s="208"/>
      <c r="O580" s="208"/>
      <c r="P580" s="208"/>
    </row>
    <row r="581" spans="7:16">
      <c r="G581" s="208"/>
      <c r="H581" s="208"/>
      <c r="I581" s="208"/>
      <c r="J581" s="208"/>
      <c r="K581" s="208"/>
      <c r="L581" s="208"/>
      <c r="M581" s="208"/>
      <c r="N581" s="208"/>
      <c r="O581" s="208"/>
      <c r="P581" s="208"/>
    </row>
    <row r="582" spans="7:16">
      <c r="G582" s="208"/>
      <c r="H582" s="208"/>
      <c r="I582" s="208"/>
      <c r="J582" s="208"/>
      <c r="K582" s="208"/>
      <c r="L582" s="208"/>
      <c r="M582" s="208"/>
      <c r="N582" s="208"/>
      <c r="O582" s="208"/>
      <c r="P582" s="208"/>
    </row>
    <row r="583" spans="7:16">
      <c r="G583" s="208"/>
      <c r="H583" s="208"/>
      <c r="I583" s="208"/>
      <c r="J583" s="208"/>
      <c r="K583" s="208"/>
      <c r="L583" s="208"/>
      <c r="M583" s="208"/>
      <c r="N583" s="208"/>
      <c r="O583" s="208"/>
      <c r="P583" s="208"/>
    </row>
    <row r="584" spans="7:16">
      <c r="G584" s="208"/>
      <c r="H584" s="208"/>
      <c r="I584" s="208"/>
      <c r="J584" s="208"/>
      <c r="K584" s="208"/>
      <c r="L584" s="208"/>
      <c r="M584" s="208"/>
      <c r="N584" s="208"/>
      <c r="O584" s="208"/>
      <c r="P584" s="208"/>
    </row>
    <row r="585" spans="7:16">
      <c r="G585" s="208"/>
      <c r="H585" s="208"/>
      <c r="I585" s="208"/>
      <c r="J585" s="208"/>
      <c r="K585" s="208"/>
      <c r="L585" s="208"/>
      <c r="M585" s="208"/>
      <c r="N585" s="208"/>
      <c r="O585" s="208"/>
      <c r="P585" s="208"/>
    </row>
    <row r="586" spans="7:16">
      <c r="G586" s="208"/>
      <c r="H586" s="208"/>
      <c r="I586" s="208"/>
      <c r="J586" s="208"/>
      <c r="K586" s="208"/>
      <c r="L586" s="208"/>
      <c r="M586" s="208"/>
      <c r="N586" s="208"/>
      <c r="O586" s="208"/>
      <c r="P586" s="208"/>
    </row>
    <row r="587" spans="7:16">
      <c r="G587" s="208"/>
      <c r="H587" s="208"/>
      <c r="I587" s="208"/>
      <c r="J587" s="208"/>
      <c r="K587" s="208"/>
      <c r="L587" s="208"/>
      <c r="M587" s="208"/>
      <c r="N587" s="208"/>
      <c r="O587" s="208"/>
      <c r="P587" s="208"/>
    </row>
    <row r="588" spans="7:16">
      <c r="G588" s="208"/>
      <c r="H588" s="208"/>
      <c r="I588" s="208"/>
      <c r="J588" s="208"/>
      <c r="K588" s="208"/>
      <c r="L588" s="208"/>
      <c r="M588" s="208"/>
      <c r="N588" s="208"/>
      <c r="O588" s="208"/>
      <c r="P588" s="208"/>
    </row>
    <row r="589" spans="7:16">
      <c r="G589" s="208"/>
      <c r="H589" s="208"/>
      <c r="I589" s="208"/>
      <c r="J589" s="208"/>
      <c r="K589" s="208"/>
      <c r="L589" s="208"/>
      <c r="M589" s="208"/>
      <c r="N589" s="208"/>
      <c r="O589" s="208"/>
      <c r="P589" s="208"/>
    </row>
    <row r="590" spans="7:16">
      <c r="G590" s="208"/>
      <c r="H590" s="208"/>
      <c r="I590" s="208"/>
      <c r="J590" s="208"/>
      <c r="K590" s="208"/>
      <c r="L590" s="208"/>
      <c r="M590" s="208"/>
      <c r="N590" s="208"/>
      <c r="O590" s="208"/>
      <c r="P590" s="208"/>
    </row>
    <row r="591" spans="7:16">
      <c r="G591" s="208"/>
      <c r="H591" s="208"/>
      <c r="I591" s="208"/>
      <c r="J591" s="208"/>
      <c r="K591" s="208"/>
      <c r="L591" s="208"/>
      <c r="M591" s="208"/>
      <c r="N591" s="208"/>
      <c r="O591" s="208"/>
      <c r="P591" s="208"/>
    </row>
    <row r="592" spans="7:16">
      <c r="G592" s="208"/>
      <c r="H592" s="208"/>
      <c r="I592" s="208"/>
      <c r="J592" s="208"/>
      <c r="K592" s="208"/>
      <c r="L592" s="208"/>
      <c r="M592" s="208"/>
      <c r="N592" s="208"/>
      <c r="O592" s="208"/>
      <c r="P592" s="208"/>
    </row>
    <row r="593" spans="7:16">
      <c r="G593" s="208"/>
      <c r="H593" s="208"/>
      <c r="I593" s="208"/>
      <c r="J593" s="208"/>
      <c r="K593" s="208"/>
      <c r="L593" s="208"/>
      <c r="M593" s="208"/>
      <c r="N593" s="208"/>
      <c r="O593" s="208"/>
      <c r="P593" s="208"/>
    </row>
    <row r="594" spans="7:16">
      <c r="G594" s="208"/>
      <c r="H594" s="208"/>
      <c r="I594" s="208"/>
      <c r="J594" s="208"/>
      <c r="K594" s="208"/>
      <c r="L594" s="208"/>
      <c r="M594" s="208"/>
      <c r="N594" s="208"/>
      <c r="O594" s="208"/>
      <c r="P594" s="208"/>
    </row>
    <row r="595" spans="7:16">
      <c r="G595" s="208"/>
      <c r="H595" s="208"/>
      <c r="I595" s="208"/>
      <c r="J595" s="208"/>
      <c r="K595" s="208"/>
      <c r="L595" s="208"/>
      <c r="M595" s="208"/>
      <c r="N595" s="208"/>
      <c r="O595" s="208"/>
      <c r="P595" s="208"/>
    </row>
    <row r="596" spans="7:16">
      <c r="G596" s="208"/>
      <c r="H596" s="208"/>
      <c r="I596" s="208"/>
      <c r="J596" s="208"/>
      <c r="K596" s="208"/>
      <c r="L596" s="208"/>
      <c r="M596" s="208"/>
      <c r="N596" s="208"/>
      <c r="O596" s="208"/>
      <c r="P596" s="208"/>
    </row>
    <row r="597" spans="7:16">
      <c r="G597" s="208"/>
      <c r="H597" s="208"/>
      <c r="I597" s="208"/>
      <c r="J597" s="208"/>
      <c r="K597" s="208"/>
      <c r="L597" s="208"/>
      <c r="M597" s="208"/>
      <c r="N597" s="208"/>
      <c r="O597" s="208"/>
      <c r="P597" s="208"/>
    </row>
    <row r="598" spans="7:16">
      <c r="G598" s="208"/>
      <c r="H598" s="208"/>
      <c r="I598" s="208"/>
      <c r="J598" s="208"/>
      <c r="K598" s="208"/>
      <c r="L598" s="208"/>
      <c r="M598" s="208"/>
      <c r="N598" s="208"/>
      <c r="O598" s="208"/>
      <c r="P598" s="208"/>
    </row>
    <row r="599" spans="7:16">
      <c r="G599" s="208"/>
      <c r="H599" s="208"/>
      <c r="I599" s="208"/>
      <c r="J599" s="208"/>
      <c r="K599" s="208"/>
      <c r="L599" s="208"/>
      <c r="M599" s="208"/>
      <c r="N599" s="208"/>
      <c r="O599" s="208"/>
      <c r="P599" s="208"/>
    </row>
    <row r="600" spans="7:16">
      <c r="G600" s="208"/>
      <c r="H600" s="208"/>
      <c r="I600" s="208"/>
      <c r="J600" s="208"/>
      <c r="K600" s="208"/>
      <c r="L600" s="208"/>
      <c r="M600" s="208"/>
      <c r="N600" s="208"/>
      <c r="O600" s="208"/>
      <c r="P600" s="208"/>
    </row>
    <row r="601" spans="7:16">
      <c r="G601" s="208"/>
      <c r="H601" s="208"/>
      <c r="I601" s="208"/>
      <c r="J601" s="208"/>
      <c r="K601" s="208"/>
      <c r="L601" s="208"/>
      <c r="M601" s="208"/>
      <c r="N601" s="208"/>
      <c r="O601" s="208"/>
      <c r="P601" s="208"/>
    </row>
    <row r="602" spans="7:16">
      <c r="G602" s="208"/>
      <c r="H602" s="208"/>
      <c r="I602" s="208"/>
      <c r="J602" s="208"/>
      <c r="K602" s="208"/>
      <c r="L602" s="208"/>
      <c r="M602" s="208"/>
      <c r="N602" s="208"/>
      <c r="O602" s="208"/>
      <c r="P602" s="208"/>
    </row>
    <row r="603" spans="7:16">
      <c r="G603" s="208"/>
      <c r="H603" s="208"/>
      <c r="I603" s="208"/>
      <c r="J603" s="208"/>
      <c r="K603" s="208"/>
      <c r="L603" s="208"/>
      <c r="M603" s="208"/>
      <c r="N603" s="208"/>
      <c r="O603" s="208"/>
      <c r="P603" s="208"/>
    </row>
    <row r="604" spans="7:16">
      <c r="G604" s="208"/>
      <c r="H604" s="208"/>
      <c r="I604" s="208"/>
      <c r="J604" s="208"/>
      <c r="K604" s="208"/>
      <c r="L604" s="208"/>
      <c r="M604" s="208"/>
      <c r="N604" s="208"/>
      <c r="O604" s="208"/>
      <c r="P604" s="208"/>
    </row>
    <row r="605" spans="7:16">
      <c r="G605" s="208"/>
      <c r="H605" s="208"/>
      <c r="I605" s="208"/>
      <c r="J605" s="208"/>
      <c r="K605" s="208"/>
      <c r="L605" s="208"/>
      <c r="M605" s="208"/>
      <c r="N605" s="208"/>
      <c r="O605" s="208"/>
      <c r="P605" s="208"/>
    </row>
    <row r="606" spans="7:16">
      <c r="G606" s="208"/>
      <c r="H606" s="208"/>
      <c r="I606" s="208"/>
      <c r="J606" s="208"/>
      <c r="K606" s="208"/>
      <c r="L606" s="208"/>
      <c r="M606" s="208"/>
      <c r="N606" s="208"/>
      <c r="O606" s="208"/>
      <c r="P606" s="208"/>
    </row>
    <row r="607" spans="7:16">
      <c r="G607" s="208"/>
      <c r="H607" s="208"/>
      <c r="I607" s="208"/>
      <c r="J607" s="208"/>
      <c r="K607" s="208"/>
      <c r="L607" s="208"/>
      <c r="M607" s="208"/>
      <c r="N607" s="208"/>
      <c r="O607" s="208"/>
      <c r="P607" s="208"/>
    </row>
    <row r="608" spans="7:16">
      <c r="G608" s="208"/>
      <c r="H608" s="208"/>
      <c r="I608" s="208"/>
      <c r="J608" s="208"/>
      <c r="K608" s="208"/>
      <c r="L608" s="208"/>
      <c r="M608" s="208"/>
      <c r="N608" s="208"/>
      <c r="O608" s="208"/>
      <c r="P608" s="208"/>
    </row>
    <row r="609" spans="7:16">
      <c r="G609" s="208"/>
      <c r="H609" s="208"/>
      <c r="I609" s="208"/>
      <c r="J609" s="208"/>
      <c r="K609" s="208"/>
      <c r="L609" s="208"/>
      <c r="M609" s="208"/>
      <c r="N609" s="208"/>
      <c r="O609" s="208"/>
      <c r="P609" s="208"/>
    </row>
    <row r="610" spans="7:16">
      <c r="G610" s="208"/>
      <c r="H610" s="208"/>
      <c r="I610" s="208"/>
      <c r="J610" s="208"/>
      <c r="K610" s="208"/>
      <c r="L610" s="208"/>
      <c r="M610" s="208"/>
      <c r="N610" s="208"/>
      <c r="O610" s="208"/>
      <c r="P610" s="208"/>
    </row>
    <row r="611" spans="7:16">
      <c r="G611" s="208"/>
      <c r="H611" s="208"/>
      <c r="I611" s="208"/>
      <c r="J611" s="208"/>
      <c r="K611" s="208"/>
      <c r="L611" s="208"/>
      <c r="M611" s="208"/>
      <c r="N611" s="208"/>
      <c r="O611" s="208"/>
      <c r="P611" s="208"/>
    </row>
    <row r="612" spans="7:16">
      <c r="G612" s="208"/>
      <c r="H612" s="208"/>
      <c r="I612" s="208"/>
      <c r="J612" s="208"/>
      <c r="K612" s="208"/>
      <c r="L612" s="208"/>
      <c r="M612" s="208"/>
      <c r="N612" s="208"/>
      <c r="O612" s="208"/>
      <c r="P612" s="208"/>
    </row>
    <row r="613" spans="7:16">
      <c r="G613" s="208"/>
      <c r="H613" s="208"/>
      <c r="I613" s="208"/>
      <c r="J613" s="208"/>
      <c r="K613" s="208"/>
      <c r="L613" s="208"/>
      <c r="M613" s="208"/>
      <c r="N613" s="208"/>
      <c r="O613" s="208"/>
      <c r="P613" s="208"/>
    </row>
    <row r="614" spans="7:16">
      <c r="G614" s="208"/>
      <c r="H614" s="208"/>
      <c r="I614" s="208"/>
      <c r="J614" s="208"/>
      <c r="K614" s="208"/>
      <c r="L614" s="208"/>
      <c r="M614" s="208"/>
      <c r="N614" s="208"/>
      <c r="O614" s="208"/>
      <c r="P614" s="208"/>
    </row>
    <row r="615" spans="7:16">
      <c r="G615" s="208"/>
      <c r="H615" s="208"/>
      <c r="I615" s="208"/>
      <c r="J615" s="208"/>
      <c r="K615" s="208"/>
      <c r="L615" s="208"/>
      <c r="M615" s="208"/>
      <c r="N615" s="208"/>
      <c r="O615" s="208"/>
      <c r="P615" s="208"/>
    </row>
    <row r="616" spans="7:16">
      <c r="G616" s="208"/>
      <c r="H616" s="208"/>
      <c r="I616" s="208"/>
      <c r="J616" s="208"/>
      <c r="K616" s="208"/>
      <c r="L616" s="208"/>
      <c r="M616" s="208"/>
      <c r="N616" s="208"/>
      <c r="O616" s="208"/>
      <c r="P616" s="208"/>
    </row>
    <row r="617" spans="7:16">
      <c r="G617" s="208"/>
      <c r="H617" s="208"/>
      <c r="I617" s="208"/>
      <c r="J617" s="208"/>
      <c r="K617" s="208"/>
      <c r="L617" s="208"/>
      <c r="M617" s="208"/>
      <c r="N617" s="208"/>
      <c r="O617" s="208"/>
      <c r="P617" s="208"/>
    </row>
    <row r="618" spans="7:16">
      <c r="G618" s="208"/>
      <c r="H618" s="208"/>
      <c r="I618" s="208"/>
      <c r="J618" s="208"/>
      <c r="K618" s="208"/>
      <c r="L618" s="208"/>
      <c r="M618" s="208"/>
      <c r="N618" s="208"/>
      <c r="O618" s="208"/>
      <c r="P618" s="208"/>
    </row>
    <row r="619" spans="7:16">
      <c r="G619" s="208"/>
      <c r="H619" s="208"/>
      <c r="I619" s="208"/>
      <c r="J619" s="208"/>
      <c r="K619" s="208"/>
      <c r="L619" s="208"/>
      <c r="M619" s="208"/>
      <c r="N619" s="208"/>
      <c r="O619" s="208"/>
      <c r="P619" s="208"/>
    </row>
    <row r="620" spans="7:16">
      <c r="G620" s="208"/>
      <c r="H620" s="208"/>
      <c r="I620" s="208"/>
      <c r="J620" s="208"/>
      <c r="K620" s="208"/>
      <c r="L620" s="208"/>
      <c r="M620" s="208"/>
      <c r="N620" s="208"/>
      <c r="O620" s="208"/>
      <c r="P620" s="208"/>
    </row>
    <row r="621" spans="7:16">
      <c r="G621" s="208"/>
      <c r="H621" s="208"/>
      <c r="I621" s="208"/>
      <c r="J621" s="208"/>
      <c r="K621" s="208"/>
      <c r="L621" s="208"/>
      <c r="M621" s="208"/>
      <c r="N621" s="208"/>
      <c r="O621" s="208"/>
      <c r="P621" s="208"/>
    </row>
    <row r="622" spans="7:16">
      <c r="G622" s="208"/>
      <c r="H622" s="208"/>
      <c r="I622" s="208"/>
      <c r="J622" s="208"/>
      <c r="K622" s="208"/>
      <c r="L622" s="208"/>
      <c r="M622" s="208"/>
      <c r="N622" s="208"/>
      <c r="O622" s="208"/>
      <c r="P622" s="208"/>
    </row>
    <row r="623" spans="7:16">
      <c r="G623" s="208"/>
      <c r="H623" s="208"/>
      <c r="I623" s="208"/>
      <c r="J623" s="208"/>
      <c r="K623" s="208"/>
      <c r="L623" s="208"/>
      <c r="M623" s="208"/>
      <c r="N623" s="208"/>
      <c r="O623" s="208"/>
      <c r="P623" s="208"/>
    </row>
    <row r="624" spans="7:16">
      <c r="G624" s="208"/>
      <c r="H624" s="208"/>
      <c r="I624" s="208"/>
      <c r="J624" s="208"/>
      <c r="K624" s="208"/>
      <c r="L624" s="208"/>
      <c r="M624" s="208"/>
      <c r="N624" s="208"/>
      <c r="O624" s="208"/>
      <c r="P624" s="208"/>
    </row>
    <row r="625" spans="7:16">
      <c r="G625" s="208"/>
      <c r="H625" s="208"/>
      <c r="I625" s="208"/>
      <c r="J625" s="208"/>
      <c r="K625" s="208"/>
      <c r="L625" s="208"/>
      <c r="M625" s="208"/>
      <c r="N625" s="208"/>
      <c r="O625" s="208"/>
      <c r="P625" s="208"/>
    </row>
    <row r="626" spans="7:16">
      <c r="G626" s="208"/>
      <c r="H626" s="208"/>
      <c r="I626" s="208"/>
      <c r="J626" s="208"/>
      <c r="K626" s="208"/>
      <c r="L626" s="208"/>
      <c r="M626" s="208"/>
      <c r="N626" s="208"/>
      <c r="O626" s="208"/>
      <c r="P626" s="208"/>
    </row>
    <row r="627" spans="7:16">
      <c r="G627" s="208"/>
      <c r="H627" s="208"/>
      <c r="I627" s="208"/>
      <c r="J627" s="208"/>
      <c r="K627" s="208"/>
      <c r="L627" s="208"/>
      <c r="M627" s="208"/>
      <c r="N627" s="208"/>
      <c r="O627" s="208"/>
      <c r="P627" s="208"/>
    </row>
    <row r="628" spans="7:16">
      <c r="G628" s="208"/>
      <c r="H628" s="208"/>
      <c r="I628" s="208"/>
      <c r="J628" s="208"/>
      <c r="K628" s="208"/>
      <c r="L628" s="208"/>
      <c r="M628" s="208"/>
      <c r="N628" s="208"/>
      <c r="O628" s="208"/>
      <c r="P628" s="208"/>
    </row>
    <row r="629" spans="7:16">
      <c r="G629" s="208"/>
      <c r="H629" s="208"/>
      <c r="I629" s="208"/>
      <c r="J629" s="208"/>
      <c r="K629" s="208"/>
      <c r="L629" s="208"/>
      <c r="M629" s="208"/>
      <c r="N629" s="208"/>
      <c r="O629" s="208"/>
      <c r="P629" s="208"/>
    </row>
    <row r="630" spans="7:16">
      <c r="G630" s="208"/>
      <c r="H630" s="208"/>
      <c r="I630" s="208"/>
      <c r="J630" s="208"/>
      <c r="K630" s="208"/>
      <c r="L630" s="208"/>
      <c r="M630" s="208"/>
      <c r="N630" s="208"/>
      <c r="O630" s="208"/>
      <c r="P630" s="208"/>
    </row>
    <row r="631" spans="7:16">
      <c r="G631" s="208"/>
      <c r="H631" s="208"/>
      <c r="I631" s="208"/>
      <c r="J631" s="208"/>
      <c r="K631" s="208"/>
      <c r="L631" s="208"/>
      <c r="M631" s="208"/>
      <c r="N631" s="208"/>
      <c r="O631" s="208"/>
      <c r="P631" s="208"/>
    </row>
    <row r="632" spans="7:16">
      <c r="G632" s="208"/>
      <c r="H632" s="208"/>
      <c r="I632" s="208"/>
      <c r="J632" s="208"/>
      <c r="K632" s="208"/>
      <c r="L632" s="208"/>
      <c r="M632" s="208"/>
      <c r="N632" s="208"/>
      <c r="O632" s="208"/>
      <c r="P632" s="208"/>
    </row>
    <row r="633" spans="7:16">
      <c r="G633" s="208"/>
      <c r="H633" s="208"/>
      <c r="I633" s="208"/>
      <c r="J633" s="208"/>
      <c r="K633" s="208"/>
      <c r="L633" s="208"/>
      <c r="M633" s="208"/>
      <c r="N633" s="208"/>
      <c r="O633" s="208"/>
      <c r="P633" s="208"/>
    </row>
    <row r="634" spans="7:16">
      <c r="G634" s="208"/>
      <c r="H634" s="208"/>
      <c r="I634" s="208"/>
      <c r="J634" s="208"/>
      <c r="K634" s="208"/>
      <c r="L634" s="208"/>
      <c r="M634" s="208"/>
      <c r="N634" s="208"/>
      <c r="O634" s="208"/>
      <c r="P634" s="208"/>
    </row>
    <row r="635" spans="7:16">
      <c r="G635" s="208"/>
      <c r="H635" s="208"/>
      <c r="I635" s="208"/>
      <c r="J635" s="208"/>
      <c r="K635" s="208"/>
      <c r="L635" s="208"/>
      <c r="M635" s="208"/>
      <c r="N635" s="208"/>
      <c r="O635" s="208"/>
      <c r="P635" s="208"/>
    </row>
    <row r="636" spans="7:16">
      <c r="G636" s="208"/>
      <c r="H636" s="208"/>
      <c r="I636" s="208"/>
      <c r="J636" s="208"/>
      <c r="K636" s="208"/>
      <c r="L636" s="208"/>
      <c r="M636" s="208"/>
      <c r="N636" s="208"/>
      <c r="O636" s="208"/>
      <c r="P636" s="208"/>
    </row>
    <row r="637" spans="7:16">
      <c r="G637" s="208"/>
      <c r="H637" s="208"/>
      <c r="I637" s="208"/>
      <c r="J637" s="208"/>
      <c r="K637" s="208"/>
      <c r="L637" s="208"/>
      <c r="M637" s="208"/>
      <c r="N637" s="208"/>
      <c r="O637" s="208"/>
      <c r="P637" s="208"/>
    </row>
    <row r="638" spans="7:16">
      <c r="G638" s="208"/>
      <c r="H638" s="208"/>
      <c r="I638" s="208"/>
      <c r="J638" s="208"/>
      <c r="K638" s="208"/>
      <c r="L638" s="208"/>
      <c r="M638" s="208"/>
      <c r="N638" s="208"/>
      <c r="O638" s="208"/>
      <c r="P638" s="208"/>
    </row>
    <row r="639" spans="7:16">
      <c r="G639" s="208"/>
      <c r="H639" s="208"/>
      <c r="I639" s="208"/>
      <c r="J639" s="208"/>
      <c r="K639" s="208"/>
      <c r="L639" s="208"/>
      <c r="M639" s="208"/>
      <c r="N639" s="208"/>
      <c r="O639" s="208"/>
      <c r="P639" s="208"/>
    </row>
    <row r="640" spans="7:16">
      <c r="G640" s="208"/>
      <c r="H640" s="208"/>
      <c r="I640" s="208"/>
      <c r="J640" s="208"/>
      <c r="K640" s="208"/>
      <c r="L640" s="208"/>
      <c r="M640" s="208"/>
      <c r="N640" s="208"/>
      <c r="O640" s="208"/>
      <c r="P640" s="208"/>
    </row>
    <row r="641" spans="7:16">
      <c r="G641" s="208"/>
      <c r="H641" s="208"/>
      <c r="I641" s="208"/>
      <c r="J641" s="208"/>
      <c r="K641" s="208"/>
      <c r="L641" s="208"/>
      <c r="M641" s="208"/>
      <c r="N641" s="208"/>
      <c r="O641" s="208"/>
      <c r="P641" s="208"/>
    </row>
    <row r="642" spans="7:16">
      <c r="G642" s="208"/>
      <c r="H642" s="208"/>
      <c r="I642" s="208"/>
      <c r="J642" s="208"/>
      <c r="K642" s="208"/>
      <c r="L642" s="208"/>
      <c r="M642" s="208"/>
      <c r="N642" s="208"/>
      <c r="O642" s="208"/>
      <c r="P642" s="208"/>
    </row>
    <row r="643" spans="7:16">
      <c r="G643" s="208"/>
      <c r="H643" s="208"/>
      <c r="I643" s="208"/>
      <c r="J643" s="208"/>
      <c r="K643" s="208"/>
      <c r="L643" s="208"/>
      <c r="M643" s="208"/>
      <c r="N643" s="208"/>
      <c r="O643" s="208"/>
      <c r="P643" s="208"/>
    </row>
    <row r="644" spans="7:16">
      <c r="G644" s="208"/>
      <c r="H644" s="208"/>
      <c r="I644" s="208"/>
      <c r="J644" s="208"/>
      <c r="K644" s="208"/>
      <c r="L644" s="208"/>
      <c r="M644" s="208"/>
      <c r="N644" s="208"/>
      <c r="O644" s="208"/>
      <c r="P644" s="208"/>
    </row>
    <row r="645" spans="7:16">
      <c r="G645" s="208"/>
      <c r="H645" s="208"/>
      <c r="I645" s="208"/>
      <c r="J645" s="208"/>
      <c r="K645" s="208"/>
      <c r="L645" s="208"/>
      <c r="M645" s="208"/>
      <c r="N645" s="208"/>
      <c r="O645" s="208"/>
      <c r="P645" s="208"/>
    </row>
    <row r="646" spans="7:16">
      <c r="G646" s="208"/>
      <c r="H646" s="208"/>
      <c r="I646" s="208"/>
      <c r="J646" s="208"/>
      <c r="K646" s="208"/>
      <c r="L646" s="208"/>
      <c r="M646" s="208"/>
      <c r="N646" s="208"/>
      <c r="O646" s="208"/>
      <c r="P646" s="208"/>
    </row>
    <row r="647" spans="7:16">
      <c r="G647" s="208"/>
      <c r="H647" s="208"/>
      <c r="I647" s="208"/>
      <c r="J647" s="208"/>
      <c r="K647" s="208"/>
      <c r="L647" s="208"/>
      <c r="M647" s="208"/>
      <c r="N647" s="208"/>
      <c r="O647" s="208"/>
      <c r="P647" s="208"/>
    </row>
    <row r="648" spans="7:16">
      <c r="G648" s="208"/>
      <c r="H648" s="208"/>
      <c r="I648" s="208"/>
      <c r="J648" s="208"/>
      <c r="K648" s="208"/>
      <c r="L648" s="208"/>
      <c r="M648" s="208"/>
      <c r="N648" s="208"/>
      <c r="O648" s="208"/>
      <c r="P648" s="208"/>
    </row>
    <row r="649" spans="7:16">
      <c r="G649" s="208"/>
      <c r="H649" s="208"/>
      <c r="I649" s="208"/>
      <c r="J649" s="208"/>
      <c r="K649" s="208"/>
      <c r="L649" s="208"/>
      <c r="M649" s="208"/>
      <c r="N649" s="208"/>
      <c r="O649" s="208"/>
      <c r="P649" s="208"/>
    </row>
    <row r="650" spans="7:16">
      <c r="G650" s="208"/>
      <c r="H650" s="208"/>
      <c r="I650" s="208"/>
      <c r="J650" s="208"/>
      <c r="K650" s="208"/>
      <c r="L650" s="208"/>
      <c r="M650" s="208"/>
      <c r="N650" s="208"/>
      <c r="O650" s="208"/>
      <c r="P650" s="208"/>
    </row>
    <row r="651" spans="7:16">
      <c r="G651" s="208"/>
      <c r="H651" s="208"/>
      <c r="I651" s="208"/>
      <c r="J651" s="208"/>
      <c r="K651" s="208"/>
      <c r="L651" s="208"/>
      <c r="M651" s="208"/>
      <c r="N651" s="208"/>
      <c r="O651" s="208"/>
      <c r="P651" s="208"/>
    </row>
    <row r="652" spans="7:16">
      <c r="G652" s="208"/>
      <c r="H652" s="208"/>
      <c r="I652" s="208"/>
      <c r="J652" s="208"/>
      <c r="K652" s="208"/>
      <c r="L652" s="208"/>
      <c r="M652" s="208"/>
      <c r="N652" s="208"/>
      <c r="O652" s="208"/>
      <c r="P652" s="208"/>
    </row>
    <row r="653" spans="7:16">
      <c r="G653" s="208"/>
      <c r="H653" s="208"/>
      <c r="I653" s="208"/>
      <c r="J653" s="208"/>
      <c r="K653" s="208"/>
      <c r="L653" s="208"/>
      <c r="M653" s="208"/>
      <c r="N653" s="208"/>
      <c r="O653" s="208"/>
      <c r="P653" s="208"/>
    </row>
    <row r="654" spans="7:16">
      <c r="G654" s="208"/>
      <c r="H654" s="208"/>
      <c r="I654" s="208"/>
      <c r="J654" s="208"/>
      <c r="K654" s="208"/>
      <c r="L654" s="208"/>
      <c r="M654" s="208"/>
      <c r="N654" s="208"/>
      <c r="O654" s="208"/>
      <c r="P654" s="208"/>
    </row>
    <row r="655" spans="7:16">
      <c r="G655" s="208"/>
      <c r="H655" s="208"/>
      <c r="I655" s="208"/>
      <c r="J655" s="208"/>
      <c r="K655" s="208"/>
      <c r="L655" s="208"/>
      <c r="M655" s="208"/>
      <c r="N655" s="208"/>
      <c r="O655" s="208"/>
      <c r="P655" s="208"/>
    </row>
    <row r="656" spans="7:16">
      <c r="G656" s="208"/>
      <c r="H656" s="208"/>
      <c r="I656" s="208"/>
      <c r="J656" s="208"/>
      <c r="K656" s="208"/>
      <c r="L656" s="208"/>
      <c r="M656" s="208"/>
      <c r="N656" s="208"/>
      <c r="O656" s="208"/>
      <c r="P656" s="208"/>
    </row>
    <row r="657" spans="7:16">
      <c r="G657" s="208"/>
      <c r="H657" s="208"/>
      <c r="I657" s="208"/>
      <c r="J657" s="208"/>
      <c r="K657" s="208"/>
      <c r="L657" s="208"/>
      <c r="M657" s="208"/>
      <c r="N657" s="208"/>
      <c r="O657" s="208"/>
      <c r="P657" s="208"/>
    </row>
    <row r="658" spans="7:16">
      <c r="G658" s="208"/>
      <c r="H658" s="208"/>
      <c r="I658" s="208"/>
      <c r="J658" s="208"/>
      <c r="K658" s="208"/>
      <c r="L658" s="208"/>
      <c r="M658" s="208"/>
      <c r="N658" s="208"/>
      <c r="O658" s="208"/>
      <c r="P658" s="208"/>
    </row>
    <row r="659" spans="7:16">
      <c r="G659" s="208"/>
      <c r="H659" s="208"/>
      <c r="I659" s="208"/>
      <c r="J659" s="208"/>
      <c r="K659" s="208"/>
      <c r="L659" s="208"/>
      <c r="M659" s="208"/>
      <c r="N659" s="208"/>
      <c r="O659" s="208"/>
      <c r="P659" s="208"/>
    </row>
    <row r="660" spans="7:16">
      <c r="G660" s="208"/>
      <c r="H660" s="208"/>
      <c r="I660" s="208"/>
      <c r="J660" s="208"/>
      <c r="K660" s="208"/>
      <c r="L660" s="208"/>
      <c r="M660" s="208"/>
      <c r="N660" s="208"/>
      <c r="O660" s="208"/>
      <c r="P660" s="208"/>
    </row>
    <row r="661" spans="7:16">
      <c r="G661" s="208"/>
      <c r="H661" s="208"/>
      <c r="I661" s="208"/>
      <c r="J661" s="208"/>
      <c r="K661" s="208"/>
      <c r="L661" s="208"/>
      <c r="M661" s="208"/>
      <c r="N661" s="208"/>
      <c r="O661" s="208"/>
      <c r="P661" s="208"/>
    </row>
    <row r="662" spans="7:16">
      <c r="G662" s="208"/>
      <c r="H662" s="208"/>
      <c r="I662" s="208"/>
      <c r="J662" s="208"/>
      <c r="K662" s="208"/>
      <c r="L662" s="208"/>
      <c r="M662" s="208"/>
      <c r="N662" s="208"/>
      <c r="O662" s="208"/>
      <c r="P662" s="208"/>
    </row>
    <row r="663" spans="7:16">
      <c r="G663" s="208"/>
      <c r="H663" s="208"/>
      <c r="I663" s="208"/>
      <c r="J663" s="208"/>
      <c r="K663" s="208"/>
      <c r="L663" s="208"/>
      <c r="M663" s="208"/>
      <c r="N663" s="208"/>
      <c r="O663" s="208"/>
      <c r="P663" s="208"/>
    </row>
    <row r="664" spans="7:16">
      <c r="G664" s="208"/>
      <c r="H664" s="208"/>
      <c r="I664" s="208"/>
      <c r="J664" s="208"/>
      <c r="K664" s="208"/>
      <c r="L664" s="208"/>
      <c r="M664" s="208"/>
      <c r="N664" s="208"/>
      <c r="O664" s="208"/>
      <c r="P664" s="208"/>
    </row>
    <row r="665" spans="7:16">
      <c r="G665" s="208"/>
      <c r="H665" s="208"/>
      <c r="I665" s="208"/>
      <c r="J665" s="208"/>
      <c r="K665" s="208"/>
      <c r="L665" s="208"/>
      <c r="M665" s="208"/>
      <c r="N665" s="208"/>
      <c r="O665" s="208"/>
      <c r="P665" s="208"/>
    </row>
    <row r="666" spans="7:16">
      <c r="G666" s="208"/>
      <c r="H666" s="208"/>
      <c r="I666" s="208"/>
      <c r="J666" s="208"/>
      <c r="K666" s="208"/>
      <c r="L666" s="208"/>
      <c r="M666" s="208"/>
      <c r="N666" s="208"/>
      <c r="O666" s="208"/>
      <c r="P666" s="208"/>
    </row>
    <row r="667" spans="7:16">
      <c r="G667" s="208"/>
      <c r="H667" s="208"/>
      <c r="I667" s="208"/>
      <c r="J667" s="208"/>
      <c r="K667" s="208"/>
      <c r="L667" s="208"/>
      <c r="M667" s="208"/>
      <c r="N667" s="208"/>
      <c r="O667" s="208"/>
      <c r="P667" s="208"/>
    </row>
    <row r="668" spans="7:16">
      <c r="G668" s="208"/>
      <c r="H668" s="208"/>
      <c r="I668" s="208"/>
      <c r="J668" s="208"/>
      <c r="K668" s="208"/>
      <c r="L668" s="208"/>
      <c r="M668" s="208"/>
      <c r="N668" s="208"/>
      <c r="O668" s="208"/>
      <c r="P668" s="208"/>
    </row>
    <row r="669" spans="7:16">
      <c r="G669" s="208"/>
      <c r="H669" s="208"/>
      <c r="I669" s="208"/>
      <c r="J669" s="208"/>
      <c r="K669" s="208"/>
      <c r="L669" s="208"/>
      <c r="M669" s="208"/>
      <c r="N669" s="208"/>
      <c r="O669" s="208"/>
      <c r="P669" s="208"/>
    </row>
    <row r="670" spans="7:16">
      <c r="G670" s="208"/>
      <c r="H670" s="208"/>
      <c r="I670" s="208"/>
      <c r="J670" s="208"/>
      <c r="K670" s="208"/>
      <c r="L670" s="208"/>
      <c r="M670" s="208"/>
      <c r="N670" s="208"/>
      <c r="O670" s="208"/>
      <c r="P670" s="208"/>
    </row>
    <row r="671" spans="7:16">
      <c r="G671" s="208"/>
      <c r="H671" s="208"/>
      <c r="I671" s="208"/>
      <c r="J671" s="208"/>
      <c r="K671" s="208"/>
      <c r="L671" s="208"/>
      <c r="M671" s="208"/>
      <c r="N671" s="208"/>
      <c r="O671" s="208"/>
      <c r="P671" s="208"/>
    </row>
    <row r="672" spans="7:16">
      <c r="G672" s="208"/>
      <c r="H672" s="208"/>
      <c r="I672" s="208"/>
      <c r="J672" s="208"/>
      <c r="K672" s="208"/>
      <c r="L672" s="208"/>
      <c r="M672" s="208"/>
      <c r="N672" s="208"/>
      <c r="O672" s="208"/>
      <c r="P672" s="208"/>
    </row>
    <row r="673" spans="7:16">
      <c r="G673" s="208"/>
      <c r="H673" s="208"/>
      <c r="I673" s="208"/>
      <c r="J673" s="208"/>
      <c r="K673" s="208"/>
      <c r="L673" s="208"/>
      <c r="M673" s="208"/>
      <c r="N673" s="208"/>
      <c r="O673" s="208"/>
      <c r="P673" s="208"/>
    </row>
    <row r="674" spans="7:16">
      <c r="G674" s="208"/>
      <c r="H674" s="208"/>
      <c r="I674" s="208"/>
      <c r="J674" s="208"/>
      <c r="K674" s="208"/>
      <c r="L674" s="208"/>
      <c r="M674" s="208"/>
      <c r="N674" s="208"/>
      <c r="O674" s="208"/>
      <c r="P674" s="208"/>
    </row>
    <row r="675" spans="7:16">
      <c r="G675" s="208"/>
      <c r="H675" s="208"/>
      <c r="I675" s="208"/>
      <c r="J675" s="208"/>
      <c r="K675" s="208"/>
      <c r="L675" s="208"/>
      <c r="M675" s="208"/>
      <c r="N675" s="208"/>
      <c r="O675" s="208"/>
      <c r="P675" s="208"/>
    </row>
    <row r="676" spans="7:16">
      <c r="G676" s="208"/>
      <c r="H676" s="208"/>
      <c r="I676" s="208"/>
      <c r="J676" s="208"/>
      <c r="K676" s="208"/>
      <c r="L676" s="208"/>
      <c r="M676" s="208"/>
      <c r="N676" s="208"/>
      <c r="O676" s="208"/>
      <c r="P676" s="208"/>
    </row>
    <row r="677" spans="7:16">
      <c r="G677" s="208"/>
      <c r="H677" s="208"/>
      <c r="I677" s="208"/>
      <c r="J677" s="208"/>
      <c r="K677" s="208"/>
      <c r="L677" s="208"/>
      <c r="M677" s="208"/>
      <c r="N677" s="208"/>
      <c r="O677" s="208"/>
      <c r="P677" s="208"/>
    </row>
    <row r="678" spans="7:16">
      <c r="G678" s="208"/>
      <c r="H678" s="208"/>
      <c r="I678" s="208"/>
      <c r="J678" s="208"/>
      <c r="K678" s="208"/>
      <c r="L678" s="208"/>
      <c r="M678" s="208"/>
      <c r="N678" s="208"/>
      <c r="O678" s="208"/>
      <c r="P678" s="208"/>
    </row>
    <row r="679" spans="7:16">
      <c r="G679" s="208"/>
      <c r="H679" s="208"/>
      <c r="I679" s="208"/>
      <c r="J679" s="208"/>
      <c r="K679" s="208"/>
      <c r="L679" s="208"/>
      <c r="M679" s="208"/>
      <c r="N679" s="208"/>
      <c r="O679" s="208"/>
      <c r="P679" s="208"/>
    </row>
    <row r="680" spans="7:16">
      <c r="G680" s="208"/>
      <c r="H680" s="208"/>
      <c r="I680" s="208"/>
      <c r="J680" s="208"/>
      <c r="K680" s="208"/>
      <c r="L680" s="208"/>
      <c r="M680" s="208"/>
      <c r="N680" s="208"/>
      <c r="O680" s="208"/>
      <c r="P680" s="208"/>
    </row>
    <row r="681" spans="7:16">
      <c r="G681" s="208"/>
      <c r="H681" s="208"/>
      <c r="I681" s="208"/>
      <c r="J681" s="208"/>
      <c r="K681" s="208"/>
      <c r="L681" s="208"/>
      <c r="M681" s="208"/>
      <c r="N681" s="208"/>
      <c r="O681" s="208"/>
      <c r="P681" s="208"/>
    </row>
    <row r="682" spans="7:16">
      <c r="G682" s="208"/>
      <c r="H682" s="208"/>
      <c r="I682" s="208"/>
      <c r="J682" s="208"/>
      <c r="K682" s="208"/>
      <c r="L682" s="208"/>
      <c r="M682" s="208"/>
      <c r="N682" s="208"/>
      <c r="O682" s="208"/>
      <c r="P682" s="208"/>
    </row>
    <row r="683" spans="7:16">
      <c r="G683" s="208"/>
      <c r="H683" s="208"/>
      <c r="I683" s="208"/>
      <c r="J683" s="208"/>
      <c r="K683" s="208"/>
      <c r="L683" s="208"/>
      <c r="M683" s="208"/>
      <c r="N683" s="208"/>
      <c r="O683" s="208"/>
      <c r="P683" s="208"/>
    </row>
    <row r="684" spans="7:16">
      <c r="G684" s="208"/>
      <c r="H684" s="208"/>
      <c r="I684" s="208"/>
      <c r="J684" s="208"/>
      <c r="K684" s="208"/>
      <c r="L684" s="208"/>
      <c r="M684" s="208"/>
      <c r="N684" s="208"/>
      <c r="O684" s="208"/>
      <c r="P684" s="208"/>
    </row>
    <row r="685" spans="7:16">
      <c r="G685" s="208"/>
      <c r="H685" s="208"/>
      <c r="I685" s="208"/>
      <c r="J685" s="208"/>
      <c r="K685" s="208"/>
      <c r="L685" s="208"/>
      <c r="M685" s="208"/>
      <c r="N685" s="208"/>
      <c r="O685" s="208"/>
      <c r="P685" s="208"/>
    </row>
    <row r="686" spans="7:16">
      <c r="G686" s="208"/>
      <c r="H686" s="208"/>
      <c r="I686" s="208"/>
      <c r="J686" s="208"/>
      <c r="K686" s="208"/>
      <c r="L686" s="208"/>
      <c r="M686" s="208"/>
      <c r="N686" s="208"/>
      <c r="O686" s="208"/>
      <c r="P686" s="208"/>
    </row>
    <row r="687" spans="7:16">
      <c r="G687" s="208"/>
      <c r="H687" s="208"/>
      <c r="I687" s="208"/>
      <c r="J687" s="208"/>
      <c r="K687" s="208"/>
      <c r="L687" s="208"/>
      <c r="M687" s="208"/>
      <c r="N687" s="208"/>
      <c r="O687" s="208"/>
      <c r="P687" s="208"/>
    </row>
    <row r="688" spans="7:16">
      <c r="G688" s="208"/>
      <c r="H688" s="208"/>
      <c r="I688" s="208"/>
      <c r="J688" s="208"/>
      <c r="K688" s="208"/>
      <c r="L688" s="208"/>
      <c r="M688" s="208"/>
      <c r="N688" s="208"/>
      <c r="O688" s="208"/>
      <c r="P688" s="208"/>
    </row>
    <row r="689" spans="7:16">
      <c r="G689" s="208"/>
      <c r="H689" s="208"/>
      <c r="I689" s="208"/>
      <c r="J689" s="208"/>
      <c r="K689" s="208"/>
      <c r="L689" s="208"/>
      <c r="M689" s="208"/>
      <c r="N689" s="208"/>
      <c r="O689" s="208"/>
      <c r="P689" s="208"/>
    </row>
    <row r="690" spans="7:16">
      <c r="G690" s="208"/>
      <c r="H690" s="208"/>
      <c r="I690" s="208"/>
      <c r="J690" s="208"/>
      <c r="K690" s="208"/>
      <c r="L690" s="208"/>
      <c r="M690" s="208"/>
      <c r="N690" s="208"/>
      <c r="O690" s="208"/>
      <c r="P690" s="208"/>
    </row>
    <row r="691" spans="7:16">
      <c r="G691" s="208"/>
      <c r="H691" s="208"/>
      <c r="I691" s="208"/>
      <c r="J691" s="208"/>
      <c r="K691" s="208"/>
      <c r="L691" s="208"/>
      <c r="M691" s="208"/>
      <c r="N691" s="208"/>
      <c r="O691" s="208"/>
      <c r="P691" s="208"/>
    </row>
    <row r="692" spans="7:16">
      <c r="G692" s="208"/>
      <c r="H692" s="208"/>
      <c r="I692" s="208"/>
      <c r="J692" s="208"/>
      <c r="K692" s="208"/>
      <c r="L692" s="208"/>
      <c r="M692" s="208"/>
      <c r="N692" s="208"/>
      <c r="O692" s="208"/>
      <c r="P692" s="208"/>
    </row>
    <row r="693" spans="7:16">
      <c r="G693" s="208"/>
      <c r="H693" s="208"/>
      <c r="I693" s="208"/>
      <c r="J693" s="208"/>
      <c r="K693" s="208"/>
      <c r="L693" s="208"/>
      <c r="M693" s="208"/>
      <c r="N693" s="208"/>
      <c r="O693" s="208"/>
      <c r="P693" s="208"/>
    </row>
    <row r="694" spans="7:16">
      <c r="G694" s="208"/>
      <c r="H694" s="208"/>
      <c r="I694" s="208"/>
      <c r="J694" s="208"/>
      <c r="K694" s="208"/>
      <c r="L694" s="208"/>
      <c r="M694" s="208"/>
      <c r="N694" s="208"/>
      <c r="O694" s="208"/>
      <c r="P694" s="208"/>
    </row>
    <row r="695" spans="7:16">
      <c r="G695" s="208"/>
      <c r="H695" s="208"/>
      <c r="I695" s="208"/>
      <c r="J695" s="208"/>
      <c r="K695" s="208"/>
      <c r="L695" s="208"/>
      <c r="M695" s="208"/>
      <c r="N695" s="208"/>
      <c r="O695" s="208"/>
      <c r="P695" s="208"/>
    </row>
    <row r="696" spans="7:16">
      <c r="G696" s="208"/>
      <c r="H696" s="208"/>
      <c r="I696" s="208"/>
      <c r="J696" s="208"/>
      <c r="K696" s="208"/>
      <c r="L696" s="208"/>
      <c r="M696" s="208"/>
      <c r="N696" s="208"/>
      <c r="O696" s="208"/>
      <c r="P696" s="208"/>
    </row>
    <row r="697" spans="7:16">
      <c r="G697" s="208"/>
      <c r="H697" s="208"/>
      <c r="I697" s="208"/>
      <c r="J697" s="208"/>
      <c r="K697" s="208"/>
      <c r="L697" s="208"/>
      <c r="M697" s="208"/>
      <c r="N697" s="208"/>
      <c r="O697" s="208"/>
      <c r="P697" s="208"/>
    </row>
    <row r="698" spans="7:16">
      <c r="G698" s="208"/>
      <c r="H698" s="208"/>
      <c r="I698" s="208"/>
      <c r="J698" s="208"/>
      <c r="K698" s="208"/>
      <c r="L698" s="208"/>
      <c r="M698" s="208"/>
      <c r="N698" s="208"/>
      <c r="O698" s="208"/>
      <c r="P698" s="208"/>
    </row>
    <row r="699" spans="7:16">
      <c r="G699" s="208"/>
      <c r="H699" s="208"/>
      <c r="I699" s="208"/>
      <c r="J699" s="208"/>
      <c r="K699" s="208"/>
      <c r="L699" s="208"/>
      <c r="M699" s="208"/>
      <c r="N699" s="208"/>
      <c r="O699" s="208"/>
      <c r="P699" s="208"/>
    </row>
    <row r="700" spans="7:16">
      <c r="G700" s="208"/>
      <c r="H700" s="208"/>
      <c r="I700" s="208"/>
      <c r="J700" s="208"/>
      <c r="K700" s="208"/>
      <c r="L700" s="208"/>
      <c r="M700" s="208"/>
      <c r="N700" s="208"/>
      <c r="O700" s="208"/>
      <c r="P700" s="208"/>
    </row>
    <row r="701" spans="7:16">
      <c r="G701" s="208"/>
      <c r="H701" s="208"/>
      <c r="I701" s="208"/>
      <c r="J701" s="208"/>
      <c r="K701" s="208"/>
      <c r="L701" s="208"/>
      <c r="M701" s="208"/>
      <c r="N701" s="208"/>
      <c r="O701" s="208"/>
      <c r="P701" s="208"/>
    </row>
    <row r="702" spans="7:16">
      <c r="G702" s="208"/>
      <c r="H702" s="208"/>
      <c r="I702" s="208"/>
      <c r="J702" s="208"/>
      <c r="K702" s="208"/>
      <c r="L702" s="208"/>
      <c r="M702" s="208"/>
      <c r="N702" s="208"/>
      <c r="O702" s="208"/>
      <c r="P702" s="208"/>
    </row>
    <row r="703" spans="7:16">
      <c r="G703" s="208"/>
      <c r="H703" s="208"/>
      <c r="I703" s="208"/>
      <c r="J703" s="208"/>
      <c r="K703" s="208"/>
      <c r="L703" s="208"/>
      <c r="M703" s="208"/>
      <c r="N703" s="208"/>
      <c r="O703" s="208"/>
      <c r="P703" s="208"/>
    </row>
    <row r="704" spans="7:16">
      <c r="G704" s="208"/>
      <c r="H704" s="208"/>
      <c r="I704" s="208"/>
      <c r="J704" s="208"/>
      <c r="K704" s="208"/>
      <c r="L704" s="208"/>
      <c r="M704" s="208"/>
      <c r="N704" s="208"/>
      <c r="O704" s="208"/>
      <c r="P704" s="208"/>
    </row>
    <row r="705" spans="7:16">
      <c r="G705" s="208"/>
      <c r="H705" s="208"/>
      <c r="I705" s="208"/>
      <c r="J705" s="208"/>
      <c r="K705" s="208"/>
      <c r="L705" s="208"/>
      <c r="M705" s="208"/>
      <c r="N705" s="208"/>
      <c r="O705" s="208"/>
      <c r="P705" s="208"/>
    </row>
    <row r="706" spans="7:16">
      <c r="G706" s="208"/>
      <c r="H706" s="208"/>
      <c r="I706" s="208"/>
      <c r="J706" s="208"/>
      <c r="K706" s="208"/>
      <c r="L706" s="208"/>
      <c r="M706" s="208"/>
      <c r="N706" s="208"/>
      <c r="O706" s="208"/>
      <c r="P706" s="208"/>
    </row>
    <row r="707" spans="7:16">
      <c r="G707" s="208"/>
      <c r="H707" s="208"/>
      <c r="I707" s="208"/>
      <c r="J707" s="208"/>
      <c r="K707" s="208"/>
      <c r="L707" s="208"/>
      <c r="M707" s="208"/>
      <c r="N707" s="208"/>
      <c r="O707" s="208"/>
      <c r="P707" s="208"/>
    </row>
    <row r="708" spans="7:16">
      <c r="G708" s="208"/>
      <c r="H708" s="208"/>
      <c r="I708" s="208"/>
      <c r="J708" s="208"/>
      <c r="K708" s="208"/>
      <c r="L708" s="208"/>
      <c r="M708" s="208"/>
      <c r="N708" s="208"/>
      <c r="O708" s="208"/>
      <c r="P708" s="208"/>
    </row>
    <row r="709" spans="7:16">
      <c r="G709" s="208"/>
      <c r="H709" s="208"/>
      <c r="I709" s="208"/>
      <c r="J709" s="208"/>
      <c r="K709" s="208"/>
      <c r="L709" s="208"/>
      <c r="M709" s="208"/>
      <c r="N709" s="208"/>
      <c r="O709" s="208"/>
      <c r="P709" s="208"/>
    </row>
    <row r="710" spans="7:16">
      <c r="G710" s="208"/>
      <c r="H710" s="208"/>
      <c r="I710" s="208"/>
      <c r="J710" s="208"/>
      <c r="K710" s="208"/>
      <c r="L710" s="208"/>
      <c r="M710" s="208"/>
      <c r="N710" s="208"/>
      <c r="O710" s="208"/>
      <c r="P710" s="208"/>
    </row>
    <row r="711" spans="7:16">
      <c r="G711" s="208"/>
      <c r="H711" s="208"/>
      <c r="I711" s="208"/>
      <c r="J711" s="208"/>
      <c r="K711" s="208"/>
      <c r="L711" s="208"/>
      <c r="M711" s="208"/>
      <c r="N711" s="208"/>
      <c r="O711" s="208"/>
      <c r="P711" s="208"/>
    </row>
    <row r="712" spans="7:16">
      <c r="G712" s="208"/>
      <c r="H712" s="208"/>
      <c r="I712" s="208"/>
      <c r="J712" s="208"/>
      <c r="K712" s="208"/>
      <c r="L712" s="208"/>
      <c r="M712" s="208"/>
      <c r="N712" s="208"/>
      <c r="O712" s="208"/>
      <c r="P712" s="208"/>
    </row>
    <row r="713" spans="7:16">
      <c r="G713" s="208"/>
      <c r="H713" s="208"/>
      <c r="I713" s="208"/>
      <c r="J713" s="208"/>
      <c r="K713" s="208"/>
      <c r="L713" s="208"/>
      <c r="M713" s="208"/>
      <c r="N713" s="208"/>
      <c r="O713" s="208"/>
      <c r="P713" s="208"/>
    </row>
    <row r="714" spans="7:16">
      <c r="G714" s="208"/>
      <c r="H714" s="208"/>
      <c r="I714" s="208"/>
      <c r="J714" s="208"/>
      <c r="K714" s="208"/>
      <c r="L714" s="208"/>
      <c r="M714" s="208"/>
      <c r="N714" s="208"/>
      <c r="O714" s="208"/>
      <c r="P714" s="208"/>
    </row>
    <row r="715" spans="7:16">
      <c r="G715" s="208"/>
      <c r="H715" s="208"/>
      <c r="I715" s="208"/>
      <c r="J715" s="208"/>
      <c r="K715" s="208"/>
      <c r="L715" s="208"/>
      <c r="M715" s="208"/>
      <c r="N715" s="208"/>
      <c r="O715" s="208"/>
      <c r="P715" s="208"/>
    </row>
    <row r="716" spans="7:16">
      <c r="G716" s="208"/>
      <c r="H716" s="208"/>
      <c r="I716" s="208"/>
      <c r="J716" s="208"/>
      <c r="K716" s="208"/>
      <c r="L716" s="208"/>
      <c r="M716" s="208"/>
      <c r="N716" s="208"/>
      <c r="O716" s="208"/>
      <c r="P716" s="208"/>
    </row>
    <row r="717" spans="7:16">
      <c r="G717" s="208"/>
      <c r="H717" s="208"/>
      <c r="I717" s="208"/>
      <c r="J717" s="208"/>
      <c r="K717" s="208"/>
      <c r="L717" s="208"/>
      <c r="M717" s="208"/>
      <c r="N717" s="208"/>
      <c r="O717" s="208"/>
      <c r="P717" s="208"/>
    </row>
    <row r="718" spans="7:16">
      <c r="G718" s="208"/>
      <c r="H718" s="208"/>
      <c r="I718" s="208"/>
      <c r="J718" s="208"/>
      <c r="K718" s="208"/>
      <c r="L718" s="208"/>
      <c r="M718" s="208"/>
      <c r="N718" s="208"/>
      <c r="O718" s="208"/>
      <c r="P718" s="208"/>
    </row>
    <row r="719" spans="7:16">
      <c r="G719" s="208"/>
      <c r="H719" s="208"/>
      <c r="I719" s="208"/>
      <c r="J719" s="208"/>
      <c r="K719" s="208"/>
      <c r="L719" s="208"/>
      <c r="M719" s="208"/>
      <c r="N719" s="208"/>
      <c r="O719" s="208"/>
      <c r="P719" s="208"/>
    </row>
    <row r="720" spans="7:16">
      <c r="G720" s="208"/>
      <c r="H720" s="208"/>
      <c r="I720" s="208"/>
      <c r="J720" s="208"/>
      <c r="K720" s="208"/>
      <c r="L720" s="208"/>
      <c r="M720" s="208"/>
      <c r="N720" s="208"/>
      <c r="O720" s="208"/>
      <c r="P720" s="208"/>
    </row>
    <row r="721" spans="7:16">
      <c r="G721" s="208"/>
      <c r="H721" s="208"/>
      <c r="I721" s="208"/>
      <c r="J721" s="208"/>
      <c r="K721" s="208"/>
      <c r="L721" s="208"/>
      <c r="M721" s="208"/>
      <c r="N721" s="208"/>
      <c r="O721" s="208"/>
      <c r="P721" s="208"/>
    </row>
    <row r="722" spans="7:16">
      <c r="G722" s="208"/>
      <c r="H722" s="208"/>
      <c r="I722" s="208"/>
      <c r="J722" s="208"/>
      <c r="K722" s="208"/>
      <c r="L722" s="208"/>
      <c r="M722" s="208"/>
      <c r="N722" s="208"/>
      <c r="O722" s="208"/>
      <c r="P722" s="208"/>
    </row>
    <row r="723" spans="7:16">
      <c r="G723" s="208"/>
      <c r="H723" s="208"/>
      <c r="I723" s="208"/>
      <c r="J723" s="208"/>
      <c r="K723" s="208"/>
      <c r="L723" s="208"/>
      <c r="M723" s="208"/>
      <c r="N723" s="208"/>
      <c r="O723" s="208"/>
      <c r="P723" s="208"/>
    </row>
    <row r="724" spans="7:16">
      <c r="G724" s="208"/>
      <c r="H724" s="208"/>
      <c r="I724" s="208"/>
      <c r="J724" s="208"/>
      <c r="K724" s="208"/>
      <c r="L724" s="208"/>
      <c r="M724" s="208"/>
      <c r="N724" s="208"/>
      <c r="O724" s="208"/>
      <c r="P724" s="208"/>
    </row>
    <row r="725" spans="7:16">
      <c r="G725" s="208"/>
      <c r="H725" s="208"/>
      <c r="I725" s="208"/>
      <c r="J725" s="208"/>
      <c r="K725" s="208"/>
      <c r="L725" s="208"/>
      <c r="M725" s="208"/>
      <c r="N725" s="208"/>
      <c r="O725" s="208"/>
      <c r="P725" s="208"/>
    </row>
    <row r="726" spans="7:16">
      <c r="G726" s="208"/>
      <c r="H726" s="208"/>
      <c r="I726" s="208"/>
      <c r="J726" s="208"/>
      <c r="K726" s="208"/>
      <c r="L726" s="208"/>
      <c r="M726" s="208"/>
      <c r="N726" s="208"/>
      <c r="O726" s="208"/>
      <c r="P726" s="208"/>
    </row>
    <row r="727" spans="7:16">
      <c r="G727" s="208"/>
      <c r="H727" s="208"/>
      <c r="I727" s="208"/>
      <c r="J727" s="208"/>
      <c r="K727" s="208"/>
      <c r="L727" s="208"/>
      <c r="M727" s="208"/>
      <c r="N727" s="208"/>
      <c r="O727" s="208"/>
      <c r="P727" s="208"/>
    </row>
    <row r="728" spans="7:16">
      <c r="G728" s="208"/>
      <c r="H728" s="208"/>
      <c r="I728" s="208"/>
      <c r="J728" s="208"/>
      <c r="K728" s="208"/>
      <c r="L728" s="208"/>
      <c r="M728" s="208"/>
      <c r="N728" s="208"/>
      <c r="O728" s="208"/>
      <c r="P728" s="208"/>
    </row>
    <row r="729" spans="7:16">
      <c r="G729" s="208"/>
      <c r="H729" s="208"/>
      <c r="I729" s="208"/>
      <c r="J729" s="208"/>
      <c r="K729" s="208"/>
      <c r="L729" s="208"/>
      <c r="M729" s="208"/>
      <c r="N729" s="208"/>
      <c r="O729" s="208"/>
      <c r="P729" s="208"/>
    </row>
    <row r="730" spans="7:16">
      <c r="G730" s="208"/>
      <c r="H730" s="208"/>
      <c r="I730" s="208"/>
      <c r="J730" s="208"/>
      <c r="K730" s="208"/>
      <c r="L730" s="208"/>
      <c r="M730" s="208"/>
      <c r="N730" s="208"/>
      <c r="O730" s="208"/>
      <c r="P730" s="208"/>
    </row>
    <row r="731" spans="7:16">
      <c r="G731" s="208"/>
      <c r="H731" s="208"/>
      <c r="I731" s="208"/>
      <c r="J731" s="208"/>
      <c r="K731" s="208"/>
      <c r="L731" s="208"/>
      <c r="M731" s="208"/>
      <c r="N731" s="208"/>
      <c r="O731" s="208"/>
      <c r="P731" s="208"/>
    </row>
    <row r="732" spans="7:16">
      <c r="G732" s="208"/>
      <c r="H732" s="208"/>
      <c r="I732" s="208"/>
      <c r="J732" s="208"/>
      <c r="K732" s="208"/>
      <c r="L732" s="208"/>
      <c r="M732" s="208"/>
      <c r="N732" s="208"/>
      <c r="O732" s="208"/>
      <c r="P732" s="208"/>
    </row>
    <row r="733" spans="7:16">
      <c r="G733" s="208"/>
      <c r="H733" s="208"/>
      <c r="I733" s="208"/>
      <c r="J733" s="208"/>
      <c r="K733" s="208"/>
      <c r="L733" s="208"/>
      <c r="M733" s="208"/>
      <c r="N733" s="208"/>
      <c r="O733" s="208"/>
      <c r="P733" s="208"/>
    </row>
    <row r="734" spans="7:16">
      <c r="G734" s="208"/>
      <c r="H734" s="208"/>
      <c r="I734" s="208"/>
      <c r="J734" s="208"/>
      <c r="K734" s="208"/>
      <c r="L734" s="208"/>
      <c r="M734" s="208"/>
      <c r="N734" s="208"/>
      <c r="O734" s="208"/>
      <c r="P734" s="208"/>
    </row>
    <row r="735" spans="7:16">
      <c r="G735" s="208"/>
      <c r="H735" s="208"/>
      <c r="I735" s="208"/>
      <c r="J735" s="208"/>
      <c r="K735" s="208"/>
      <c r="L735" s="208"/>
      <c r="M735" s="208"/>
      <c r="N735" s="208"/>
      <c r="O735" s="208"/>
      <c r="P735" s="208"/>
    </row>
    <row r="736" spans="7:16">
      <c r="G736" s="208"/>
      <c r="H736" s="208"/>
      <c r="I736" s="208"/>
      <c r="J736" s="208"/>
      <c r="K736" s="208"/>
      <c r="L736" s="208"/>
      <c r="M736" s="208"/>
      <c r="N736" s="208"/>
      <c r="O736" s="208"/>
      <c r="P736" s="208"/>
    </row>
    <row r="737" spans="7:16">
      <c r="G737" s="208"/>
      <c r="H737" s="208"/>
      <c r="I737" s="208"/>
      <c r="J737" s="208"/>
      <c r="K737" s="208"/>
      <c r="L737" s="208"/>
      <c r="M737" s="208"/>
      <c r="N737" s="208"/>
      <c r="O737" s="208"/>
      <c r="P737" s="208"/>
    </row>
    <row r="738" spans="7:16">
      <c r="G738" s="208"/>
      <c r="H738" s="208"/>
      <c r="I738" s="208"/>
      <c r="J738" s="208"/>
      <c r="K738" s="208"/>
      <c r="L738" s="208"/>
      <c r="M738" s="208"/>
      <c r="N738" s="208"/>
      <c r="O738" s="208"/>
      <c r="P738" s="208"/>
    </row>
    <row r="739" spans="7:16">
      <c r="G739" s="208"/>
      <c r="H739" s="208"/>
      <c r="I739" s="208"/>
      <c r="J739" s="208"/>
      <c r="K739" s="208"/>
      <c r="L739" s="208"/>
      <c r="M739" s="208"/>
      <c r="N739" s="208"/>
      <c r="O739" s="208"/>
      <c r="P739" s="208"/>
    </row>
    <row r="740" spans="7:16">
      <c r="G740" s="208"/>
      <c r="H740" s="208"/>
      <c r="I740" s="208"/>
      <c r="J740" s="208"/>
      <c r="K740" s="208"/>
      <c r="L740" s="208"/>
      <c r="M740" s="208"/>
      <c r="N740" s="208"/>
      <c r="O740" s="208"/>
      <c r="P740" s="208"/>
    </row>
    <row r="741" spans="7:16">
      <c r="G741" s="208"/>
      <c r="H741" s="208"/>
      <c r="I741" s="208"/>
      <c r="J741" s="208"/>
      <c r="K741" s="208"/>
      <c r="L741" s="208"/>
      <c r="M741" s="208"/>
      <c r="N741" s="208"/>
      <c r="O741" s="208"/>
      <c r="P741" s="208"/>
    </row>
    <row r="742" spans="7:16">
      <c r="G742" s="208"/>
      <c r="H742" s="208"/>
      <c r="I742" s="208"/>
      <c r="J742" s="208"/>
      <c r="K742" s="208"/>
      <c r="L742" s="208"/>
      <c r="M742" s="208"/>
      <c r="N742" s="208"/>
      <c r="O742" s="208"/>
      <c r="P742" s="208"/>
    </row>
    <row r="743" spans="7:16">
      <c r="G743" s="208"/>
      <c r="H743" s="208"/>
      <c r="I743" s="208"/>
      <c r="J743" s="208"/>
      <c r="K743" s="208"/>
      <c r="L743" s="208"/>
      <c r="M743" s="208"/>
      <c r="N743" s="208"/>
      <c r="O743" s="208"/>
      <c r="P743" s="208"/>
    </row>
    <row r="744" spans="7:16">
      <c r="G744" s="208"/>
      <c r="H744" s="208"/>
      <c r="I744" s="208"/>
      <c r="J744" s="208"/>
      <c r="K744" s="208"/>
      <c r="L744" s="208"/>
      <c r="M744" s="208"/>
      <c r="N744" s="208"/>
      <c r="O744" s="208"/>
      <c r="P744" s="208"/>
    </row>
    <row r="745" spans="7:16">
      <c r="G745" s="208"/>
      <c r="H745" s="208"/>
      <c r="I745" s="208"/>
      <c r="J745" s="208"/>
      <c r="K745" s="208"/>
      <c r="L745" s="208"/>
      <c r="M745" s="208"/>
      <c r="N745" s="208"/>
      <c r="O745" s="208"/>
      <c r="P745" s="208"/>
    </row>
    <row r="746" spans="7:16">
      <c r="G746" s="208"/>
      <c r="H746" s="208"/>
      <c r="I746" s="208"/>
      <c r="J746" s="208"/>
      <c r="K746" s="208"/>
      <c r="L746" s="208"/>
      <c r="M746" s="208"/>
      <c r="N746" s="208"/>
      <c r="O746" s="208"/>
      <c r="P746" s="208"/>
    </row>
    <row r="747" spans="7:16">
      <c r="G747" s="208"/>
      <c r="H747" s="208"/>
      <c r="I747" s="208"/>
      <c r="J747" s="208"/>
      <c r="K747" s="208"/>
      <c r="L747" s="208"/>
      <c r="M747" s="208"/>
      <c r="N747" s="208"/>
      <c r="O747" s="208"/>
      <c r="P747" s="208"/>
    </row>
    <row r="748" spans="7:16">
      <c r="G748" s="208"/>
      <c r="H748" s="208"/>
      <c r="I748" s="208"/>
      <c r="J748" s="208"/>
      <c r="K748" s="208"/>
      <c r="L748" s="208"/>
      <c r="M748" s="208"/>
      <c r="N748" s="208"/>
      <c r="O748" s="208"/>
      <c r="P748" s="208"/>
    </row>
    <row r="749" spans="7:16">
      <c r="G749" s="208"/>
      <c r="H749" s="208"/>
      <c r="I749" s="208"/>
      <c r="J749" s="208"/>
      <c r="K749" s="208"/>
      <c r="L749" s="208"/>
      <c r="M749" s="208"/>
      <c r="N749" s="208"/>
      <c r="O749" s="208"/>
      <c r="P749" s="208"/>
    </row>
    <row r="750" spans="7:16">
      <c r="G750" s="208"/>
      <c r="H750" s="208"/>
      <c r="I750" s="208"/>
      <c r="J750" s="208"/>
      <c r="K750" s="208"/>
      <c r="L750" s="208"/>
      <c r="M750" s="208"/>
      <c r="N750" s="208"/>
      <c r="O750" s="208"/>
      <c r="P750" s="208"/>
    </row>
    <row r="751" spans="7:16">
      <c r="G751" s="208"/>
      <c r="H751" s="208"/>
      <c r="I751" s="208"/>
      <c r="J751" s="208"/>
      <c r="K751" s="208"/>
      <c r="L751" s="208"/>
      <c r="M751" s="208"/>
      <c r="N751" s="208"/>
      <c r="O751" s="208"/>
      <c r="P751" s="208"/>
    </row>
    <row r="752" spans="7:16">
      <c r="G752" s="208"/>
      <c r="H752" s="208"/>
      <c r="I752" s="208"/>
      <c r="J752" s="208"/>
      <c r="K752" s="208"/>
      <c r="L752" s="208"/>
      <c r="M752" s="208"/>
      <c r="N752" s="208"/>
      <c r="O752" s="208"/>
      <c r="P752" s="208"/>
    </row>
    <row r="753" spans="7:16">
      <c r="G753" s="208"/>
      <c r="H753" s="208"/>
      <c r="I753" s="208"/>
      <c r="J753" s="208"/>
      <c r="K753" s="208"/>
      <c r="L753" s="208"/>
      <c r="M753" s="208"/>
      <c r="N753" s="208"/>
      <c r="O753" s="208"/>
      <c r="P753" s="208"/>
    </row>
    <row r="754" spans="7:16">
      <c r="G754" s="208"/>
      <c r="H754" s="208"/>
      <c r="I754" s="208"/>
      <c r="J754" s="208"/>
      <c r="K754" s="208"/>
      <c r="L754" s="208"/>
      <c r="M754" s="208"/>
      <c r="N754" s="208"/>
      <c r="O754" s="208"/>
      <c r="P754" s="208"/>
    </row>
    <row r="755" spans="7:16">
      <c r="G755" s="208"/>
      <c r="H755" s="208"/>
      <c r="I755" s="208"/>
      <c r="J755" s="208"/>
      <c r="K755" s="208"/>
      <c r="L755" s="208"/>
      <c r="M755" s="208"/>
      <c r="N755" s="208"/>
      <c r="O755" s="208"/>
      <c r="P755" s="208"/>
    </row>
    <row r="756" spans="7:16">
      <c r="G756" s="208"/>
      <c r="H756" s="208"/>
      <c r="I756" s="208"/>
      <c r="J756" s="208"/>
      <c r="K756" s="208"/>
      <c r="L756" s="208"/>
      <c r="M756" s="208"/>
      <c r="N756" s="208"/>
      <c r="O756" s="208"/>
      <c r="P756" s="208"/>
    </row>
    <row r="757" spans="7:16">
      <c r="G757" s="208"/>
      <c r="H757" s="208"/>
      <c r="I757" s="208"/>
      <c r="J757" s="208"/>
      <c r="K757" s="208"/>
      <c r="L757" s="208"/>
      <c r="M757" s="208"/>
      <c r="N757" s="208"/>
      <c r="O757" s="208"/>
      <c r="P757" s="208"/>
    </row>
    <row r="758" spans="7:16">
      <c r="G758" s="208"/>
      <c r="H758" s="208"/>
      <c r="I758" s="208"/>
      <c r="J758" s="208"/>
      <c r="K758" s="208"/>
      <c r="L758" s="208"/>
      <c r="M758" s="208"/>
      <c r="N758" s="208"/>
      <c r="O758" s="208"/>
      <c r="P758" s="208"/>
    </row>
    <row r="759" spans="7:16">
      <c r="G759" s="208"/>
      <c r="H759" s="208"/>
      <c r="I759" s="208"/>
      <c r="J759" s="208"/>
      <c r="K759" s="208"/>
      <c r="L759" s="208"/>
      <c r="M759" s="208"/>
      <c r="N759" s="208"/>
      <c r="O759" s="208"/>
      <c r="P759" s="208"/>
    </row>
    <row r="760" spans="7:16">
      <c r="G760" s="208"/>
      <c r="H760" s="208"/>
      <c r="I760" s="208"/>
      <c r="J760" s="208"/>
      <c r="K760" s="208"/>
      <c r="L760" s="208"/>
      <c r="M760" s="208"/>
      <c r="N760" s="208"/>
      <c r="O760" s="208"/>
      <c r="P760" s="208"/>
    </row>
    <row r="761" spans="7:16">
      <c r="G761" s="208"/>
      <c r="H761" s="208"/>
      <c r="I761" s="208"/>
      <c r="J761" s="208"/>
      <c r="K761" s="208"/>
      <c r="L761" s="208"/>
      <c r="M761" s="208"/>
      <c r="N761" s="208"/>
      <c r="O761" s="208"/>
      <c r="P761" s="208"/>
    </row>
    <row r="762" spans="7:16">
      <c r="G762" s="208"/>
      <c r="H762" s="208"/>
      <c r="I762" s="208"/>
      <c r="J762" s="208"/>
      <c r="K762" s="208"/>
      <c r="L762" s="208"/>
      <c r="M762" s="208"/>
      <c r="N762" s="208"/>
      <c r="O762" s="208"/>
      <c r="P762" s="208"/>
    </row>
    <row r="763" spans="7:16">
      <c r="G763" s="208"/>
      <c r="H763" s="208"/>
      <c r="I763" s="208"/>
      <c r="J763" s="208"/>
      <c r="K763" s="208"/>
      <c r="L763" s="208"/>
      <c r="M763" s="208"/>
      <c r="N763" s="208"/>
      <c r="O763" s="208"/>
      <c r="P763" s="208"/>
    </row>
    <row r="764" spans="7:16">
      <c r="G764" s="208"/>
      <c r="H764" s="208"/>
      <c r="I764" s="208"/>
      <c r="J764" s="208"/>
      <c r="K764" s="208"/>
      <c r="L764" s="208"/>
      <c r="M764" s="208"/>
      <c r="N764" s="208"/>
      <c r="O764" s="208"/>
      <c r="P764" s="208"/>
    </row>
    <row r="765" spans="7:16">
      <c r="G765" s="208"/>
      <c r="H765" s="208"/>
      <c r="I765" s="208"/>
      <c r="J765" s="208"/>
      <c r="K765" s="208"/>
      <c r="L765" s="208"/>
      <c r="M765" s="208"/>
      <c r="N765" s="208"/>
      <c r="O765" s="208"/>
      <c r="P765" s="208"/>
    </row>
    <row r="766" spans="7:16">
      <c r="G766" s="208"/>
      <c r="H766" s="208"/>
      <c r="I766" s="208"/>
      <c r="J766" s="208"/>
      <c r="K766" s="208"/>
      <c r="L766" s="208"/>
      <c r="M766" s="208"/>
      <c r="N766" s="208"/>
      <c r="O766" s="208"/>
      <c r="P766" s="208"/>
    </row>
    <row r="767" spans="7:16">
      <c r="G767" s="208"/>
      <c r="H767" s="208"/>
      <c r="I767" s="208"/>
      <c r="J767" s="208"/>
      <c r="K767" s="208"/>
      <c r="L767" s="208"/>
      <c r="M767" s="208"/>
      <c r="N767" s="208"/>
      <c r="O767" s="208"/>
      <c r="P767" s="208"/>
    </row>
    <row r="768" spans="7:16">
      <c r="G768" s="208"/>
      <c r="H768" s="208"/>
      <c r="I768" s="208"/>
      <c r="J768" s="208"/>
      <c r="K768" s="208"/>
      <c r="L768" s="208"/>
      <c r="M768" s="208"/>
      <c r="N768" s="208"/>
      <c r="O768" s="208"/>
      <c r="P768" s="208"/>
    </row>
    <row r="769" spans="7:16">
      <c r="G769" s="208"/>
      <c r="H769" s="208"/>
      <c r="I769" s="208"/>
      <c r="J769" s="208"/>
      <c r="K769" s="208"/>
      <c r="L769" s="208"/>
      <c r="M769" s="208"/>
      <c r="N769" s="208"/>
      <c r="O769" s="208"/>
      <c r="P769" s="208"/>
    </row>
    <row r="770" spans="7:16">
      <c r="G770" s="208"/>
      <c r="H770" s="208"/>
      <c r="I770" s="208"/>
      <c r="J770" s="208"/>
      <c r="K770" s="208"/>
      <c r="L770" s="208"/>
      <c r="M770" s="208"/>
      <c r="N770" s="208"/>
      <c r="O770" s="208"/>
      <c r="P770" s="208"/>
    </row>
    <row r="771" spans="7:16">
      <c r="G771" s="208"/>
      <c r="H771" s="208"/>
      <c r="I771" s="208"/>
      <c r="J771" s="208"/>
      <c r="K771" s="208"/>
      <c r="L771" s="208"/>
      <c r="M771" s="208"/>
      <c r="N771" s="208"/>
      <c r="O771" s="208"/>
      <c r="P771" s="208"/>
    </row>
    <row r="772" spans="7:16">
      <c r="G772" s="208"/>
      <c r="H772" s="208"/>
      <c r="I772" s="208"/>
      <c r="J772" s="208"/>
      <c r="K772" s="208"/>
      <c r="L772" s="208"/>
      <c r="M772" s="208"/>
      <c r="N772" s="208"/>
      <c r="O772" s="208"/>
      <c r="P772" s="208"/>
    </row>
    <row r="773" spans="7:16">
      <c r="G773" s="208"/>
      <c r="H773" s="208"/>
      <c r="I773" s="208"/>
      <c r="J773" s="208"/>
      <c r="K773" s="208"/>
      <c r="L773" s="208"/>
      <c r="M773" s="208"/>
      <c r="N773" s="208"/>
      <c r="O773" s="208"/>
      <c r="P773" s="208"/>
    </row>
    <row r="774" spans="7:16">
      <c r="G774" s="208"/>
      <c r="H774" s="208"/>
      <c r="I774" s="208"/>
      <c r="J774" s="208"/>
      <c r="K774" s="208"/>
      <c r="L774" s="208"/>
      <c r="M774" s="208"/>
      <c r="N774" s="208"/>
      <c r="O774" s="208"/>
      <c r="P774" s="208"/>
    </row>
    <row r="775" spans="7:16">
      <c r="G775" s="208"/>
      <c r="H775" s="208"/>
      <c r="I775" s="208"/>
      <c r="J775" s="208"/>
      <c r="K775" s="208"/>
      <c r="L775" s="208"/>
      <c r="M775" s="208"/>
      <c r="N775" s="208"/>
      <c r="O775" s="208"/>
      <c r="P775" s="208"/>
    </row>
    <row r="776" spans="7:16">
      <c r="G776" s="208"/>
      <c r="H776" s="208"/>
      <c r="I776" s="208"/>
      <c r="J776" s="208"/>
      <c r="K776" s="208"/>
      <c r="L776" s="208"/>
      <c r="M776" s="208"/>
      <c r="N776" s="208"/>
      <c r="O776" s="208"/>
      <c r="P776" s="208"/>
    </row>
    <row r="777" spans="7:16">
      <c r="G777" s="208"/>
      <c r="H777" s="208"/>
      <c r="I777" s="208"/>
      <c r="J777" s="208"/>
      <c r="K777" s="208"/>
      <c r="L777" s="208"/>
      <c r="M777" s="208"/>
      <c r="N777" s="208"/>
      <c r="O777" s="208"/>
      <c r="P777" s="208"/>
    </row>
    <row r="778" spans="7:16">
      <c r="G778" s="208"/>
      <c r="H778" s="208"/>
      <c r="I778" s="208"/>
      <c r="J778" s="208"/>
      <c r="K778" s="208"/>
      <c r="L778" s="208"/>
      <c r="M778" s="208"/>
      <c r="N778" s="208"/>
      <c r="O778" s="208"/>
      <c r="P778" s="208"/>
    </row>
    <row r="779" spans="7:16">
      <c r="G779" s="208"/>
      <c r="H779" s="208"/>
      <c r="I779" s="208"/>
      <c r="J779" s="208"/>
      <c r="K779" s="208"/>
      <c r="L779" s="208"/>
      <c r="M779" s="208"/>
      <c r="N779" s="208"/>
      <c r="O779" s="208"/>
      <c r="P779" s="208"/>
    </row>
    <row r="780" spans="7:16">
      <c r="G780" s="208"/>
      <c r="H780" s="208"/>
      <c r="I780" s="208"/>
      <c r="J780" s="208"/>
      <c r="K780" s="208"/>
      <c r="L780" s="208"/>
      <c r="M780" s="208"/>
      <c r="N780" s="208"/>
      <c r="O780" s="208"/>
      <c r="P780" s="208"/>
    </row>
    <row r="781" spans="7:16">
      <c r="G781" s="208"/>
      <c r="H781" s="208"/>
      <c r="I781" s="208"/>
      <c r="J781" s="208"/>
      <c r="K781" s="208"/>
      <c r="L781" s="208"/>
      <c r="M781" s="208"/>
      <c r="N781" s="208"/>
      <c r="O781" s="208"/>
      <c r="P781" s="208"/>
    </row>
    <row r="782" spans="7:16">
      <c r="G782" s="208"/>
      <c r="H782" s="208"/>
      <c r="I782" s="208"/>
      <c r="J782" s="208"/>
      <c r="K782" s="208"/>
      <c r="L782" s="208"/>
      <c r="M782" s="208"/>
      <c r="N782" s="208"/>
      <c r="O782" s="208"/>
      <c r="P782" s="208"/>
    </row>
    <row r="783" spans="7:16">
      <c r="G783" s="208"/>
      <c r="H783" s="208"/>
      <c r="I783" s="208"/>
      <c r="J783" s="208"/>
      <c r="K783" s="208"/>
      <c r="L783" s="208"/>
      <c r="M783" s="208"/>
      <c r="N783" s="208"/>
      <c r="O783" s="208"/>
      <c r="P783" s="208"/>
    </row>
    <row r="784" spans="7:16">
      <c r="G784" s="208"/>
      <c r="H784" s="208"/>
      <c r="I784" s="208"/>
      <c r="J784" s="208"/>
      <c r="K784" s="208"/>
      <c r="L784" s="208"/>
      <c r="M784" s="208"/>
      <c r="N784" s="208"/>
      <c r="O784" s="208"/>
      <c r="P784" s="208"/>
    </row>
    <row r="785" spans="7:16">
      <c r="G785" s="208"/>
      <c r="H785" s="208"/>
      <c r="I785" s="208"/>
      <c r="J785" s="208"/>
      <c r="K785" s="208"/>
      <c r="L785" s="208"/>
      <c r="M785" s="208"/>
      <c r="N785" s="208"/>
      <c r="O785" s="208"/>
      <c r="P785" s="208"/>
    </row>
    <row r="786" spans="7:16">
      <c r="G786" s="208"/>
      <c r="H786" s="208"/>
      <c r="I786" s="208"/>
      <c r="J786" s="208"/>
      <c r="K786" s="208"/>
      <c r="L786" s="208"/>
      <c r="M786" s="208"/>
      <c r="N786" s="208"/>
      <c r="O786" s="208"/>
      <c r="P786" s="208"/>
    </row>
    <row r="787" spans="7:16">
      <c r="G787" s="208"/>
      <c r="H787" s="208"/>
      <c r="I787" s="208"/>
      <c r="J787" s="208"/>
      <c r="K787" s="208"/>
      <c r="L787" s="208"/>
      <c r="M787" s="208"/>
      <c r="N787" s="208"/>
      <c r="O787" s="208"/>
      <c r="P787" s="208"/>
    </row>
    <row r="788" spans="7:16">
      <c r="G788" s="208"/>
      <c r="H788" s="208"/>
      <c r="I788" s="208"/>
      <c r="J788" s="208"/>
      <c r="K788" s="208"/>
      <c r="L788" s="208"/>
      <c r="M788" s="208"/>
      <c r="N788" s="208"/>
      <c r="O788" s="208"/>
      <c r="P788" s="208"/>
    </row>
    <row r="789" spans="7:16">
      <c r="G789" s="208"/>
      <c r="H789" s="208"/>
      <c r="I789" s="208"/>
      <c r="J789" s="208"/>
      <c r="K789" s="208"/>
      <c r="L789" s="208"/>
      <c r="M789" s="208"/>
      <c r="N789" s="208"/>
      <c r="O789" s="208"/>
      <c r="P789" s="208"/>
    </row>
    <row r="790" spans="7:16">
      <c r="G790" s="208"/>
      <c r="H790" s="208"/>
      <c r="I790" s="208"/>
      <c r="J790" s="208"/>
      <c r="K790" s="208"/>
      <c r="L790" s="208"/>
      <c r="M790" s="208"/>
      <c r="N790" s="208"/>
      <c r="O790" s="208"/>
      <c r="P790" s="208"/>
    </row>
    <row r="791" spans="7:16">
      <c r="G791" s="208"/>
      <c r="H791" s="208"/>
      <c r="I791" s="208"/>
      <c r="J791" s="208"/>
      <c r="K791" s="208"/>
      <c r="L791" s="208"/>
      <c r="M791" s="208"/>
      <c r="N791" s="208"/>
      <c r="O791" s="208"/>
      <c r="P791" s="208"/>
    </row>
    <row r="792" spans="7:16">
      <c r="G792" s="208"/>
      <c r="H792" s="208"/>
      <c r="I792" s="208"/>
      <c r="J792" s="208"/>
      <c r="K792" s="208"/>
      <c r="L792" s="208"/>
      <c r="M792" s="208"/>
      <c r="N792" s="208"/>
      <c r="O792" s="208"/>
      <c r="P792" s="208"/>
    </row>
    <row r="793" spans="7:16">
      <c r="G793" s="208"/>
      <c r="H793" s="208"/>
      <c r="I793" s="208"/>
      <c r="J793" s="208"/>
      <c r="K793" s="208"/>
      <c r="L793" s="208"/>
      <c r="M793" s="208"/>
      <c r="N793" s="208"/>
      <c r="O793" s="208"/>
      <c r="P793" s="208"/>
    </row>
    <row r="794" spans="7:16">
      <c r="G794" s="208"/>
      <c r="H794" s="208"/>
      <c r="I794" s="208"/>
      <c r="J794" s="208"/>
      <c r="K794" s="208"/>
      <c r="L794" s="208"/>
      <c r="M794" s="208"/>
      <c r="N794" s="208"/>
      <c r="O794" s="208"/>
      <c r="P794" s="208"/>
    </row>
    <row r="795" spans="7:16">
      <c r="G795" s="208"/>
      <c r="H795" s="208"/>
      <c r="I795" s="208"/>
      <c r="J795" s="208"/>
      <c r="K795" s="208"/>
      <c r="L795" s="208"/>
      <c r="M795" s="208"/>
      <c r="N795" s="208"/>
      <c r="O795" s="208"/>
      <c r="P795" s="208"/>
    </row>
    <row r="796" spans="7:16">
      <c r="G796" s="208"/>
      <c r="H796" s="208"/>
      <c r="I796" s="208"/>
      <c r="J796" s="208"/>
      <c r="K796" s="208"/>
      <c r="L796" s="208"/>
      <c r="M796" s="208"/>
      <c r="N796" s="208"/>
      <c r="O796" s="208"/>
      <c r="P796" s="208"/>
    </row>
    <row r="797" spans="7:16">
      <c r="G797" s="208"/>
      <c r="H797" s="208"/>
      <c r="I797" s="208"/>
      <c r="J797" s="208"/>
      <c r="K797" s="208"/>
      <c r="L797" s="208"/>
      <c r="M797" s="208"/>
      <c r="N797" s="208"/>
      <c r="O797" s="208"/>
      <c r="P797" s="208"/>
    </row>
    <row r="798" spans="7:16">
      <c r="G798" s="208"/>
      <c r="H798" s="208"/>
      <c r="I798" s="208"/>
      <c r="J798" s="208"/>
      <c r="K798" s="208"/>
      <c r="L798" s="208"/>
      <c r="M798" s="208"/>
      <c r="N798" s="208"/>
      <c r="O798" s="208"/>
      <c r="P798" s="208"/>
    </row>
    <row r="799" spans="7:16">
      <c r="G799" s="208"/>
      <c r="H799" s="208"/>
      <c r="I799" s="208"/>
      <c r="J799" s="208"/>
      <c r="K799" s="208"/>
      <c r="L799" s="208"/>
      <c r="M799" s="208"/>
      <c r="N799" s="208"/>
      <c r="O799" s="208"/>
      <c r="P799" s="208"/>
    </row>
    <row r="800" spans="7:16">
      <c r="G800" s="208"/>
      <c r="H800" s="208"/>
      <c r="I800" s="208"/>
      <c r="J800" s="208"/>
      <c r="K800" s="208"/>
      <c r="L800" s="208"/>
      <c r="M800" s="208"/>
      <c r="N800" s="208"/>
      <c r="O800" s="208"/>
      <c r="P800" s="208"/>
    </row>
    <row r="801" spans="7:16">
      <c r="G801" s="208"/>
      <c r="H801" s="208"/>
      <c r="I801" s="208"/>
      <c r="J801" s="208"/>
      <c r="K801" s="208"/>
      <c r="L801" s="208"/>
      <c r="M801" s="208"/>
      <c r="N801" s="208"/>
      <c r="O801" s="208"/>
      <c r="P801" s="208"/>
    </row>
    <row r="802" spans="7:16">
      <c r="G802" s="208"/>
      <c r="H802" s="208"/>
      <c r="I802" s="208"/>
      <c r="J802" s="208"/>
      <c r="K802" s="208"/>
      <c r="L802" s="208"/>
      <c r="M802" s="208"/>
      <c r="N802" s="208"/>
      <c r="O802" s="208"/>
      <c r="P802" s="208"/>
    </row>
    <row r="803" spans="7:16">
      <c r="G803" s="208"/>
      <c r="H803" s="208"/>
      <c r="I803" s="208"/>
      <c r="J803" s="208"/>
      <c r="K803" s="208"/>
      <c r="L803" s="208"/>
      <c r="M803" s="208"/>
      <c r="N803" s="208"/>
      <c r="O803" s="208"/>
      <c r="P803" s="208"/>
    </row>
    <row r="804" spans="7:16">
      <c r="G804" s="208"/>
      <c r="H804" s="208"/>
      <c r="I804" s="208"/>
      <c r="J804" s="208"/>
      <c r="K804" s="208"/>
      <c r="L804" s="208"/>
      <c r="M804" s="208"/>
      <c r="N804" s="208"/>
      <c r="O804" s="208"/>
      <c r="P804" s="208"/>
    </row>
    <row r="805" spans="7:16">
      <c r="G805" s="208"/>
      <c r="H805" s="208"/>
      <c r="I805" s="208"/>
      <c r="J805" s="208"/>
      <c r="K805" s="208"/>
      <c r="L805" s="208"/>
      <c r="M805" s="208"/>
      <c r="N805" s="208"/>
      <c r="O805" s="208"/>
      <c r="P805" s="208"/>
    </row>
    <row r="806" spans="7:16">
      <c r="G806" s="208"/>
      <c r="H806" s="208"/>
      <c r="I806" s="208"/>
      <c r="J806" s="208"/>
      <c r="K806" s="208"/>
      <c r="L806" s="208"/>
      <c r="M806" s="208"/>
      <c r="N806" s="208"/>
      <c r="O806" s="208"/>
      <c r="P806" s="208"/>
    </row>
    <row r="807" spans="7:16">
      <c r="G807" s="208"/>
      <c r="H807" s="208"/>
      <c r="I807" s="208"/>
      <c r="J807" s="208"/>
      <c r="K807" s="208"/>
      <c r="L807" s="208"/>
      <c r="M807" s="208"/>
      <c r="N807" s="208"/>
      <c r="O807" s="208"/>
      <c r="P807" s="208"/>
    </row>
    <row r="808" spans="7:16">
      <c r="G808" s="208"/>
      <c r="H808" s="208"/>
      <c r="I808" s="208"/>
      <c r="J808" s="208"/>
      <c r="K808" s="208"/>
      <c r="L808" s="208"/>
      <c r="M808" s="208"/>
      <c r="N808" s="208"/>
      <c r="O808" s="208"/>
      <c r="P808" s="208"/>
    </row>
    <row r="809" spans="7:16">
      <c r="G809" s="208"/>
      <c r="H809" s="208"/>
      <c r="I809" s="208"/>
      <c r="J809" s="208"/>
      <c r="K809" s="208"/>
      <c r="L809" s="208"/>
      <c r="M809" s="208"/>
      <c r="N809" s="208"/>
      <c r="O809" s="208"/>
      <c r="P809" s="208"/>
    </row>
    <row r="810" spans="7:16">
      <c r="G810" s="208"/>
      <c r="H810" s="208"/>
      <c r="I810" s="208"/>
      <c r="J810" s="208"/>
      <c r="K810" s="208"/>
      <c r="L810" s="208"/>
      <c r="M810" s="208"/>
      <c r="N810" s="208"/>
      <c r="O810" s="208"/>
      <c r="P810" s="208"/>
    </row>
    <row r="811" spans="7:16">
      <c r="G811" s="208"/>
      <c r="H811" s="208"/>
      <c r="I811" s="208"/>
      <c r="J811" s="208"/>
      <c r="K811" s="208"/>
      <c r="L811" s="208"/>
      <c r="M811" s="208"/>
      <c r="N811" s="208"/>
      <c r="O811" s="208"/>
      <c r="P811" s="208"/>
    </row>
    <row r="812" spans="7:16">
      <c r="G812" s="208"/>
      <c r="H812" s="208"/>
      <c r="I812" s="208"/>
      <c r="J812" s="208"/>
      <c r="K812" s="208"/>
      <c r="L812" s="208"/>
      <c r="M812" s="208"/>
      <c r="N812" s="208"/>
      <c r="O812" s="208"/>
      <c r="P812" s="208"/>
    </row>
    <row r="813" spans="7:16">
      <c r="G813" s="208"/>
      <c r="H813" s="208"/>
      <c r="I813" s="208"/>
      <c r="J813" s="208"/>
      <c r="K813" s="208"/>
      <c r="L813" s="208"/>
      <c r="M813" s="208"/>
      <c r="N813" s="208"/>
      <c r="O813" s="208"/>
      <c r="P813" s="208"/>
    </row>
    <row r="814" spans="7:16">
      <c r="G814" s="208"/>
      <c r="H814" s="208"/>
      <c r="I814" s="208"/>
      <c r="J814" s="208"/>
      <c r="K814" s="208"/>
      <c r="L814" s="208"/>
      <c r="M814" s="208"/>
      <c r="N814" s="208"/>
      <c r="O814" s="208"/>
      <c r="P814" s="208"/>
    </row>
    <row r="815" spans="7:16">
      <c r="G815" s="208"/>
      <c r="H815" s="208"/>
      <c r="I815" s="208"/>
      <c r="J815" s="208"/>
      <c r="K815" s="208"/>
      <c r="L815" s="208"/>
      <c r="M815" s="208"/>
      <c r="N815" s="208"/>
      <c r="O815" s="208"/>
      <c r="P815" s="208"/>
    </row>
    <row r="816" spans="7:16">
      <c r="G816" s="208"/>
      <c r="H816" s="208"/>
      <c r="I816" s="208"/>
      <c r="J816" s="208"/>
      <c r="K816" s="208"/>
      <c r="L816" s="208"/>
      <c r="M816" s="208"/>
      <c r="N816" s="208"/>
      <c r="O816" s="208"/>
      <c r="P816" s="208"/>
    </row>
    <row r="817" spans="7:16">
      <c r="G817" s="208"/>
      <c r="H817" s="208"/>
      <c r="I817" s="208"/>
      <c r="J817" s="208"/>
      <c r="K817" s="208"/>
      <c r="L817" s="208"/>
      <c r="M817" s="208"/>
      <c r="N817" s="208"/>
      <c r="O817" s="208"/>
      <c r="P817" s="208"/>
    </row>
    <row r="818" spans="7:16">
      <c r="G818" s="208"/>
      <c r="H818" s="208"/>
      <c r="I818" s="208"/>
      <c r="J818" s="208"/>
      <c r="K818" s="208"/>
      <c r="L818" s="208"/>
      <c r="M818" s="208"/>
      <c r="N818" s="208"/>
      <c r="O818" s="208"/>
      <c r="P818" s="208"/>
    </row>
    <row r="819" spans="7:16">
      <c r="G819" s="208"/>
      <c r="H819" s="208"/>
      <c r="I819" s="208"/>
      <c r="J819" s="208"/>
      <c r="K819" s="208"/>
      <c r="L819" s="208"/>
      <c r="M819" s="208"/>
      <c r="N819" s="208"/>
      <c r="O819" s="208"/>
      <c r="P819" s="208"/>
    </row>
    <row r="820" spans="7:16">
      <c r="G820" s="208"/>
      <c r="H820" s="208"/>
      <c r="I820" s="208"/>
      <c r="J820" s="208"/>
      <c r="K820" s="208"/>
      <c r="L820" s="208"/>
      <c r="M820" s="208"/>
      <c r="N820" s="208"/>
      <c r="O820" s="208"/>
      <c r="P820" s="208"/>
    </row>
    <row r="821" spans="7:16">
      <c r="G821" s="208"/>
      <c r="H821" s="208"/>
      <c r="I821" s="208"/>
      <c r="J821" s="208"/>
      <c r="K821" s="208"/>
      <c r="L821" s="208"/>
      <c r="M821" s="208"/>
      <c r="N821" s="208"/>
      <c r="O821" s="208"/>
      <c r="P821" s="208"/>
    </row>
    <row r="822" spans="7:16">
      <c r="G822" s="208"/>
      <c r="H822" s="208"/>
      <c r="I822" s="208"/>
      <c r="J822" s="208"/>
      <c r="K822" s="208"/>
      <c r="L822" s="208"/>
      <c r="M822" s="208"/>
      <c r="N822" s="208"/>
      <c r="O822" s="208"/>
      <c r="P822" s="208"/>
    </row>
    <row r="823" spans="7:16">
      <c r="G823" s="208"/>
      <c r="H823" s="208"/>
      <c r="I823" s="208"/>
      <c r="J823" s="208"/>
      <c r="K823" s="208"/>
      <c r="L823" s="208"/>
      <c r="M823" s="208"/>
      <c r="N823" s="208"/>
      <c r="O823" s="208"/>
      <c r="P823" s="208"/>
    </row>
    <row r="824" spans="7:16">
      <c r="G824" s="208"/>
      <c r="H824" s="208"/>
      <c r="I824" s="208"/>
      <c r="J824" s="208"/>
      <c r="K824" s="208"/>
      <c r="L824" s="208"/>
      <c r="M824" s="208"/>
      <c r="N824" s="208"/>
      <c r="O824" s="208"/>
      <c r="P824" s="208"/>
    </row>
    <row r="825" spans="7:16">
      <c r="G825" s="208"/>
      <c r="H825" s="208"/>
      <c r="I825" s="208"/>
      <c r="J825" s="208"/>
      <c r="K825" s="208"/>
      <c r="L825" s="208"/>
      <c r="M825" s="208"/>
      <c r="N825" s="208"/>
      <c r="O825" s="208"/>
      <c r="P825" s="208"/>
    </row>
    <row r="826" spans="7:16">
      <c r="G826" s="208"/>
      <c r="H826" s="208"/>
      <c r="I826" s="208"/>
      <c r="J826" s="208"/>
      <c r="K826" s="208"/>
      <c r="L826" s="208"/>
      <c r="M826" s="208"/>
      <c r="N826" s="208"/>
      <c r="O826" s="208"/>
      <c r="P826" s="208"/>
    </row>
    <row r="827" spans="7:16">
      <c r="G827" s="208"/>
      <c r="H827" s="208"/>
      <c r="I827" s="208"/>
      <c r="J827" s="208"/>
      <c r="K827" s="208"/>
      <c r="L827" s="208"/>
      <c r="M827" s="208"/>
      <c r="N827" s="208"/>
      <c r="O827" s="208"/>
      <c r="P827" s="208"/>
    </row>
    <row r="828" spans="7:16">
      <c r="G828" s="208"/>
      <c r="H828" s="208"/>
      <c r="I828" s="208"/>
      <c r="J828" s="208"/>
      <c r="K828" s="208"/>
      <c r="L828" s="208"/>
      <c r="M828" s="208"/>
      <c r="N828" s="208"/>
      <c r="O828" s="208"/>
      <c r="P828" s="208"/>
    </row>
    <row r="829" spans="7:16">
      <c r="G829" s="208"/>
      <c r="H829" s="208"/>
      <c r="I829" s="208"/>
      <c r="J829" s="208"/>
      <c r="K829" s="208"/>
      <c r="L829" s="208"/>
      <c r="M829" s="208"/>
      <c r="N829" s="208"/>
      <c r="O829" s="208"/>
      <c r="P829" s="208"/>
    </row>
    <row r="830" spans="7:16">
      <c r="G830" s="208"/>
      <c r="H830" s="208"/>
      <c r="I830" s="208"/>
      <c r="J830" s="208"/>
      <c r="K830" s="208"/>
      <c r="L830" s="208"/>
      <c r="M830" s="208"/>
      <c r="N830" s="208"/>
      <c r="O830" s="208"/>
      <c r="P830" s="208"/>
    </row>
    <row r="831" spans="7:16">
      <c r="G831" s="208"/>
      <c r="H831" s="208"/>
      <c r="I831" s="208"/>
      <c r="J831" s="208"/>
      <c r="K831" s="208"/>
      <c r="L831" s="208"/>
      <c r="M831" s="208"/>
      <c r="N831" s="208"/>
      <c r="O831" s="208"/>
      <c r="P831" s="208"/>
    </row>
    <row r="832" spans="7:16">
      <c r="G832" s="208"/>
      <c r="H832" s="208"/>
      <c r="I832" s="208"/>
      <c r="J832" s="208"/>
      <c r="K832" s="208"/>
      <c r="L832" s="208"/>
      <c r="M832" s="208"/>
      <c r="N832" s="208"/>
      <c r="O832" s="208"/>
      <c r="P832" s="208"/>
    </row>
    <row r="833" spans="7:16">
      <c r="G833" s="208"/>
      <c r="H833" s="208"/>
      <c r="I833" s="208"/>
      <c r="J833" s="208"/>
      <c r="K833" s="208"/>
      <c r="L833" s="208"/>
      <c r="M833" s="208"/>
      <c r="N833" s="208"/>
      <c r="O833" s="208"/>
      <c r="P833" s="208"/>
    </row>
    <row r="834" spans="7:16">
      <c r="G834" s="208"/>
      <c r="H834" s="208"/>
      <c r="I834" s="208"/>
      <c r="J834" s="208"/>
      <c r="K834" s="208"/>
      <c r="L834" s="208"/>
      <c r="M834" s="208"/>
      <c r="N834" s="208"/>
      <c r="O834" s="208"/>
      <c r="P834" s="208"/>
    </row>
    <row r="835" spans="7:16">
      <c r="G835" s="208"/>
      <c r="H835" s="208"/>
      <c r="I835" s="208"/>
      <c r="J835" s="208"/>
      <c r="K835" s="208"/>
      <c r="L835" s="208"/>
      <c r="M835" s="208"/>
      <c r="N835" s="208"/>
      <c r="O835" s="208"/>
      <c r="P835" s="208"/>
    </row>
    <row r="836" spans="7:16">
      <c r="G836" s="208"/>
      <c r="H836" s="208"/>
      <c r="I836" s="208"/>
      <c r="J836" s="208"/>
      <c r="K836" s="208"/>
      <c r="L836" s="208"/>
      <c r="M836" s="208"/>
      <c r="N836" s="208"/>
      <c r="O836" s="208"/>
      <c r="P836" s="208"/>
    </row>
    <row r="837" spans="7:16">
      <c r="G837" s="208"/>
      <c r="H837" s="208"/>
      <c r="I837" s="208"/>
      <c r="J837" s="208"/>
      <c r="K837" s="208"/>
      <c r="L837" s="208"/>
      <c r="M837" s="208"/>
      <c r="N837" s="208"/>
      <c r="O837" s="208"/>
      <c r="P837" s="208"/>
    </row>
    <row r="838" spans="7:16">
      <c r="G838" s="208"/>
      <c r="H838" s="208"/>
      <c r="I838" s="208"/>
      <c r="J838" s="208"/>
      <c r="K838" s="208"/>
      <c r="L838" s="208"/>
      <c r="M838" s="208"/>
      <c r="N838" s="208"/>
      <c r="O838" s="208"/>
      <c r="P838" s="208"/>
    </row>
    <row r="839" spans="7:16">
      <c r="G839" s="208"/>
      <c r="H839" s="208"/>
      <c r="I839" s="208"/>
      <c r="J839" s="208"/>
      <c r="K839" s="208"/>
      <c r="L839" s="208"/>
      <c r="M839" s="208"/>
      <c r="N839" s="208"/>
      <c r="O839" s="208"/>
      <c r="P839" s="208"/>
    </row>
    <row r="840" spans="7:16">
      <c r="G840" s="208"/>
      <c r="H840" s="208"/>
      <c r="I840" s="208"/>
      <c r="J840" s="208"/>
      <c r="K840" s="208"/>
      <c r="L840" s="208"/>
      <c r="M840" s="208"/>
      <c r="N840" s="208"/>
      <c r="O840" s="208"/>
      <c r="P840" s="208"/>
    </row>
    <row r="841" spans="7:16">
      <c r="G841" s="208"/>
      <c r="H841" s="208"/>
      <c r="I841" s="208"/>
      <c r="J841" s="208"/>
      <c r="K841" s="208"/>
      <c r="L841" s="208"/>
      <c r="M841" s="208"/>
      <c r="N841" s="208"/>
      <c r="O841" s="208"/>
      <c r="P841" s="208"/>
    </row>
    <row r="842" spans="7:16">
      <c r="G842" s="208"/>
      <c r="H842" s="208"/>
      <c r="I842" s="208"/>
      <c r="J842" s="208"/>
      <c r="K842" s="208"/>
      <c r="L842" s="208"/>
      <c r="M842" s="208"/>
      <c r="N842" s="208"/>
      <c r="O842" s="208"/>
      <c r="P842" s="208"/>
    </row>
    <row r="843" spans="7:16">
      <c r="G843" s="208"/>
      <c r="H843" s="208"/>
      <c r="I843" s="208"/>
      <c r="J843" s="208"/>
      <c r="K843" s="208"/>
      <c r="L843" s="208"/>
      <c r="M843" s="208"/>
      <c r="N843" s="208"/>
      <c r="O843" s="208"/>
      <c r="P843" s="208"/>
    </row>
    <row r="844" spans="7:16">
      <c r="G844" s="208"/>
      <c r="H844" s="208"/>
      <c r="I844" s="208"/>
      <c r="J844" s="208"/>
      <c r="K844" s="208"/>
      <c r="L844" s="208"/>
      <c r="M844" s="208"/>
      <c r="N844" s="208"/>
      <c r="O844" s="208"/>
      <c r="P844" s="208"/>
    </row>
    <row r="845" spans="7:16">
      <c r="G845" s="208"/>
      <c r="H845" s="208"/>
      <c r="I845" s="208"/>
      <c r="J845" s="208"/>
      <c r="K845" s="208"/>
      <c r="L845" s="208"/>
      <c r="M845" s="208"/>
      <c r="N845" s="208"/>
      <c r="O845" s="208"/>
      <c r="P845" s="208"/>
    </row>
    <row r="846" spans="7:16">
      <c r="G846" s="208"/>
      <c r="H846" s="208"/>
      <c r="I846" s="208"/>
      <c r="J846" s="208"/>
      <c r="K846" s="208"/>
      <c r="L846" s="208"/>
      <c r="M846" s="208"/>
      <c r="N846" s="208"/>
      <c r="O846" s="208"/>
      <c r="P846" s="208"/>
    </row>
    <row r="847" spans="7:16">
      <c r="G847" s="208"/>
      <c r="H847" s="208"/>
      <c r="I847" s="208"/>
      <c r="J847" s="208"/>
      <c r="K847" s="208"/>
      <c r="L847" s="208"/>
      <c r="M847" s="208"/>
      <c r="N847" s="208"/>
      <c r="O847" s="208"/>
      <c r="P847" s="208"/>
    </row>
    <row r="848" spans="7:16">
      <c r="G848" s="208"/>
      <c r="H848" s="208"/>
      <c r="I848" s="208"/>
      <c r="J848" s="208"/>
      <c r="K848" s="208"/>
      <c r="L848" s="208"/>
      <c r="M848" s="208"/>
      <c r="N848" s="208"/>
      <c r="O848" s="208"/>
      <c r="P848" s="208"/>
    </row>
    <row r="849" spans="7:16">
      <c r="G849" s="208"/>
      <c r="H849" s="208"/>
      <c r="I849" s="208"/>
      <c r="J849" s="208"/>
      <c r="K849" s="208"/>
      <c r="L849" s="208"/>
      <c r="M849" s="208"/>
      <c r="N849" s="208"/>
      <c r="O849" s="208"/>
      <c r="P849" s="208"/>
    </row>
    <row r="850" spans="7:16">
      <c r="G850" s="208"/>
      <c r="H850" s="208"/>
      <c r="I850" s="208"/>
      <c r="J850" s="208"/>
      <c r="K850" s="208"/>
      <c r="L850" s="208"/>
      <c r="M850" s="208"/>
      <c r="N850" s="208"/>
      <c r="O850" s="208"/>
      <c r="P850" s="208"/>
    </row>
    <row r="851" spans="7:16">
      <c r="G851" s="208"/>
      <c r="H851" s="208"/>
      <c r="I851" s="208"/>
      <c r="J851" s="208"/>
      <c r="K851" s="208"/>
      <c r="L851" s="208"/>
      <c r="M851" s="208"/>
      <c r="N851" s="208"/>
      <c r="O851" s="208"/>
      <c r="P851" s="208"/>
    </row>
    <row r="852" spans="7:16">
      <c r="G852" s="208"/>
      <c r="H852" s="208"/>
      <c r="I852" s="208"/>
      <c r="J852" s="208"/>
      <c r="K852" s="208"/>
      <c r="L852" s="208"/>
      <c r="M852" s="208"/>
      <c r="N852" s="208"/>
      <c r="O852" s="208"/>
      <c r="P852" s="208"/>
    </row>
    <row r="853" spans="7:16">
      <c r="G853" s="208"/>
      <c r="H853" s="208"/>
      <c r="I853" s="208"/>
      <c r="J853" s="208"/>
      <c r="K853" s="208"/>
      <c r="L853" s="208"/>
      <c r="M853" s="208"/>
      <c r="N853" s="208"/>
      <c r="O853" s="208"/>
      <c r="P853" s="208"/>
    </row>
    <row r="854" spans="7:16">
      <c r="G854" s="208"/>
      <c r="H854" s="208"/>
      <c r="I854" s="208"/>
      <c r="J854" s="208"/>
      <c r="K854" s="208"/>
      <c r="L854" s="208"/>
      <c r="M854" s="208"/>
      <c r="N854" s="208"/>
      <c r="O854" s="208"/>
      <c r="P854" s="208"/>
    </row>
    <row r="855" spans="7:16">
      <c r="G855" s="208"/>
      <c r="H855" s="208"/>
      <c r="I855" s="208"/>
      <c r="J855" s="208"/>
      <c r="K855" s="208"/>
      <c r="L855" s="208"/>
      <c r="M855" s="208"/>
      <c r="N855" s="208"/>
      <c r="O855" s="208"/>
      <c r="P855" s="208"/>
    </row>
    <row r="856" spans="7:16">
      <c r="G856" s="208"/>
      <c r="H856" s="208"/>
      <c r="I856" s="208"/>
      <c r="J856" s="208"/>
      <c r="K856" s="208"/>
      <c r="L856" s="208"/>
      <c r="M856" s="208"/>
      <c r="N856" s="208"/>
      <c r="O856" s="208"/>
      <c r="P856" s="208"/>
    </row>
    <row r="857" spans="7:16">
      <c r="G857" s="208"/>
      <c r="H857" s="208"/>
      <c r="I857" s="208"/>
      <c r="J857" s="208"/>
      <c r="K857" s="208"/>
      <c r="L857" s="208"/>
      <c r="M857" s="208"/>
      <c r="N857" s="208"/>
      <c r="O857" s="208"/>
      <c r="P857" s="208"/>
    </row>
    <row r="858" spans="7:16">
      <c r="G858" s="208"/>
      <c r="H858" s="208"/>
      <c r="I858" s="208"/>
      <c r="J858" s="208"/>
      <c r="K858" s="208"/>
      <c r="L858" s="208"/>
      <c r="M858" s="208"/>
      <c r="N858" s="208"/>
      <c r="O858" s="208"/>
      <c r="P858" s="208"/>
    </row>
    <row r="859" spans="7:16">
      <c r="G859" s="208"/>
      <c r="H859" s="208"/>
      <c r="I859" s="208"/>
      <c r="J859" s="208"/>
      <c r="K859" s="208"/>
      <c r="L859" s="208"/>
      <c r="M859" s="208"/>
      <c r="N859" s="208"/>
      <c r="O859" s="208"/>
      <c r="P859" s="208"/>
    </row>
    <row r="860" spans="7:16">
      <c r="G860" s="208"/>
      <c r="H860" s="208"/>
      <c r="I860" s="208"/>
      <c r="J860" s="208"/>
      <c r="K860" s="208"/>
      <c r="L860" s="208"/>
      <c r="M860" s="208"/>
      <c r="N860" s="208"/>
      <c r="O860" s="208"/>
      <c r="P860" s="208"/>
    </row>
    <row r="861" spans="7:16">
      <c r="G861" s="208"/>
      <c r="H861" s="208"/>
      <c r="I861" s="208"/>
      <c r="J861" s="208"/>
      <c r="K861" s="208"/>
      <c r="L861" s="208"/>
      <c r="M861" s="208"/>
      <c r="N861" s="208"/>
      <c r="O861" s="208"/>
      <c r="P861" s="208"/>
    </row>
    <row r="862" spans="7:16">
      <c r="G862" s="208"/>
      <c r="H862" s="208"/>
      <c r="I862" s="208"/>
      <c r="J862" s="208"/>
      <c r="K862" s="208"/>
      <c r="L862" s="208"/>
      <c r="M862" s="208"/>
      <c r="N862" s="208"/>
      <c r="O862" s="208"/>
      <c r="P862" s="208"/>
    </row>
    <row r="863" spans="7:16">
      <c r="G863" s="208"/>
      <c r="H863" s="208"/>
      <c r="I863" s="208"/>
      <c r="J863" s="208"/>
      <c r="K863" s="208"/>
      <c r="L863" s="208"/>
      <c r="M863" s="208"/>
      <c r="N863" s="208"/>
      <c r="O863" s="208"/>
      <c r="P863" s="208"/>
    </row>
    <row r="864" spans="7:16">
      <c r="G864" s="208"/>
      <c r="H864" s="208"/>
      <c r="I864" s="208"/>
      <c r="J864" s="208"/>
      <c r="K864" s="208"/>
      <c r="L864" s="208"/>
      <c r="M864" s="208"/>
      <c r="N864" s="208"/>
      <c r="O864" s="208"/>
      <c r="P864" s="208"/>
    </row>
    <row r="865" spans="7:16">
      <c r="G865" s="208"/>
      <c r="H865" s="208"/>
      <c r="I865" s="208"/>
      <c r="J865" s="208"/>
      <c r="K865" s="208"/>
      <c r="L865" s="208"/>
      <c r="M865" s="208"/>
      <c r="N865" s="208"/>
      <c r="O865" s="208"/>
      <c r="P865" s="208"/>
    </row>
    <row r="866" spans="7:16">
      <c r="G866" s="208"/>
      <c r="H866" s="208"/>
      <c r="I866" s="208"/>
      <c r="J866" s="208"/>
      <c r="K866" s="208"/>
      <c r="L866" s="208"/>
      <c r="M866" s="208"/>
      <c r="N866" s="208"/>
      <c r="O866" s="208"/>
      <c r="P866" s="208"/>
    </row>
    <row r="867" spans="7:16">
      <c r="G867" s="208"/>
      <c r="H867" s="208"/>
      <c r="I867" s="208"/>
      <c r="J867" s="208"/>
      <c r="K867" s="208"/>
      <c r="L867" s="208"/>
      <c r="M867" s="208"/>
      <c r="N867" s="208"/>
      <c r="O867" s="208"/>
      <c r="P867" s="208"/>
    </row>
    <row r="868" spans="7:16">
      <c r="G868" s="208"/>
      <c r="H868" s="208"/>
      <c r="I868" s="208"/>
      <c r="J868" s="208"/>
      <c r="K868" s="208"/>
      <c r="L868" s="208"/>
      <c r="M868" s="208"/>
      <c r="N868" s="208"/>
      <c r="O868" s="208"/>
      <c r="P868" s="208"/>
    </row>
    <row r="869" spans="7:16">
      <c r="G869" s="208"/>
      <c r="H869" s="208"/>
      <c r="I869" s="208"/>
      <c r="J869" s="208"/>
      <c r="K869" s="208"/>
      <c r="L869" s="208"/>
      <c r="M869" s="208"/>
      <c r="N869" s="208"/>
      <c r="O869" s="208"/>
      <c r="P869" s="208"/>
    </row>
    <row r="870" spans="7:16">
      <c r="G870" s="208"/>
      <c r="H870" s="208"/>
      <c r="I870" s="208"/>
      <c r="J870" s="208"/>
      <c r="K870" s="208"/>
      <c r="L870" s="208"/>
      <c r="M870" s="208"/>
      <c r="N870" s="208"/>
      <c r="O870" s="208"/>
      <c r="P870" s="208"/>
    </row>
    <row r="871" spans="7:16">
      <c r="G871" s="208"/>
      <c r="H871" s="208"/>
      <c r="I871" s="208"/>
      <c r="J871" s="208"/>
      <c r="K871" s="208"/>
      <c r="L871" s="208"/>
      <c r="M871" s="208"/>
      <c r="N871" s="208"/>
      <c r="O871" s="208"/>
      <c r="P871" s="208"/>
    </row>
    <row r="872" spans="7:16">
      <c r="G872" s="208"/>
      <c r="H872" s="208"/>
      <c r="I872" s="208"/>
      <c r="J872" s="208"/>
      <c r="K872" s="208"/>
      <c r="L872" s="208"/>
      <c r="M872" s="208"/>
      <c r="N872" s="208"/>
      <c r="O872" s="208"/>
      <c r="P872" s="208"/>
    </row>
    <row r="873" spans="7:16">
      <c r="G873" s="208"/>
      <c r="H873" s="208"/>
      <c r="I873" s="208"/>
      <c r="J873" s="208"/>
      <c r="K873" s="208"/>
      <c r="L873" s="208"/>
      <c r="M873" s="208"/>
      <c r="N873" s="208"/>
      <c r="O873" s="208"/>
      <c r="P873" s="208"/>
    </row>
    <row r="874" spans="7:16">
      <c r="G874" s="208"/>
      <c r="H874" s="208"/>
      <c r="I874" s="208"/>
      <c r="J874" s="208"/>
      <c r="K874" s="208"/>
      <c r="L874" s="208"/>
      <c r="M874" s="208"/>
      <c r="N874" s="208"/>
      <c r="O874" s="208"/>
      <c r="P874" s="208"/>
    </row>
    <row r="875" spans="7:16">
      <c r="G875" s="208"/>
      <c r="H875" s="208"/>
      <c r="I875" s="208"/>
      <c r="J875" s="208"/>
      <c r="K875" s="208"/>
      <c r="L875" s="208"/>
      <c r="M875" s="208"/>
      <c r="N875" s="208"/>
      <c r="O875" s="208"/>
      <c r="P875" s="208"/>
    </row>
    <row r="876" spans="7:16">
      <c r="G876" s="208"/>
      <c r="H876" s="208"/>
      <c r="I876" s="208"/>
      <c r="J876" s="208"/>
      <c r="K876" s="208"/>
      <c r="L876" s="208"/>
      <c r="M876" s="208"/>
      <c r="N876" s="208"/>
      <c r="O876" s="208"/>
      <c r="P876" s="208"/>
    </row>
    <row r="877" spans="7:16">
      <c r="G877" s="208"/>
      <c r="H877" s="208"/>
      <c r="I877" s="208"/>
      <c r="J877" s="208"/>
      <c r="K877" s="208"/>
      <c r="L877" s="208"/>
      <c r="M877" s="208"/>
      <c r="N877" s="208"/>
      <c r="O877" s="208"/>
      <c r="P877" s="208"/>
    </row>
    <row r="878" spans="7:16">
      <c r="G878" s="208"/>
      <c r="H878" s="208"/>
      <c r="I878" s="208"/>
      <c r="J878" s="208"/>
      <c r="K878" s="208"/>
      <c r="L878" s="208"/>
      <c r="M878" s="208"/>
      <c r="N878" s="208"/>
      <c r="O878" s="208"/>
      <c r="P878" s="208"/>
    </row>
    <row r="879" spans="7:16">
      <c r="G879" s="208"/>
      <c r="H879" s="208"/>
      <c r="I879" s="208"/>
      <c r="J879" s="208"/>
      <c r="K879" s="208"/>
      <c r="L879" s="208"/>
      <c r="M879" s="208"/>
      <c r="N879" s="208"/>
      <c r="O879" s="208"/>
      <c r="P879" s="208"/>
    </row>
    <row r="880" spans="7:16">
      <c r="G880" s="208"/>
      <c r="H880" s="208"/>
      <c r="I880" s="208"/>
      <c r="J880" s="208"/>
      <c r="K880" s="208"/>
      <c r="L880" s="208"/>
      <c r="M880" s="208"/>
      <c r="N880" s="208"/>
      <c r="O880" s="208"/>
      <c r="P880" s="208"/>
    </row>
    <row r="881" spans="7:16">
      <c r="G881" s="208"/>
      <c r="H881" s="208"/>
      <c r="I881" s="208"/>
      <c r="J881" s="208"/>
      <c r="K881" s="208"/>
      <c r="L881" s="208"/>
      <c r="M881" s="208"/>
      <c r="N881" s="208"/>
      <c r="O881" s="208"/>
      <c r="P881" s="208"/>
    </row>
    <row r="882" spans="7:16">
      <c r="G882" s="208"/>
      <c r="H882" s="208"/>
      <c r="I882" s="208"/>
      <c r="J882" s="208"/>
      <c r="K882" s="208"/>
      <c r="L882" s="208"/>
      <c r="M882" s="208"/>
      <c r="N882" s="208"/>
      <c r="O882" s="208"/>
      <c r="P882" s="208"/>
    </row>
    <row r="883" spans="7:16">
      <c r="G883" s="208"/>
      <c r="H883" s="208"/>
      <c r="I883" s="208"/>
      <c r="J883" s="208"/>
      <c r="K883" s="208"/>
      <c r="L883" s="208"/>
      <c r="M883" s="208"/>
      <c r="N883" s="208"/>
      <c r="O883" s="208"/>
      <c r="P883" s="208"/>
    </row>
    <row r="884" spans="7:16">
      <c r="G884" s="208"/>
      <c r="H884" s="208"/>
      <c r="I884" s="208"/>
      <c r="J884" s="208"/>
      <c r="K884" s="208"/>
      <c r="L884" s="208"/>
      <c r="M884" s="208"/>
      <c r="N884" s="208"/>
      <c r="O884" s="208"/>
      <c r="P884" s="208"/>
    </row>
    <row r="885" spans="7:16">
      <c r="G885" s="208"/>
      <c r="H885" s="208"/>
      <c r="I885" s="208"/>
      <c r="J885" s="208"/>
      <c r="K885" s="208"/>
      <c r="L885" s="208"/>
      <c r="M885" s="208"/>
      <c r="N885" s="208"/>
      <c r="O885" s="208"/>
      <c r="P885" s="208"/>
    </row>
    <row r="886" spans="7:16">
      <c r="G886" s="208"/>
      <c r="H886" s="208"/>
      <c r="I886" s="208"/>
      <c r="J886" s="208"/>
      <c r="K886" s="208"/>
      <c r="L886" s="208"/>
      <c r="M886" s="208"/>
      <c r="N886" s="208"/>
      <c r="O886" s="208"/>
      <c r="P886" s="208"/>
    </row>
    <row r="887" spans="7:16">
      <c r="G887" s="208"/>
      <c r="H887" s="208"/>
      <c r="I887" s="208"/>
      <c r="J887" s="208"/>
      <c r="K887" s="208"/>
      <c r="L887" s="208"/>
      <c r="M887" s="208"/>
      <c r="N887" s="208"/>
      <c r="O887" s="208"/>
      <c r="P887" s="208"/>
    </row>
    <row r="888" spans="7:16">
      <c r="G888" s="208"/>
      <c r="H888" s="208"/>
      <c r="I888" s="208"/>
      <c r="J888" s="208"/>
      <c r="K888" s="208"/>
      <c r="L888" s="208"/>
      <c r="M888" s="208"/>
      <c r="N888" s="208"/>
      <c r="O888" s="208"/>
      <c r="P888" s="208"/>
    </row>
    <row r="889" spans="7:16">
      <c r="G889" s="208"/>
      <c r="H889" s="208"/>
      <c r="I889" s="208"/>
      <c r="J889" s="208"/>
      <c r="K889" s="208"/>
      <c r="L889" s="208"/>
      <c r="M889" s="208"/>
      <c r="N889" s="208"/>
      <c r="O889" s="208"/>
      <c r="P889" s="208"/>
    </row>
    <row r="890" spans="7:16">
      <c r="G890" s="208"/>
      <c r="H890" s="208"/>
      <c r="I890" s="208"/>
      <c r="J890" s="208"/>
      <c r="K890" s="208"/>
      <c r="L890" s="208"/>
      <c r="M890" s="208"/>
      <c r="N890" s="208"/>
      <c r="O890" s="208"/>
      <c r="P890" s="208"/>
    </row>
    <row r="891" spans="7:16">
      <c r="G891" s="208"/>
      <c r="H891" s="208"/>
      <c r="I891" s="208"/>
      <c r="J891" s="208"/>
      <c r="K891" s="208"/>
      <c r="L891" s="208"/>
      <c r="M891" s="208"/>
      <c r="N891" s="208"/>
      <c r="O891" s="208"/>
      <c r="P891" s="208"/>
    </row>
    <row r="892" spans="7:16">
      <c r="G892" s="208"/>
      <c r="H892" s="208"/>
      <c r="I892" s="208"/>
      <c r="J892" s="208"/>
      <c r="K892" s="208"/>
      <c r="L892" s="208"/>
      <c r="M892" s="208"/>
      <c r="N892" s="208"/>
      <c r="O892" s="208"/>
      <c r="P892" s="208"/>
    </row>
    <row r="893" spans="7:16">
      <c r="G893" s="208"/>
      <c r="H893" s="208"/>
      <c r="I893" s="208"/>
      <c r="J893" s="208"/>
      <c r="K893" s="208"/>
      <c r="L893" s="208"/>
      <c r="M893" s="208"/>
      <c r="N893" s="208"/>
      <c r="O893" s="208"/>
      <c r="P893" s="208"/>
    </row>
    <row r="894" spans="7:16">
      <c r="G894" s="208"/>
      <c r="H894" s="208"/>
      <c r="I894" s="208"/>
      <c r="J894" s="208"/>
      <c r="K894" s="208"/>
      <c r="L894" s="208"/>
      <c r="M894" s="208"/>
      <c r="N894" s="208"/>
      <c r="O894" s="208"/>
      <c r="P894" s="208"/>
    </row>
    <row r="895" spans="7:16">
      <c r="G895" s="208"/>
      <c r="H895" s="208"/>
      <c r="I895" s="208"/>
      <c r="J895" s="208"/>
      <c r="K895" s="208"/>
      <c r="L895" s="208"/>
      <c r="M895" s="208"/>
      <c r="N895" s="208"/>
      <c r="O895" s="208"/>
      <c r="P895" s="208"/>
    </row>
    <row r="896" spans="7:16">
      <c r="G896" s="208"/>
      <c r="H896" s="208"/>
      <c r="I896" s="208"/>
      <c r="J896" s="208"/>
      <c r="K896" s="208"/>
      <c r="L896" s="208"/>
      <c r="M896" s="208"/>
      <c r="N896" s="208"/>
      <c r="O896" s="208"/>
      <c r="P896" s="208"/>
    </row>
    <row r="897" spans="7:16">
      <c r="G897" s="208"/>
      <c r="H897" s="208"/>
      <c r="I897" s="208"/>
      <c r="J897" s="208"/>
      <c r="K897" s="208"/>
      <c r="L897" s="208"/>
      <c r="M897" s="208"/>
      <c r="N897" s="208"/>
      <c r="O897" s="208"/>
      <c r="P897" s="208"/>
    </row>
    <row r="898" spans="7:16">
      <c r="G898" s="208"/>
      <c r="H898" s="208"/>
      <c r="I898" s="208"/>
      <c r="J898" s="208"/>
      <c r="K898" s="208"/>
      <c r="L898" s="208"/>
      <c r="M898" s="208"/>
      <c r="N898" s="208"/>
      <c r="O898" s="208"/>
      <c r="P898" s="208"/>
    </row>
    <row r="899" spans="7:16">
      <c r="G899" s="208"/>
      <c r="H899" s="208"/>
      <c r="I899" s="208"/>
      <c r="J899" s="208"/>
      <c r="K899" s="208"/>
      <c r="L899" s="208"/>
      <c r="M899" s="208"/>
      <c r="N899" s="208"/>
      <c r="O899" s="208"/>
      <c r="P899" s="208"/>
    </row>
    <row r="900" spans="7:16">
      <c r="G900" s="208"/>
      <c r="H900" s="208"/>
      <c r="I900" s="208"/>
      <c r="J900" s="208"/>
      <c r="K900" s="208"/>
      <c r="L900" s="208"/>
      <c r="M900" s="208"/>
      <c r="N900" s="208"/>
      <c r="O900" s="208"/>
      <c r="P900" s="208"/>
    </row>
    <row r="901" spans="7:16">
      <c r="G901" s="208"/>
      <c r="H901" s="208"/>
      <c r="I901" s="208"/>
      <c r="J901" s="208"/>
      <c r="K901" s="208"/>
      <c r="L901" s="208"/>
      <c r="M901" s="208"/>
      <c r="N901" s="208"/>
      <c r="O901" s="208"/>
      <c r="P901" s="208"/>
    </row>
    <row r="902" spans="7:16">
      <c r="G902" s="208"/>
      <c r="H902" s="208"/>
      <c r="I902" s="208"/>
      <c r="J902" s="208"/>
      <c r="K902" s="208"/>
      <c r="L902" s="208"/>
      <c r="M902" s="208"/>
      <c r="N902" s="208"/>
      <c r="O902" s="208"/>
      <c r="P902" s="208"/>
    </row>
    <row r="903" spans="7:16">
      <c r="G903" s="208"/>
      <c r="H903" s="208"/>
      <c r="I903" s="208"/>
      <c r="J903" s="208"/>
      <c r="K903" s="208"/>
      <c r="L903" s="208"/>
      <c r="M903" s="208"/>
      <c r="N903" s="208"/>
      <c r="O903" s="208"/>
      <c r="P903" s="208"/>
    </row>
    <row r="904" spans="7:16">
      <c r="G904" s="208"/>
      <c r="H904" s="208"/>
      <c r="I904" s="208"/>
      <c r="J904" s="208"/>
      <c r="K904" s="208"/>
      <c r="L904" s="208"/>
      <c r="M904" s="208"/>
      <c r="N904" s="208"/>
      <c r="O904" s="208"/>
      <c r="P904" s="208"/>
    </row>
    <row r="905" spans="7:16">
      <c r="G905" s="208"/>
      <c r="H905" s="208"/>
      <c r="I905" s="208"/>
      <c r="J905" s="208"/>
      <c r="K905" s="208"/>
      <c r="L905" s="208"/>
      <c r="M905" s="208"/>
      <c r="N905" s="208"/>
      <c r="O905" s="208"/>
      <c r="P905" s="208"/>
    </row>
    <row r="906" spans="7:16">
      <c r="G906" s="208"/>
      <c r="H906" s="208"/>
      <c r="I906" s="208"/>
      <c r="J906" s="208"/>
      <c r="K906" s="208"/>
      <c r="L906" s="208"/>
      <c r="M906" s="208"/>
      <c r="N906" s="208"/>
      <c r="O906" s="208"/>
      <c r="P906" s="208"/>
    </row>
    <row r="907" spans="7:16">
      <c r="G907" s="208"/>
      <c r="H907" s="208"/>
      <c r="I907" s="208"/>
      <c r="J907" s="208"/>
      <c r="K907" s="208"/>
      <c r="L907" s="208"/>
      <c r="M907" s="208"/>
      <c r="N907" s="208"/>
      <c r="O907" s="208"/>
      <c r="P907" s="208"/>
    </row>
    <row r="908" spans="7:16">
      <c r="G908" s="208"/>
      <c r="H908" s="208"/>
      <c r="I908" s="208"/>
      <c r="J908" s="208"/>
      <c r="K908" s="208"/>
      <c r="L908" s="208"/>
      <c r="M908" s="208"/>
      <c r="N908" s="208"/>
      <c r="O908" s="208"/>
      <c r="P908" s="208"/>
    </row>
    <row r="909" spans="7:16">
      <c r="G909" s="208"/>
      <c r="H909" s="208"/>
      <c r="I909" s="208"/>
      <c r="J909" s="208"/>
      <c r="K909" s="208"/>
      <c r="L909" s="208"/>
      <c r="M909" s="208"/>
      <c r="N909" s="208"/>
      <c r="O909" s="208"/>
      <c r="P909" s="208"/>
    </row>
    <row r="910" spans="7:16">
      <c r="G910" s="208"/>
      <c r="H910" s="208"/>
      <c r="I910" s="208"/>
      <c r="J910" s="208"/>
      <c r="K910" s="208"/>
      <c r="L910" s="208"/>
      <c r="M910" s="208"/>
      <c r="N910" s="208"/>
      <c r="O910" s="208"/>
      <c r="P910" s="208"/>
    </row>
    <row r="911" spans="7:16">
      <c r="G911" s="208"/>
      <c r="H911" s="208"/>
      <c r="I911" s="208"/>
      <c r="J911" s="208"/>
      <c r="K911" s="208"/>
      <c r="L911" s="208"/>
      <c r="M911" s="208"/>
      <c r="N911" s="208"/>
      <c r="O911" s="208"/>
      <c r="P911" s="208"/>
    </row>
    <row r="912" spans="7:16">
      <c r="G912" s="208"/>
      <c r="H912" s="208"/>
      <c r="I912" s="208"/>
      <c r="J912" s="208"/>
      <c r="K912" s="208"/>
      <c r="L912" s="208"/>
      <c r="M912" s="208"/>
      <c r="N912" s="208"/>
      <c r="O912" s="208"/>
      <c r="P912" s="208"/>
    </row>
    <row r="913" spans="7:16">
      <c r="G913" s="208"/>
      <c r="H913" s="208"/>
      <c r="I913" s="208"/>
      <c r="J913" s="208"/>
      <c r="K913" s="208"/>
      <c r="L913" s="208"/>
      <c r="M913" s="208"/>
      <c r="N913" s="208"/>
      <c r="O913" s="208"/>
      <c r="P913" s="208"/>
    </row>
    <row r="914" spans="7:16">
      <c r="G914" s="208"/>
      <c r="H914" s="208"/>
      <c r="I914" s="208"/>
      <c r="J914" s="208"/>
      <c r="K914" s="208"/>
      <c r="L914" s="208"/>
      <c r="M914" s="208"/>
      <c r="N914" s="208"/>
      <c r="O914" s="208"/>
      <c r="P914" s="208"/>
    </row>
    <row r="915" spans="7:16">
      <c r="G915" s="208"/>
      <c r="H915" s="208"/>
      <c r="I915" s="208"/>
      <c r="J915" s="208"/>
      <c r="K915" s="208"/>
      <c r="L915" s="208"/>
      <c r="M915" s="208"/>
      <c r="N915" s="208"/>
      <c r="O915" s="208"/>
      <c r="P915" s="208"/>
    </row>
    <row r="916" spans="7:16">
      <c r="G916" s="208"/>
      <c r="H916" s="208"/>
      <c r="I916" s="208"/>
      <c r="J916" s="208"/>
      <c r="K916" s="208"/>
      <c r="L916" s="208"/>
      <c r="M916" s="208"/>
      <c r="N916" s="208"/>
      <c r="O916" s="208"/>
      <c r="P916" s="208"/>
    </row>
    <row r="917" spans="7:16">
      <c r="G917" s="208"/>
      <c r="H917" s="208"/>
      <c r="I917" s="208"/>
      <c r="J917" s="208"/>
      <c r="K917" s="208"/>
      <c r="L917" s="208"/>
      <c r="M917" s="208"/>
      <c r="N917" s="208"/>
      <c r="O917" s="208"/>
      <c r="P917" s="208"/>
    </row>
    <row r="918" spans="7:16">
      <c r="G918" s="208"/>
      <c r="H918" s="208"/>
      <c r="I918" s="208"/>
      <c r="J918" s="208"/>
      <c r="K918" s="208"/>
      <c r="L918" s="208"/>
      <c r="M918" s="208"/>
      <c r="N918" s="208"/>
      <c r="O918" s="208"/>
      <c r="P918" s="208"/>
    </row>
    <row r="919" spans="7:16">
      <c r="G919" s="208"/>
      <c r="H919" s="208"/>
      <c r="I919" s="208"/>
      <c r="J919" s="208"/>
      <c r="K919" s="208"/>
      <c r="L919" s="208"/>
      <c r="M919" s="208"/>
      <c r="N919" s="208"/>
      <c r="O919" s="208"/>
      <c r="P919" s="208"/>
    </row>
    <row r="920" spans="7:16">
      <c r="G920" s="208"/>
      <c r="H920" s="208"/>
      <c r="I920" s="208"/>
      <c r="J920" s="208"/>
      <c r="K920" s="208"/>
      <c r="L920" s="208"/>
      <c r="M920" s="208"/>
      <c r="N920" s="208"/>
      <c r="O920" s="208"/>
      <c r="P920" s="208"/>
    </row>
    <row r="921" spans="7:16">
      <c r="G921" s="208"/>
      <c r="H921" s="208"/>
      <c r="I921" s="208"/>
      <c r="J921" s="208"/>
      <c r="K921" s="208"/>
      <c r="L921" s="208"/>
      <c r="M921" s="208"/>
      <c r="N921" s="208"/>
      <c r="O921" s="208"/>
      <c r="P921" s="208"/>
    </row>
    <row r="922" spans="7:16">
      <c r="G922" s="208"/>
      <c r="H922" s="208"/>
      <c r="I922" s="208"/>
      <c r="J922" s="208"/>
      <c r="K922" s="208"/>
      <c r="L922" s="208"/>
      <c r="M922" s="208"/>
      <c r="N922" s="208"/>
      <c r="O922" s="208"/>
      <c r="P922" s="208"/>
    </row>
    <row r="923" spans="7:16">
      <c r="G923" s="208"/>
      <c r="H923" s="208"/>
      <c r="I923" s="208"/>
      <c r="J923" s="208"/>
      <c r="K923" s="208"/>
      <c r="L923" s="208"/>
      <c r="M923" s="208"/>
      <c r="N923" s="208"/>
      <c r="O923" s="208"/>
      <c r="P923" s="208"/>
    </row>
    <row r="924" spans="7:16">
      <c r="G924" s="208"/>
      <c r="H924" s="208"/>
      <c r="I924" s="208"/>
      <c r="J924" s="208"/>
      <c r="K924" s="208"/>
      <c r="L924" s="208"/>
      <c r="M924" s="208"/>
      <c r="N924" s="208"/>
      <c r="O924" s="208"/>
      <c r="P924" s="208"/>
    </row>
    <row r="925" spans="7:16">
      <c r="G925" s="208"/>
      <c r="H925" s="208"/>
      <c r="I925" s="208"/>
      <c r="J925" s="208"/>
      <c r="K925" s="208"/>
      <c r="L925" s="208"/>
      <c r="M925" s="208"/>
      <c r="N925" s="208"/>
      <c r="O925" s="208"/>
      <c r="P925" s="208"/>
    </row>
    <row r="926" spans="7:16">
      <c r="G926" s="208"/>
      <c r="H926" s="208"/>
      <c r="I926" s="208"/>
      <c r="J926" s="208"/>
      <c r="K926" s="208"/>
      <c r="L926" s="208"/>
      <c r="M926" s="208"/>
      <c r="N926" s="208"/>
      <c r="O926" s="208"/>
      <c r="P926" s="208"/>
    </row>
    <row r="927" spans="7:16">
      <c r="G927" s="208"/>
      <c r="H927" s="208"/>
      <c r="I927" s="208"/>
      <c r="J927" s="208"/>
      <c r="K927" s="208"/>
      <c r="L927" s="208"/>
      <c r="M927" s="208"/>
      <c r="N927" s="208"/>
      <c r="O927" s="208"/>
      <c r="P927" s="208"/>
    </row>
    <row r="928" spans="7:16">
      <c r="G928" s="208"/>
      <c r="H928" s="208"/>
      <c r="I928" s="208"/>
      <c r="J928" s="208"/>
      <c r="K928" s="208"/>
      <c r="L928" s="208"/>
      <c r="M928" s="208"/>
      <c r="N928" s="208"/>
      <c r="O928" s="208"/>
      <c r="P928" s="208"/>
    </row>
    <row r="929" spans="7:16">
      <c r="G929" s="208"/>
      <c r="H929" s="208"/>
      <c r="I929" s="208"/>
      <c r="J929" s="208"/>
      <c r="K929" s="208"/>
      <c r="L929" s="208"/>
      <c r="M929" s="208"/>
      <c r="N929" s="208"/>
      <c r="O929" s="208"/>
      <c r="P929" s="208"/>
    </row>
    <row r="930" spans="7:16">
      <c r="G930" s="208"/>
      <c r="H930" s="208"/>
      <c r="I930" s="208"/>
      <c r="J930" s="208"/>
      <c r="K930" s="208"/>
      <c r="L930" s="208"/>
      <c r="M930" s="208"/>
      <c r="N930" s="208"/>
      <c r="O930" s="208"/>
      <c r="P930" s="208"/>
    </row>
    <row r="931" spans="7:16">
      <c r="G931" s="208"/>
      <c r="H931" s="208"/>
      <c r="I931" s="208"/>
      <c r="J931" s="208"/>
      <c r="K931" s="208"/>
      <c r="L931" s="208"/>
      <c r="M931" s="208"/>
      <c r="N931" s="208"/>
      <c r="O931" s="208"/>
      <c r="P931" s="208"/>
    </row>
    <row r="932" spans="7:16">
      <c r="G932" s="208"/>
      <c r="H932" s="208"/>
      <c r="I932" s="208"/>
      <c r="J932" s="208"/>
      <c r="K932" s="208"/>
      <c r="L932" s="208"/>
      <c r="M932" s="208"/>
      <c r="N932" s="208"/>
      <c r="O932" s="208"/>
      <c r="P932" s="208"/>
    </row>
    <row r="933" spans="7:16">
      <c r="G933" s="208"/>
      <c r="H933" s="208"/>
      <c r="I933" s="208"/>
      <c r="J933" s="208"/>
      <c r="K933" s="208"/>
      <c r="L933" s="208"/>
      <c r="M933" s="208"/>
      <c r="N933" s="208"/>
      <c r="O933" s="208"/>
      <c r="P933" s="208"/>
    </row>
    <row r="934" spans="7:16">
      <c r="G934" s="208"/>
      <c r="H934" s="208"/>
      <c r="I934" s="208"/>
      <c r="J934" s="208"/>
      <c r="K934" s="208"/>
      <c r="L934" s="208"/>
      <c r="M934" s="208"/>
      <c r="N934" s="208"/>
      <c r="O934" s="208"/>
      <c r="P934" s="208"/>
    </row>
    <row r="935" spans="7:16">
      <c r="G935" s="208"/>
      <c r="H935" s="208"/>
      <c r="I935" s="208"/>
      <c r="J935" s="208"/>
      <c r="K935" s="208"/>
      <c r="L935" s="208"/>
      <c r="M935" s="208"/>
      <c r="N935" s="208"/>
      <c r="O935" s="208"/>
      <c r="P935" s="208"/>
    </row>
    <row r="936" spans="7:16">
      <c r="G936" s="208"/>
      <c r="H936" s="208"/>
      <c r="I936" s="208"/>
      <c r="J936" s="208"/>
      <c r="K936" s="208"/>
      <c r="L936" s="208"/>
      <c r="M936" s="208"/>
      <c r="N936" s="208"/>
      <c r="O936" s="208"/>
      <c r="P936" s="208"/>
    </row>
    <row r="937" spans="7:16">
      <c r="G937" s="208"/>
      <c r="H937" s="208"/>
      <c r="I937" s="208"/>
      <c r="J937" s="208"/>
      <c r="K937" s="208"/>
      <c r="L937" s="208"/>
      <c r="M937" s="208"/>
      <c r="N937" s="208"/>
      <c r="O937" s="208"/>
      <c r="P937" s="208"/>
    </row>
    <row r="938" spans="7:16">
      <c r="G938" s="208"/>
      <c r="H938" s="208"/>
      <c r="I938" s="208"/>
      <c r="J938" s="208"/>
      <c r="K938" s="208"/>
      <c r="L938" s="208"/>
      <c r="M938" s="208"/>
      <c r="N938" s="208"/>
      <c r="O938" s="208"/>
      <c r="P938" s="208"/>
    </row>
    <row r="939" spans="7:16">
      <c r="G939" s="208"/>
      <c r="H939" s="208"/>
      <c r="I939" s="208"/>
      <c r="J939" s="208"/>
      <c r="K939" s="208"/>
      <c r="L939" s="208"/>
      <c r="M939" s="208"/>
      <c r="N939" s="208"/>
      <c r="O939" s="208"/>
      <c r="P939" s="208"/>
    </row>
    <row r="940" spans="7:16">
      <c r="G940" s="208"/>
      <c r="H940" s="208"/>
      <c r="I940" s="208"/>
      <c r="J940" s="208"/>
      <c r="K940" s="208"/>
      <c r="L940" s="208"/>
      <c r="M940" s="208"/>
      <c r="N940" s="208"/>
      <c r="O940" s="208"/>
      <c r="P940" s="208"/>
    </row>
    <row r="941" spans="7:16">
      <c r="G941" s="208"/>
      <c r="H941" s="208"/>
      <c r="I941" s="208"/>
      <c r="J941" s="208"/>
      <c r="K941" s="208"/>
      <c r="L941" s="208"/>
      <c r="M941" s="208"/>
      <c r="N941" s="208"/>
      <c r="O941" s="208"/>
      <c r="P941" s="208"/>
    </row>
    <row r="942" spans="7:16">
      <c r="G942" s="208"/>
      <c r="H942" s="208"/>
      <c r="I942" s="208"/>
      <c r="J942" s="208"/>
      <c r="K942" s="208"/>
      <c r="L942" s="208"/>
      <c r="M942" s="208"/>
      <c r="N942" s="208"/>
      <c r="O942" s="208"/>
      <c r="P942" s="208"/>
    </row>
    <row r="943" spans="7:16">
      <c r="G943" s="208"/>
      <c r="H943" s="208"/>
      <c r="I943" s="208"/>
      <c r="J943" s="208"/>
      <c r="K943" s="208"/>
      <c r="L943" s="208"/>
      <c r="M943" s="208"/>
      <c r="N943" s="208"/>
      <c r="O943" s="208"/>
      <c r="P943" s="208"/>
    </row>
    <row r="944" spans="7:16">
      <c r="G944" s="208"/>
      <c r="H944" s="208"/>
      <c r="I944" s="208"/>
      <c r="J944" s="208"/>
      <c r="K944" s="208"/>
      <c r="L944" s="208"/>
      <c r="M944" s="208"/>
      <c r="N944" s="208"/>
      <c r="O944" s="208"/>
      <c r="P944" s="208"/>
    </row>
    <row r="945" spans="7:16">
      <c r="G945" s="208"/>
      <c r="H945" s="208"/>
      <c r="I945" s="208"/>
      <c r="J945" s="208"/>
      <c r="K945" s="208"/>
      <c r="L945" s="208"/>
      <c r="M945" s="208"/>
      <c r="N945" s="208"/>
      <c r="O945" s="208"/>
      <c r="P945" s="208"/>
    </row>
    <row r="946" spans="7:16">
      <c r="G946" s="208"/>
      <c r="H946" s="208"/>
      <c r="I946" s="208"/>
      <c r="J946" s="208"/>
      <c r="K946" s="208"/>
      <c r="L946" s="208"/>
      <c r="M946" s="208"/>
      <c r="N946" s="208"/>
      <c r="O946" s="208"/>
      <c r="P946" s="208"/>
    </row>
    <row r="947" spans="7:16">
      <c r="G947" s="208"/>
      <c r="H947" s="208"/>
      <c r="I947" s="208"/>
      <c r="J947" s="208"/>
      <c r="K947" s="208"/>
      <c r="L947" s="208"/>
      <c r="M947" s="208"/>
      <c r="N947" s="208"/>
      <c r="O947" s="208"/>
      <c r="P947" s="208"/>
    </row>
    <row r="948" spans="7:16">
      <c r="G948" s="208"/>
      <c r="H948" s="208"/>
      <c r="I948" s="208"/>
      <c r="J948" s="208"/>
      <c r="K948" s="208"/>
      <c r="L948" s="208"/>
      <c r="M948" s="208"/>
      <c r="N948" s="208"/>
      <c r="O948" s="208"/>
      <c r="P948" s="208"/>
    </row>
    <row r="949" spans="7:16">
      <c r="G949" s="208"/>
      <c r="H949" s="208"/>
      <c r="I949" s="208"/>
      <c r="J949" s="208"/>
      <c r="K949" s="208"/>
      <c r="L949" s="208"/>
      <c r="M949" s="208"/>
      <c r="N949" s="208"/>
      <c r="O949" s="208"/>
      <c r="P949" s="208"/>
    </row>
    <row r="950" spans="7:16">
      <c r="G950" s="208"/>
      <c r="H950" s="208"/>
      <c r="I950" s="208"/>
      <c r="J950" s="208"/>
      <c r="K950" s="208"/>
      <c r="L950" s="208"/>
      <c r="M950" s="208"/>
      <c r="N950" s="208"/>
      <c r="O950" s="208"/>
      <c r="P950" s="208"/>
    </row>
    <row r="951" spans="7:16">
      <c r="G951" s="208"/>
      <c r="H951" s="208"/>
      <c r="I951" s="208"/>
      <c r="J951" s="208"/>
      <c r="K951" s="208"/>
      <c r="L951" s="208"/>
      <c r="M951" s="208"/>
      <c r="N951" s="208"/>
      <c r="O951" s="208"/>
      <c r="P951" s="208"/>
    </row>
    <row r="952" spans="7:16">
      <c r="G952" s="208"/>
      <c r="H952" s="208"/>
      <c r="I952" s="208"/>
      <c r="J952" s="208"/>
      <c r="K952" s="208"/>
      <c r="L952" s="208"/>
      <c r="M952" s="208"/>
      <c r="N952" s="208"/>
      <c r="O952" s="208"/>
      <c r="P952" s="208"/>
    </row>
    <row r="953" spans="7:16">
      <c r="G953" s="208"/>
      <c r="H953" s="208"/>
      <c r="I953" s="208"/>
      <c r="J953" s="208"/>
      <c r="K953" s="208"/>
      <c r="L953" s="208"/>
      <c r="M953" s="208"/>
      <c r="N953" s="208"/>
      <c r="O953" s="208"/>
      <c r="P953" s="208"/>
    </row>
    <row r="954" spans="7:16">
      <c r="G954" s="208"/>
      <c r="H954" s="208"/>
      <c r="I954" s="208"/>
      <c r="J954" s="208"/>
      <c r="K954" s="208"/>
      <c r="L954" s="208"/>
      <c r="M954" s="208"/>
      <c r="N954" s="208"/>
      <c r="O954" s="208"/>
      <c r="P954" s="208"/>
    </row>
    <row r="955" spans="7:16">
      <c r="G955" s="208"/>
      <c r="H955" s="208"/>
      <c r="I955" s="208"/>
      <c r="J955" s="208"/>
      <c r="K955" s="208"/>
      <c r="L955" s="208"/>
      <c r="M955" s="208"/>
      <c r="N955" s="208"/>
      <c r="O955" s="208"/>
      <c r="P955" s="208"/>
    </row>
    <row r="956" spans="7:16">
      <c r="G956" s="208"/>
      <c r="H956" s="208"/>
      <c r="I956" s="208"/>
      <c r="J956" s="208"/>
      <c r="K956" s="208"/>
      <c r="L956" s="208"/>
      <c r="M956" s="208"/>
      <c r="N956" s="208"/>
      <c r="O956" s="208"/>
      <c r="P956" s="208"/>
    </row>
    <row r="957" spans="7:16">
      <c r="G957" s="208"/>
      <c r="H957" s="208"/>
      <c r="I957" s="208"/>
      <c r="J957" s="208"/>
      <c r="K957" s="208"/>
      <c r="L957" s="208"/>
      <c r="M957" s="208"/>
      <c r="N957" s="208"/>
      <c r="O957" s="208"/>
      <c r="P957" s="208"/>
    </row>
    <row r="958" spans="7:16">
      <c r="G958" s="208"/>
      <c r="H958" s="208"/>
      <c r="I958" s="208"/>
      <c r="J958" s="208"/>
      <c r="K958" s="208"/>
      <c r="L958" s="208"/>
      <c r="M958" s="208"/>
      <c r="N958" s="208"/>
      <c r="O958" s="208"/>
      <c r="P958" s="208"/>
    </row>
    <row r="959" spans="7:16">
      <c r="G959" s="208"/>
      <c r="H959" s="208"/>
      <c r="I959" s="208"/>
      <c r="J959" s="208"/>
      <c r="K959" s="208"/>
      <c r="L959" s="208"/>
      <c r="M959" s="208"/>
      <c r="N959" s="208"/>
      <c r="O959" s="208"/>
      <c r="P959" s="208"/>
    </row>
    <row r="960" spans="7:16">
      <c r="G960" s="208"/>
      <c r="H960" s="208"/>
      <c r="I960" s="208"/>
      <c r="J960" s="208"/>
      <c r="K960" s="208"/>
      <c r="L960" s="208"/>
      <c r="M960" s="208"/>
      <c r="N960" s="208"/>
      <c r="O960" s="208"/>
      <c r="P960" s="208"/>
    </row>
    <row r="961" spans="7:16">
      <c r="G961" s="208"/>
      <c r="H961" s="208"/>
      <c r="I961" s="208"/>
      <c r="J961" s="208"/>
      <c r="K961" s="208"/>
      <c r="L961" s="208"/>
      <c r="M961" s="208"/>
      <c r="N961" s="208"/>
      <c r="O961" s="208"/>
      <c r="P961" s="208"/>
    </row>
    <row r="962" spans="7:16">
      <c r="G962" s="208"/>
      <c r="H962" s="208"/>
      <c r="I962" s="208"/>
      <c r="J962" s="208"/>
      <c r="K962" s="208"/>
      <c r="L962" s="208"/>
      <c r="M962" s="208"/>
      <c r="N962" s="208"/>
      <c r="O962" s="208"/>
      <c r="P962" s="208"/>
    </row>
    <row r="963" spans="7:16">
      <c r="G963" s="208"/>
      <c r="H963" s="208"/>
      <c r="I963" s="208"/>
      <c r="J963" s="208"/>
      <c r="K963" s="208"/>
      <c r="L963" s="208"/>
      <c r="M963" s="208"/>
      <c r="N963" s="208"/>
      <c r="O963" s="208"/>
      <c r="P963" s="208"/>
    </row>
    <row r="964" spans="7:16">
      <c r="G964" s="208"/>
      <c r="H964" s="208"/>
      <c r="I964" s="208"/>
      <c r="J964" s="208"/>
      <c r="K964" s="208"/>
      <c r="L964" s="208"/>
      <c r="M964" s="208"/>
      <c r="N964" s="208"/>
      <c r="O964" s="208"/>
      <c r="P964" s="208"/>
    </row>
    <row r="965" spans="7:16">
      <c r="G965" s="208"/>
      <c r="H965" s="208"/>
      <c r="I965" s="208"/>
      <c r="J965" s="208"/>
      <c r="K965" s="208"/>
      <c r="L965" s="208"/>
      <c r="M965" s="208"/>
      <c r="N965" s="208"/>
      <c r="O965" s="208"/>
      <c r="P965" s="208"/>
    </row>
    <row r="966" spans="7:16">
      <c r="G966" s="208"/>
      <c r="H966" s="208"/>
      <c r="I966" s="208"/>
      <c r="J966" s="208"/>
      <c r="K966" s="208"/>
      <c r="L966" s="208"/>
      <c r="M966" s="208"/>
      <c r="N966" s="208"/>
      <c r="O966" s="208"/>
      <c r="P966" s="208"/>
    </row>
    <row r="967" spans="7:16">
      <c r="G967" s="208"/>
      <c r="H967" s="208"/>
      <c r="I967" s="208"/>
      <c r="J967" s="208"/>
      <c r="K967" s="208"/>
      <c r="L967" s="208"/>
      <c r="M967" s="208"/>
      <c r="N967" s="208"/>
      <c r="O967" s="208"/>
      <c r="P967" s="208"/>
    </row>
    <row r="968" spans="7:16">
      <c r="G968" s="208"/>
      <c r="H968" s="208"/>
      <c r="I968" s="208"/>
      <c r="J968" s="208"/>
      <c r="K968" s="208"/>
      <c r="L968" s="208"/>
      <c r="M968" s="208"/>
      <c r="N968" s="208"/>
      <c r="O968" s="208"/>
      <c r="P968" s="208"/>
    </row>
    <row r="969" spans="7:16">
      <c r="G969" s="208"/>
      <c r="H969" s="208"/>
      <c r="I969" s="208"/>
      <c r="J969" s="208"/>
      <c r="K969" s="208"/>
      <c r="L969" s="208"/>
      <c r="M969" s="208"/>
      <c r="N969" s="208"/>
      <c r="O969" s="208"/>
      <c r="P969" s="208"/>
    </row>
    <row r="970" spans="7:16">
      <c r="G970" s="208"/>
      <c r="H970" s="208"/>
      <c r="I970" s="208"/>
      <c r="J970" s="208"/>
      <c r="K970" s="208"/>
      <c r="L970" s="208"/>
      <c r="M970" s="208"/>
      <c r="N970" s="208"/>
      <c r="O970" s="208"/>
      <c r="P970" s="208"/>
    </row>
    <row r="971" spans="7:16">
      <c r="G971" s="208"/>
      <c r="H971" s="208"/>
      <c r="I971" s="208"/>
      <c r="J971" s="208"/>
      <c r="K971" s="208"/>
      <c r="L971" s="208"/>
      <c r="M971" s="208"/>
      <c r="N971" s="208"/>
      <c r="O971" s="208"/>
      <c r="P971" s="208"/>
    </row>
    <row r="972" spans="7:16">
      <c r="G972" s="208"/>
      <c r="H972" s="208"/>
      <c r="I972" s="208"/>
      <c r="J972" s="208"/>
      <c r="K972" s="208"/>
      <c r="L972" s="208"/>
      <c r="M972" s="208"/>
      <c r="N972" s="208"/>
      <c r="O972" s="208"/>
      <c r="P972" s="208"/>
    </row>
    <row r="973" spans="7:16">
      <c r="G973" s="208"/>
      <c r="H973" s="208"/>
      <c r="I973" s="208"/>
      <c r="J973" s="208"/>
      <c r="K973" s="208"/>
      <c r="L973" s="208"/>
      <c r="M973" s="208"/>
      <c r="N973" s="208"/>
      <c r="O973" s="208"/>
      <c r="P973" s="208"/>
    </row>
    <row r="974" spans="7:16">
      <c r="G974" s="208"/>
      <c r="H974" s="208"/>
      <c r="I974" s="208"/>
      <c r="J974" s="208"/>
      <c r="K974" s="208"/>
      <c r="L974" s="208"/>
      <c r="M974" s="208"/>
      <c r="N974" s="208"/>
      <c r="O974" s="208"/>
      <c r="P974" s="208"/>
    </row>
    <row r="975" spans="7:16">
      <c r="G975" s="208"/>
      <c r="H975" s="208"/>
      <c r="I975" s="208"/>
      <c r="J975" s="208"/>
      <c r="K975" s="208"/>
      <c r="L975" s="208"/>
      <c r="M975" s="208"/>
      <c r="N975" s="208"/>
      <c r="O975" s="208"/>
      <c r="P975" s="208"/>
    </row>
    <row r="976" spans="7:16">
      <c r="G976" s="208"/>
      <c r="H976" s="208"/>
      <c r="I976" s="208"/>
      <c r="J976" s="208"/>
      <c r="K976" s="208"/>
      <c r="L976" s="208"/>
      <c r="M976" s="208"/>
      <c r="N976" s="208"/>
      <c r="O976" s="208"/>
      <c r="P976" s="208"/>
    </row>
    <row r="977" spans="7:16">
      <c r="G977" s="208"/>
      <c r="H977" s="208"/>
      <c r="I977" s="208"/>
      <c r="J977" s="208"/>
      <c r="K977" s="208"/>
      <c r="L977" s="208"/>
      <c r="M977" s="208"/>
      <c r="N977" s="208"/>
      <c r="O977" s="208"/>
      <c r="P977" s="208"/>
    </row>
    <row r="978" spans="7:16">
      <c r="G978" s="208"/>
      <c r="H978" s="208"/>
      <c r="I978" s="208"/>
      <c r="J978" s="208"/>
      <c r="K978" s="208"/>
      <c r="L978" s="208"/>
      <c r="M978" s="208"/>
      <c r="N978" s="208"/>
      <c r="O978" s="208"/>
      <c r="P978" s="208"/>
    </row>
    <row r="979" spans="7:16">
      <c r="G979" s="208"/>
      <c r="H979" s="208"/>
      <c r="I979" s="208"/>
      <c r="J979" s="208"/>
      <c r="K979" s="208"/>
      <c r="L979" s="208"/>
      <c r="M979" s="208"/>
      <c r="N979" s="208"/>
      <c r="O979" s="208"/>
      <c r="P979" s="208"/>
    </row>
    <row r="980" spans="7:16">
      <c r="G980" s="208"/>
      <c r="H980" s="208"/>
      <c r="I980" s="208"/>
      <c r="J980" s="208"/>
      <c r="K980" s="208"/>
      <c r="L980" s="208"/>
      <c r="M980" s="208"/>
      <c r="N980" s="208"/>
      <c r="O980" s="208"/>
      <c r="P980" s="208"/>
    </row>
    <row r="981" spans="7:16">
      <c r="G981" s="208"/>
      <c r="H981" s="208"/>
      <c r="I981" s="208"/>
      <c r="J981" s="208"/>
      <c r="K981" s="208"/>
      <c r="L981" s="208"/>
      <c r="M981" s="208"/>
      <c r="N981" s="208"/>
      <c r="O981" s="208"/>
      <c r="P981" s="208"/>
    </row>
    <row r="982" spans="7:16">
      <c r="G982" s="208"/>
      <c r="H982" s="208"/>
      <c r="I982" s="208"/>
      <c r="J982" s="208"/>
      <c r="K982" s="208"/>
      <c r="L982" s="208"/>
      <c r="M982" s="208"/>
      <c r="N982" s="208"/>
      <c r="O982" s="208"/>
      <c r="P982" s="208"/>
    </row>
    <row r="983" spans="7:16">
      <c r="G983" s="208"/>
      <c r="H983" s="208"/>
      <c r="I983" s="208"/>
      <c r="J983" s="208"/>
      <c r="K983" s="208"/>
      <c r="L983" s="208"/>
      <c r="M983" s="208"/>
      <c r="N983" s="208"/>
      <c r="O983" s="208"/>
      <c r="P983" s="208"/>
    </row>
    <row r="984" spans="7:16">
      <c r="G984" s="208"/>
      <c r="H984" s="208"/>
      <c r="I984" s="208"/>
      <c r="J984" s="208"/>
      <c r="K984" s="208"/>
      <c r="L984" s="208"/>
      <c r="M984" s="208"/>
      <c r="N984" s="208"/>
      <c r="O984" s="208"/>
      <c r="P984" s="208"/>
    </row>
    <row r="985" spans="7:16">
      <c r="G985" s="208"/>
      <c r="H985" s="208"/>
      <c r="I985" s="208"/>
      <c r="J985" s="208"/>
      <c r="K985" s="208"/>
      <c r="L985" s="208"/>
      <c r="M985" s="208"/>
      <c r="N985" s="208"/>
      <c r="O985" s="208"/>
      <c r="P985" s="208"/>
    </row>
    <row r="986" spans="7:16">
      <c r="G986" s="208"/>
      <c r="H986" s="208"/>
      <c r="I986" s="208"/>
      <c r="J986" s="208"/>
      <c r="K986" s="208"/>
      <c r="L986" s="208"/>
      <c r="M986" s="208"/>
      <c r="N986" s="208"/>
      <c r="O986" s="208"/>
      <c r="P986" s="208"/>
    </row>
    <row r="987" spans="7:16">
      <c r="G987" s="208"/>
      <c r="H987" s="208"/>
      <c r="I987" s="208"/>
      <c r="J987" s="208"/>
      <c r="K987" s="208"/>
      <c r="L987" s="208"/>
      <c r="M987" s="208"/>
      <c r="N987" s="208"/>
      <c r="O987" s="208"/>
      <c r="P987" s="208"/>
    </row>
    <row r="988" spans="7:16">
      <c r="G988" s="208"/>
      <c r="H988" s="208"/>
      <c r="I988" s="208"/>
      <c r="J988" s="208"/>
      <c r="K988" s="208"/>
      <c r="L988" s="208"/>
      <c r="M988" s="208"/>
      <c r="N988" s="208"/>
      <c r="O988" s="208"/>
      <c r="P988" s="208"/>
    </row>
    <row r="989" spans="7:16">
      <c r="G989" s="208"/>
      <c r="H989" s="208"/>
      <c r="I989" s="208"/>
      <c r="J989" s="208"/>
      <c r="K989" s="208"/>
      <c r="L989" s="208"/>
      <c r="M989" s="208"/>
      <c r="N989" s="208"/>
      <c r="O989" s="208"/>
      <c r="P989" s="208"/>
    </row>
    <row r="990" spans="7:16">
      <c r="G990" s="208"/>
      <c r="H990" s="208"/>
      <c r="I990" s="208"/>
      <c r="J990" s="208"/>
      <c r="K990" s="208"/>
      <c r="L990" s="208"/>
      <c r="M990" s="208"/>
      <c r="N990" s="208"/>
      <c r="O990" s="208"/>
      <c r="P990" s="208"/>
    </row>
    <row r="991" spans="7:16">
      <c r="G991" s="208"/>
      <c r="H991" s="208"/>
      <c r="I991" s="208"/>
      <c r="J991" s="208"/>
      <c r="K991" s="208"/>
      <c r="L991" s="208"/>
      <c r="M991" s="208"/>
      <c r="N991" s="208"/>
      <c r="O991" s="208"/>
      <c r="P991" s="208"/>
    </row>
    <row r="992" spans="7:16">
      <c r="G992" s="208"/>
      <c r="H992" s="208"/>
      <c r="I992" s="208"/>
      <c r="J992" s="208"/>
      <c r="K992" s="208"/>
      <c r="L992" s="208"/>
      <c r="M992" s="208"/>
      <c r="N992" s="208"/>
      <c r="O992" s="208"/>
      <c r="P992" s="208"/>
    </row>
    <row r="993" spans="7:16">
      <c r="G993" s="208"/>
      <c r="H993" s="208"/>
      <c r="I993" s="208"/>
      <c r="J993" s="208"/>
      <c r="K993" s="208"/>
      <c r="L993" s="208"/>
      <c r="M993" s="208"/>
      <c r="N993" s="208"/>
      <c r="O993" s="208"/>
      <c r="P993" s="208"/>
    </row>
    <row r="994" spans="7:16">
      <c r="G994" s="208"/>
      <c r="H994" s="208"/>
      <c r="I994" s="208"/>
      <c r="J994" s="208"/>
      <c r="K994" s="208"/>
      <c r="L994" s="208"/>
      <c r="M994" s="208"/>
      <c r="N994" s="208"/>
      <c r="O994" s="208"/>
      <c r="P994" s="208"/>
    </row>
    <row r="995" spans="7:16">
      <c r="G995" s="208"/>
      <c r="H995" s="208"/>
      <c r="I995" s="208"/>
      <c r="J995" s="208"/>
      <c r="K995" s="208"/>
      <c r="L995" s="208"/>
      <c r="M995" s="208"/>
      <c r="N995" s="208"/>
      <c r="O995" s="208"/>
      <c r="P995" s="208"/>
    </row>
    <row r="996" spans="7:16">
      <c r="G996" s="208"/>
      <c r="H996" s="208"/>
      <c r="I996" s="208"/>
      <c r="J996" s="208"/>
      <c r="K996" s="208"/>
      <c r="L996" s="208"/>
      <c r="M996" s="208"/>
      <c r="N996" s="208"/>
      <c r="O996" s="208"/>
      <c r="P996" s="208"/>
    </row>
    <row r="997" spans="7:16">
      <c r="G997" s="208"/>
      <c r="H997" s="208"/>
      <c r="I997" s="208"/>
      <c r="J997" s="208"/>
      <c r="K997" s="208"/>
      <c r="L997" s="208"/>
      <c r="M997" s="208"/>
      <c r="N997" s="208"/>
      <c r="O997" s="208"/>
      <c r="P997" s="208"/>
    </row>
    <row r="998" spans="7:16">
      <c r="G998" s="208"/>
      <c r="H998" s="208"/>
      <c r="I998" s="208"/>
      <c r="J998" s="208"/>
      <c r="K998" s="208"/>
      <c r="L998" s="208"/>
      <c r="M998" s="208"/>
      <c r="N998" s="208"/>
      <c r="O998" s="208"/>
      <c r="P998" s="208"/>
    </row>
    <row r="999" spans="7:16">
      <c r="G999" s="208"/>
      <c r="H999" s="208"/>
      <c r="I999" s="208"/>
      <c r="J999" s="208"/>
      <c r="K999" s="208"/>
      <c r="L999" s="208"/>
      <c r="M999" s="208"/>
      <c r="N999" s="208"/>
      <c r="O999" s="208"/>
      <c r="P999" s="208"/>
    </row>
    <row r="1000" spans="7:16">
      <c r="G1000" s="208"/>
      <c r="H1000" s="208"/>
      <c r="I1000" s="208"/>
      <c r="J1000" s="208"/>
      <c r="K1000" s="208"/>
      <c r="L1000" s="208"/>
      <c r="M1000" s="208"/>
      <c r="N1000" s="208"/>
      <c r="O1000" s="208"/>
      <c r="P1000" s="208"/>
    </row>
    <row r="1001" spans="7:16">
      <c r="G1001" s="208"/>
      <c r="H1001" s="208"/>
      <c r="I1001" s="208"/>
      <c r="J1001" s="208"/>
      <c r="K1001" s="208"/>
      <c r="L1001" s="208"/>
      <c r="M1001" s="208"/>
      <c r="N1001" s="208"/>
      <c r="O1001" s="208"/>
      <c r="P1001" s="208"/>
    </row>
    <row r="1002" spans="7:16">
      <c r="G1002" s="208"/>
      <c r="H1002" s="208"/>
      <c r="I1002" s="208"/>
      <c r="J1002" s="208"/>
      <c r="K1002" s="208"/>
      <c r="L1002" s="208"/>
      <c r="M1002" s="208"/>
      <c r="N1002" s="208"/>
      <c r="O1002" s="208"/>
      <c r="P1002" s="208"/>
    </row>
    <row r="1003" spans="7:16">
      <c r="G1003" s="208"/>
      <c r="H1003" s="208"/>
      <c r="I1003" s="208"/>
      <c r="J1003" s="208"/>
      <c r="K1003" s="208"/>
      <c r="L1003" s="208"/>
      <c r="M1003" s="208"/>
      <c r="N1003" s="208"/>
      <c r="O1003" s="208"/>
      <c r="P1003" s="208"/>
    </row>
    <row r="1004" spans="7:16">
      <c r="G1004" s="208"/>
      <c r="H1004" s="208"/>
      <c r="I1004" s="208"/>
      <c r="J1004" s="208"/>
      <c r="K1004" s="208"/>
      <c r="L1004" s="208"/>
      <c r="M1004" s="208"/>
      <c r="N1004" s="208"/>
      <c r="O1004" s="208"/>
      <c r="P1004" s="208"/>
    </row>
    <row r="1005" spans="7:16">
      <c r="G1005" s="208"/>
      <c r="H1005" s="208"/>
      <c r="I1005" s="208"/>
      <c r="J1005" s="208"/>
      <c r="K1005" s="208"/>
      <c r="L1005" s="208"/>
      <c r="M1005" s="208"/>
      <c r="N1005" s="208"/>
      <c r="O1005" s="208"/>
      <c r="P1005" s="208"/>
    </row>
    <row r="1006" spans="7:16">
      <c r="G1006" s="208"/>
      <c r="H1006" s="208"/>
      <c r="I1006" s="208"/>
      <c r="J1006" s="208"/>
      <c r="K1006" s="208"/>
      <c r="L1006" s="208"/>
      <c r="M1006" s="208"/>
      <c r="N1006" s="208"/>
      <c r="O1006" s="208"/>
      <c r="P1006" s="208"/>
    </row>
    <row r="1007" spans="7:16">
      <c r="G1007" s="208"/>
      <c r="H1007" s="208"/>
      <c r="I1007" s="208"/>
      <c r="J1007" s="208"/>
      <c r="K1007" s="208"/>
      <c r="L1007" s="208"/>
      <c r="M1007" s="208"/>
      <c r="N1007" s="208"/>
      <c r="O1007" s="208"/>
      <c r="P1007" s="208"/>
    </row>
    <row r="1008" spans="7:16">
      <c r="G1008" s="208"/>
      <c r="H1008" s="208"/>
      <c r="I1008" s="208"/>
      <c r="J1008" s="208"/>
      <c r="K1008" s="208"/>
      <c r="L1008" s="208"/>
      <c r="M1008" s="208"/>
      <c r="N1008" s="208"/>
      <c r="O1008" s="208"/>
      <c r="P1008" s="208"/>
    </row>
    <row r="1009" spans="7:16">
      <c r="G1009" s="208"/>
      <c r="H1009" s="208"/>
      <c r="I1009" s="208"/>
      <c r="J1009" s="208"/>
      <c r="K1009" s="208"/>
      <c r="L1009" s="208"/>
      <c r="M1009" s="208"/>
      <c r="N1009" s="208"/>
      <c r="O1009" s="208"/>
      <c r="P1009" s="208"/>
    </row>
    <row r="1010" spans="7:16">
      <c r="G1010" s="208"/>
      <c r="H1010" s="208"/>
      <c r="I1010" s="208"/>
      <c r="J1010" s="208"/>
      <c r="K1010" s="208"/>
      <c r="L1010" s="208"/>
      <c r="M1010" s="208"/>
      <c r="N1010" s="208"/>
      <c r="O1010" s="208"/>
      <c r="P1010" s="208"/>
    </row>
    <row r="1011" spans="7:16">
      <c r="G1011" s="208"/>
      <c r="H1011" s="208"/>
      <c r="I1011" s="208"/>
      <c r="J1011" s="208"/>
      <c r="K1011" s="208"/>
      <c r="L1011" s="208"/>
      <c r="M1011" s="208"/>
      <c r="N1011" s="208"/>
      <c r="O1011" s="208"/>
      <c r="P1011" s="208"/>
    </row>
    <row r="1012" spans="7:16">
      <c r="G1012" s="208"/>
      <c r="H1012" s="208"/>
      <c r="I1012" s="208"/>
      <c r="J1012" s="208"/>
      <c r="K1012" s="208"/>
      <c r="L1012" s="208"/>
      <c r="M1012" s="208"/>
      <c r="N1012" s="208"/>
      <c r="O1012" s="208"/>
      <c r="P1012" s="208"/>
    </row>
    <row r="1013" spans="7:16">
      <c r="G1013" s="208"/>
      <c r="H1013" s="208"/>
      <c r="I1013" s="208"/>
      <c r="J1013" s="208"/>
      <c r="K1013" s="208"/>
      <c r="L1013" s="208"/>
      <c r="M1013" s="208"/>
      <c r="N1013" s="208"/>
      <c r="O1013" s="208"/>
      <c r="P1013" s="208"/>
    </row>
    <row r="1014" spans="7:16">
      <c r="G1014" s="208"/>
      <c r="H1014" s="208"/>
      <c r="I1014" s="208"/>
      <c r="J1014" s="208"/>
      <c r="K1014" s="208"/>
      <c r="L1014" s="208"/>
      <c r="M1014" s="208"/>
      <c r="N1014" s="208"/>
      <c r="O1014" s="208"/>
      <c r="P1014" s="208"/>
    </row>
    <row r="1015" spans="7:16">
      <c r="G1015" s="208"/>
      <c r="H1015" s="208"/>
      <c r="I1015" s="208"/>
      <c r="J1015" s="208"/>
      <c r="K1015" s="208"/>
      <c r="L1015" s="208"/>
      <c r="M1015" s="208"/>
      <c r="N1015" s="208"/>
      <c r="O1015" s="208"/>
      <c r="P1015" s="208"/>
    </row>
    <row r="1016" spans="7:16">
      <c r="G1016" s="208"/>
      <c r="H1016" s="208"/>
      <c r="I1016" s="208"/>
      <c r="J1016" s="208"/>
      <c r="K1016" s="208"/>
      <c r="L1016" s="208"/>
      <c r="M1016" s="208"/>
      <c r="N1016" s="208"/>
      <c r="O1016" s="208"/>
      <c r="P1016" s="208"/>
    </row>
    <row r="1017" spans="7:16">
      <c r="G1017" s="208"/>
      <c r="H1017" s="208"/>
      <c r="I1017" s="208"/>
      <c r="J1017" s="208"/>
      <c r="K1017" s="208"/>
      <c r="L1017" s="208"/>
      <c r="M1017" s="208"/>
      <c r="N1017" s="208"/>
      <c r="O1017" s="208"/>
      <c r="P1017" s="208"/>
    </row>
    <row r="1018" spans="7:16">
      <c r="G1018" s="208"/>
      <c r="H1018" s="208"/>
      <c r="I1018" s="208"/>
      <c r="J1018" s="208"/>
      <c r="K1018" s="208"/>
      <c r="L1018" s="208"/>
      <c r="M1018" s="208"/>
      <c r="N1018" s="208"/>
      <c r="O1018" s="208"/>
      <c r="P1018" s="208"/>
    </row>
    <row r="1019" spans="7:16">
      <c r="G1019" s="208"/>
      <c r="H1019" s="208"/>
      <c r="I1019" s="208"/>
      <c r="J1019" s="208"/>
      <c r="K1019" s="208"/>
      <c r="L1019" s="208"/>
      <c r="M1019" s="208"/>
      <c r="N1019" s="208"/>
      <c r="O1019" s="208"/>
      <c r="P1019" s="208"/>
    </row>
    <row r="1020" spans="7:16">
      <c r="G1020" s="208"/>
      <c r="H1020" s="208"/>
      <c r="I1020" s="208"/>
      <c r="J1020" s="208"/>
      <c r="K1020" s="208"/>
      <c r="L1020" s="208"/>
      <c r="M1020" s="208"/>
      <c r="N1020" s="208"/>
      <c r="O1020" s="208"/>
      <c r="P1020" s="208"/>
    </row>
    <row r="1021" spans="7:16">
      <c r="G1021" s="208"/>
      <c r="H1021" s="208"/>
      <c r="I1021" s="208"/>
      <c r="J1021" s="208"/>
      <c r="K1021" s="208"/>
      <c r="L1021" s="208"/>
      <c r="M1021" s="208"/>
      <c r="N1021" s="208"/>
      <c r="O1021" s="208"/>
      <c r="P1021" s="208"/>
    </row>
    <row r="1022" spans="7:16">
      <c r="G1022" s="208"/>
      <c r="H1022" s="208"/>
      <c r="I1022" s="208"/>
      <c r="J1022" s="208"/>
      <c r="K1022" s="208"/>
      <c r="L1022" s="208"/>
      <c r="M1022" s="208"/>
      <c r="N1022" s="208"/>
      <c r="O1022" s="208"/>
      <c r="P1022" s="208"/>
    </row>
    <row r="1023" spans="7:16">
      <c r="G1023" s="208"/>
      <c r="H1023" s="208"/>
      <c r="I1023" s="208"/>
      <c r="J1023" s="208"/>
      <c r="K1023" s="208"/>
      <c r="L1023" s="208"/>
      <c r="M1023" s="208"/>
      <c r="N1023" s="208"/>
      <c r="O1023" s="208"/>
      <c r="P1023" s="208"/>
    </row>
    <row r="1024" spans="7:16">
      <c r="G1024" s="208"/>
      <c r="H1024" s="208"/>
      <c r="I1024" s="208"/>
      <c r="J1024" s="208"/>
      <c r="K1024" s="208"/>
      <c r="L1024" s="208"/>
      <c r="M1024" s="208"/>
      <c r="N1024" s="208"/>
      <c r="O1024" s="208"/>
      <c r="P1024" s="208"/>
    </row>
    <row r="1025" spans="7:16">
      <c r="G1025" s="208"/>
      <c r="H1025" s="208"/>
      <c r="I1025" s="208"/>
      <c r="J1025" s="208"/>
      <c r="K1025" s="208"/>
      <c r="L1025" s="208"/>
      <c r="M1025" s="208"/>
      <c r="N1025" s="208"/>
      <c r="O1025" s="208"/>
      <c r="P1025" s="208"/>
    </row>
    <row r="1026" spans="7:16">
      <c r="G1026" s="208"/>
      <c r="H1026" s="208"/>
      <c r="I1026" s="208"/>
      <c r="J1026" s="208"/>
      <c r="K1026" s="208"/>
      <c r="L1026" s="208"/>
      <c r="M1026" s="208"/>
      <c r="N1026" s="208"/>
      <c r="O1026" s="208"/>
      <c r="P1026" s="208"/>
    </row>
  </sheetData>
  <mergeCells count="3">
    <mergeCell ref="B6:B9"/>
    <mergeCell ref="B10:B13"/>
    <mergeCell ref="B14:B15"/>
  </mergeCells>
  <dataValidations count="2">
    <dataValidation type="list" allowBlank="1" showInputMessage="1" showErrorMessage="1" errorTitle="Value must be 0, 1, 2, 3, 4 or 5" sqref="G162:G168 L162:L168 G148:G157 L148:L157 G141:G143 L141:L143 G124:G136 L124:L136 G113:G119 L113:L119 G100:G108 L100:L108 G88:G95 L88:L95 G70:G83 L70:L83 G43:G65 L43:L65 G27:G38 L27:L38" xr:uid="{00000000-0002-0000-0200-000000000000}">
      <formula1>"0,1,2,3,4,5"</formula1>
    </dataValidation>
    <dataValidation type="decimal" allowBlank="1" showInputMessage="1" showErrorMessage="1" errorTitle="Value must be between 0 and 5" sqref="J162:J168 O162:O168 J148:J157 O148:O157 J141:J143 O141:O143 J124:J136 O124:O136 J113:J119 O113:O119 J100:J108 O100:O108 J88:J95 O88:O95 J70:J83 O70:O83 J43:J65 O43:O65 J27:J38 O27:O38" xr:uid="{00000000-0002-0000-0200-000001000000}">
      <formula1>0</formula1>
      <formula2>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H371"/>
  <sheetViews>
    <sheetView topLeftCell="B1" workbookViewId="0"/>
  </sheetViews>
  <sheetFormatPr baseColWidth="10" defaultColWidth="10.83203125"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283</v>
      </c>
    </row>
    <row r="4" spans="2:3" ht="17">
      <c r="B4" s="9" t="s">
        <v>281</v>
      </c>
    </row>
    <row r="5" spans="2:3" ht="17">
      <c r="B5" s="26" t="s">
        <v>272</v>
      </c>
      <c r="C5" s="240" t="s">
        <v>735</v>
      </c>
    </row>
    <row r="6" spans="2:3" ht="17">
      <c r="B6" s="26" t="s">
        <v>273</v>
      </c>
      <c r="C6" s="240"/>
    </row>
    <row r="7" spans="2:3" ht="17">
      <c r="B7" s="26" t="s">
        <v>274</v>
      </c>
      <c r="C7" s="240"/>
    </row>
    <row r="8" spans="2:3" ht="17">
      <c r="B8" s="26" t="s">
        <v>49</v>
      </c>
      <c r="C8" s="240"/>
    </row>
    <row r="9" spans="2:3" ht="17">
      <c r="B9" s="26" t="s">
        <v>275</v>
      </c>
      <c r="C9" s="240"/>
    </row>
    <row r="10" spans="2:3" ht="17">
      <c r="B10" s="26" t="s">
        <v>276</v>
      </c>
      <c r="C10" s="240"/>
    </row>
    <row r="11" spans="2:3" ht="17">
      <c r="B11" s="26" t="s">
        <v>277</v>
      </c>
      <c r="C11" s="240"/>
    </row>
    <row r="12" spans="2:3" ht="17">
      <c r="B12" s="26" t="s">
        <v>278</v>
      </c>
      <c r="C12" s="240"/>
    </row>
    <row r="13" spans="2:3" ht="17">
      <c r="B13" s="26" t="s">
        <v>58</v>
      </c>
      <c r="C13" s="240"/>
    </row>
    <row r="14" spans="2:3" ht="17">
      <c r="B14" s="26" t="s">
        <v>57</v>
      </c>
      <c r="C14" s="240"/>
    </row>
    <row r="15" spans="2:3" ht="17">
      <c r="B15" s="26" t="s">
        <v>279</v>
      </c>
      <c r="C15" s="240"/>
    </row>
    <row r="16" spans="2:3">
      <c r="B16" s="10"/>
    </row>
    <row r="26" spans="1:8" ht="17">
      <c r="B26" s="16" t="s">
        <v>874</v>
      </c>
      <c r="C26" s="15"/>
    </row>
    <row r="27" spans="1:8" ht="17">
      <c r="B27" s="17" t="s">
        <v>30</v>
      </c>
      <c r="C27" s="18"/>
    </row>
    <row r="28" spans="1:8" ht="17">
      <c r="E28" s="32" t="s">
        <v>872</v>
      </c>
    </row>
    <row r="29" spans="1:8" ht="60">
      <c r="B29" s="33" t="s">
        <v>272</v>
      </c>
      <c r="C29" s="34" t="s">
        <v>142</v>
      </c>
      <c r="D29" s="34" t="s">
        <v>39</v>
      </c>
      <c r="E29" s="34" t="s">
        <v>143</v>
      </c>
      <c r="F29" s="34" t="s">
        <v>144</v>
      </c>
      <c r="G29" s="35" t="s">
        <v>248</v>
      </c>
      <c r="H29" s="34" t="s">
        <v>282</v>
      </c>
    </row>
    <row r="30" spans="1:8" ht="17">
      <c r="B30" s="27" t="s">
        <v>434</v>
      </c>
    </row>
    <row r="31" spans="1:8" ht="51">
      <c r="A31" s="10">
        <v>244</v>
      </c>
      <c r="B31" s="13" t="s">
        <v>284</v>
      </c>
      <c r="C31" s="13" t="s">
        <v>441</v>
      </c>
      <c r="D31" s="13" t="s">
        <v>442</v>
      </c>
      <c r="E31" s="25">
        <v>3</v>
      </c>
      <c r="F31" s="14" t="s">
        <v>734</v>
      </c>
      <c r="G31" s="14"/>
      <c r="H31" s="28">
        <v>3</v>
      </c>
    </row>
    <row r="32" spans="1:8" ht="68">
      <c r="A32" s="10">
        <v>245</v>
      </c>
      <c r="B32" s="13" t="s">
        <v>285</v>
      </c>
      <c r="C32" s="13" t="s">
        <v>443</v>
      </c>
      <c r="D32" s="13" t="s">
        <v>444</v>
      </c>
      <c r="E32" s="25"/>
      <c r="F32" s="14"/>
      <c r="G32" s="14"/>
      <c r="H32" s="28"/>
    </row>
    <row r="33" spans="1:8" ht="85">
      <c r="A33" s="10">
        <v>246</v>
      </c>
      <c r="B33" s="13" t="s">
        <v>286</v>
      </c>
      <c r="C33" s="13" t="s">
        <v>445</v>
      </c>
      <c r="D33" s="13" t="s">
        <v>446</v>
      </c>
      <c r="E33" s="25"/>
      <c r="F33" s="14"/>
      <c r="G33" s="14"/>
      <c r="H33" s="28"/>
    </row>
    <row r="34" spans="1:8" ht="85">
      <c r="A34" s="10">
        <v>247</v>
      </c>
      <c r="B34" s="13" t="s">
        <v>287</v>
      </c>
      <c r="C34" s="13" t="s">
        <v>447</v>
      </c>
      <c r="D34" s="13" t="s">
        <v>448</v>
      </c>
      <c r="E34" s="25"/>
      <c r="F34" s="14"/>
      <c r="G34" s="14"/>
      <c r="H34" s="28"/>
    </row>
    <row r="35" spans="1:8" ht="68">
      <c r="A35" s="10">
        <v>248</v>
      </c>
      <c r="B35" s="13" t="s">
        <v>288</v>
      </c>
      <c r="C35" s="13" t="s">
        <v>449</v>
      </c>
      <c r="D35" s="13" t="s">
        <v>450</v>
      </c>
      <c r="E35" s="25"/>
      <c r="F35" s="14"/>
      <c r="G35" s="14"/>
      <c r="H35" s="28"/>
    </row>
    <row r="36" spans="1:8" ht="68">
      <c r="A36" s="10">
        <v>249</v>
      </c>
      <c r="B36" s="13" t="s">
        <v>289</v>
      </c>
      <c r="C36" s="13" t="s">
        <v>451</v>
      </c>
      <c r="D36" s="13" t="s">
        <v>452</v>
      </c>
      <c r="E36" s="25"/>
      <c r="F36" s="14"/>
      <c r="G36" s="14"/>
      <c r="H36" s="28"/>
    </row>
    <row r="37" spans="1:8" ht="102">
      <c r="A37" s="10">
        <v>250</v>
      </c>
      <c r="B37" s="13" t="s">
        <v>290</v>
      </c>
      <c r="C37" s="13" t="s">
        <v>453</v>
      </c>
      <c r="D37" s="13" t="s">
        <v>454</v>
      </c>
      <c r="E37" s="25"/>
      <c r="F37" s="14"/>
      <c r="G37" s="14"/>
      <c r="H37" s="28"/>
    </row>
    <row r="38" spans="1:8">
      <c r="B38" s="10"/>
    </row>
    <row r="39" spans="1:8">
      <c r="B39" s="10"/>
    </row>
    <row r="40" spans="1:8">
      <c r="B40" s="10"/>
    </row>
    <row r="41" spans="1:8" ht="17">
      <c r="B41" s="27" t="s">
        <v>435</v>
      </c>
    </row>
    <row r="42" spans="1:8" ht="68">
      <c r="A42" s="10">
        <v>251</v>
      </c>
      <c r="B42" s="13" t="s">
        <v>291</v>
      </c>
      <c r="C42" s="13" t="s">
        <v>455</v>
      </c>
      <c r="D42" s="13" t="s">
        <v>456</v>
      </c>
      <c r="E42" s="25"/>
      <c r="F42" s="14"/>
      <c r="G42" s="14"/>
      <c r="H42" s="28"/>
    </row>
    <row r="43" spans="1:8" ht="68">
      <c r="A43" s="10">
        <v>252</v>
      </c>
      <c r="B43" s="13" t="s">
        <v>292</v>
      </c>
      <c r="C43" s="13" t="s">
        <v>457</v>
      </c>
      <c r="D43" s="13" t="s">
        <v>458</v>
      </c>
      <c r="E43" s="25"/>
      <c r="F43" s="14"/>
      <c r="G43" s="14"/>
      <c r="H43" s="28"/>
    </row>
    <row r="44" spans="1:8" ht="85">
      <c r="A44" s="10">
        <v>253</v>
      </c>
      <c r="B44" s="13" t="s">
        <v>293</v>
      </c>
      <c r="C44" s="13" t="s">
        <v>459</v>
      </c>
      <c r="D44" s="13" t="s">
        <v>460</v>
      </c>
      <c r="E44" s="25"/>
      <c r="F44" s="14"/>
      <c r="G44" s="14"/>
      <c r="H44" s="28"/>
    </row>
    <row r="45" spans="1:8" ht="51">
      <c r="A45" s="10">
        <v>254</v>
      </c>
      <c r="B45" s="13" t="s">
        <v>294</v>
      </c>
      <c r="C45" s="13" t="s">
        <v>461</v>
      </c>
      <c r="D45" s="13" t="s">
        <v>462</v>
      </c>
      <c r="E45" s="25"/>
      <c r="F45" s="14"/>
      <c r="G45" s="14"/>
      <c r="H45" s="28"/>
    </row>
    <row r="46" spans="1:8" ht="51">
      <c r="A46" s="10">
        <v>255</v>
      </c>
      <c r="B46" s="13" t="s">
        <v>295</v>
      </c>
      <c r="C46" s="13" t="s">
        <v>463</v>
      </c>
      <c r="D46" s="13" t="s">
        <v>464</v>
      </c>
      <c r="E46" s="25"/>
      <c r="F46" s="14"/>
      <c r="G46" s="14"/>
      <c r="H46" s="28"/>
    </row>
    <row r="47" spans="1:8" ht="68">
      <c r="A47" s="10">
        <v>256</v>
      </c>
      <c r="B47" s="13" t="s">
        <v>296</v>
      </c>
      <c r="C47" s="13" t="s">
        <v>465</v>
      </c>
      <c r="D47" s="13" t="s">
        <v>466</v>
      </c>
      <c r="E47" s="25"/>
      <c r="F47" s="14"/>
      <c r="G47" s="14"/>
      <c r="H47" s="28"/>
    </row>
    <row r="48" spans="1:8">
      <c r="B48" s="10"/>
    </row>
    <row r="49" spans="1:8">
      <c r="B49" s="10"/>
    </row>
    <row r="50" spans="1:8">
      <c r="B50" s="10"/>
    </row>
    <row r="51" spans="1:8" ht="17">
      <c r="B51" s="12" t="s">
        <v>273</v>
      </c>
    </row>
    <row r="52" spans="1:8" ht="68">
      <c r="A52" s="10">
        <v>257</v>
      </c>
      <c r="B52" s="13" t="s">
        <v>297</v>
      </c>
      <c r="C52" s="13" t="s">
        <v>467</v>
      </c>
      <c r="D52" s="13" t="s">
        <v>468</v>
      </c>
      <c r="E52" s="25"/>
      <c r="F52" s="14"/>
      <c r="G52" s="14"/>
      <c r="H52" s="28"/>
    </row>
    <row r="53" spans="1:8" ht="51">
      <c r="A53" s="10">
        <v>258</v>
      </c>
      <c r="B53" s="13" t="s">
        <v>298</v>
      </c>
      <c r="C53" s="13" t="s">
        <v>469</v>
      </c>
      <c r="D53" s="13" t="s">
        <v>470</v>
      </c>
      <c r="E53" s="25"/>
      <c r="F53" s="14"/>
      <c r="G53" s="14"/>
      <c r="H53" s="28"/>
    </row>
    <row r="54" spans="1:8" ht="51">
      <c r="A54" s="10">
        <v>259</v>
      </c>
      <c r="B54" s="13" t="s">
        <v>299</v>
      </c>
      <c r="C54" s="13" t="s">
        <v>471</v>
      </c>
      <c r="D54" s="13" t="s">
        <v>472</v>
      </c>
      <c r="E54" s="25"/>
      <c r="F54" s="14"/>
      <c r="G54" s="14"/>
      <c r="H54" s="28"/>
    </row>
    <row r="55" spans="1:8" ht="51">
      <c r="A55" s="10">
        <v>260</v>
      </c>
      <c r="B55" s="13" t="s">
        <v>300</v>
      </c>
      <c r="C55" s="13" t="s">
        <v>473</v>
      </c>
      <c r="D55" s="13" t="s">
        <v>474</v>
      </c>
      <c r="E55" s="25"/>
      <c r="F55" s="14"/>
      <c r="G55" s="14"/>
      <c r="H55" s="28"/>
    </row>
    <row r="56" spans="1:8" ht="51">
      <c r="A56" s="10">
        <v>261</v>
      </c>
      <c r="B56" s="13" t="s">
        <v>301</v>
      </c>
      <c r="C56" s="13" t="s">
        <v>475</v>
      </c>
      <c r="D56" s="13" t="s">
        <v>476</v>
      </c>
      <c r="E56" s="25"/>
      <c r="F56" s="14"/>
      <c r="G56" s="14"/>
      <c r="H56" s="28"/>
    </row>
    <row r="57" spans="1:8" ht="51">
      <c r="A57" s="10">
        <v>262</v>
      </c>
      <c r="B57" s="13" t="s">
        <v>302</v>
      </c>
      <c r="C57" s="13" t="s">
        <v>477</v>
      </c>
      <c r="D57" s="13" t="s">
        <v>478</v>
      </c>
      <c r="E57" s="25"/>
      <c r="F57" s="14"/>
      <c r="G57" s="14"/>
      <c r="H57" s="28"/>
    </row>
    <row r="58" spans="1:8" ht="51">
      <c r="A58" s="10">
        <v>263</v>
      </c>
      <c r="B58" s="13" t="s">
        <v>303</v>
      </c>
      <c r="C58" s="13" t="s">
        <v>479</v>
      </c>
      <c r="D58" s="13" t="s">
        <v>480</v>
      </c>
      <c r="E58" s="25"/>
      <c r="F58" s="14"/>
      <c r="G58" s="14"/>
      <c r="H58" s="28"/>
    </row>
    <row r="59" spans="1:8">
      <c r="B59" s="10"/>
    </row>
    <row r="60" spans="1:8">
      <c r="B60" s="10"/>
    </row>
    <row r="61" spans="1:8">
      <c r="B61" s="10"/>
    </row>
    <row r="62" spans="1:8" ht="17">
      <c r="B62" s="12" t="s">
        <v>274</v>
      </c>
    </row>
    <row r="63" spans="1:8" ht="68">
      <c r="A63" s="10">
        <v>264</v>
      </c>
      <c r="B63" s="13" t="s">
        <v>304</v>
      </c>
      <c r="C63" s="13" t="s">
        <v>481</v>
      </c>
      <c r="D63" s="13" t="s">
        <v>482</v>
      </c>
      <c r="E63" s="25"/>
      <c r="F63" s="14"/>
      <c r="G63" s="14"/>
      <c r="H63" s="28"/>
    </row>
    <row r="64" spans="1:8" ht="68">
      <c r="A64" s="10">
        <v>265</v>
      </c>
      <c r="B64" s="13" t="s">
        <v>305</v>
      </c>
      <c r="C64" s="13" t="s">
        <v>483</v>
      </c>
      <c r="D64" s="13" t="s">
        <v>484</v>
      </c>
      <c r="E64" s="25"/>
      <c r="F64" s="14"/>
      <c r="G64" s="14"/>
      <c r="H64" s="28"/>
    </row>
    <row r="65" spans="1:8" ht="85">
      <c r="A65" s="10">
        <v>266</v>
      </c>
      <c r="B65" s="13" t="s">
        <v>306</v>
      </c>
      <c r="C65" s="13" t="s">
        <v>485</v>
      </c>
      <c r="D65" s="13" t="s">
        <v>486</v>
      </c>
      <c r="E65" s="25"/>
      <c r="F65" s="14"/>
      <c r="G65" s="14"/>
      <c r="H65" s="28"/>
    </row>
    <row r="66" spans="1:8" ht="68">
      <c r="A66" s="10">
        <v>267</v>
      </c>
      <c r="B66" s="13" t="s">
        <v>307</v>
      </c>
      <c r="C66" s="13" t="s">
        <v>487</v>
      </c>
      <c r="D66" s="13" t="s">
        <v>488</v>
      </c>
      <c r="E66" s="25"/>
      <c r="F66" s="14"/>
      <c r="G66" s="14"/>
      <c r="H66" s="28"/>
    </row>
    <row r="67" spans="1:8" ht="102">
      <c r="A67" s="10">
        <v>268</v>
      </c>
      <c r="B67" s="13" t="s">
        <v>308</v>
      </c>
      <c r="C67" s="13" t="s">
        <v>489</v>
      </c>
      <c r="D67" s="13" t="s">
        <v>490</v>
      </c>
      <c r="E67" s="25"/>
      <c r="F67" s="14"/>
      <c r="G67" s="14"/>
      <c r="H67" s="28"/>
    </row>
    <row r="68" spans="1:8" ht="85">
      <c r="A68" s="10">
        <v>269</v>
      </c>
      <c r="B68" s="13" t="s">
        <v>106</v>
      </c>
      <c r="C68" s="13" t="s">
        <v>491</v>
      </c>
      <c r="D68" s="13" t="s">
        <v>492</v>
      </c>
      <c r="E68" s="25"/>
      <c r="F68" s="14"/>
      <c r="G68" s="14"/>
      <c r="H68" s="28"/>
    </row>
    <row r="69" spans="1:8" ht="51">
      <c r="A69" s="10">
        <v>270</v>
      </c>
      <c r="B69" s="13" t="s">
        <v>309</v>
      </c>
      <c r="C69" s="13" t="s">
        <v>493</v>
      </c>
      <c r="D69" s="13" t="s">
        <v>494</v>
      </c>
      <c r="E69" s="25"/>
      <c r="F69" s="14"/>
      <c r="G69" s="14"/>
      <c r="H69" s="28"/>
    </row>
    <row r="70" spans="1:8" ht="51">
      <c r="A70" s="10">
        <v>271</v>
      </c>
      <c r="B70" s="13" t="s">
        <v>310</v>
      </c>
      <c r="C70" s="13" t="s">
        <v>495</v>
      </c>
      <c r="D70" s="13" t="s">
        <v>496</v>
      </c>
      <c r="E70" s="25"/>
      <c r="F70" s="14"/>
      <c r="G70" s="14"/>
      <c r="H70" s="28"/>
    </row>
    <row r="71" spans="1:8" ht="51">
      <c r="A71" s="10">
        <v>272</v>
      </c>
      <c r="B71" s="13" t="s">
        <v>105</v>
      </c>
      <c r="C71" s="13" t="s">
        <v>497</v>
      </c>
      <c r="D71" s="13" t="s">
        <v>498</v>
      </c>
      <c r="E71" s="25"/>
      <c r="F71" s="14"/>
      <c r="G71" s="14"/>
      <c r="H71" s="28"/>
    </row>
    <row r="72" spans="1:8" ht="102">
      <c r="A72" s="10">
        <v>273</v>
      </c>
      <c r="B72" s="13" t="s">
        <v>311</v>
      </c>
      <c r="C72" s="13" t="s">
        <v>499</v>
      </c>
      <c r="D72" s="13" t="s">
        <v>500</v>
      </c>
      <c r="E72" s="25"/>
      <c r="F72" s="14"/>
      <c r="G72" s="14"/>
      <c r="H72" s="28"/>
    </row>
    <row r="73" spans="1:8" ht="85">
      <c r="A73" s="10">
        <v>274</v>
      </c>
      <c r="B73" s="13" t="s">
        <v>312</v>
      </c>
      <c r="C73" s="13" t="s">
        <v>501</v>
      </c>
      <c r="D73" s="13" t="s">
        <v>502</v>
      </c>
      <c r="E73" s="25"/>
      <c r="F73" s="14"/>
      <c r="G73" s="14"/>
      <c r="H73" s="28"/>
    </row>
    <row r="74" spans="1:8">
      <c r="B74" s="10"/>
    </row>
    <row r="75" spans="1:8">
      <c r="B75" s="10"/>
    </row>
    <row r="76" spans="1:8">
      <c r="B76" s="10"/>
    </row>
    <row r="77" spans="1:8" ht="17">
      <c r="B77" s="12" t="s">
        <v>49</v>
      </c>
    </row>
    <row r="78" spans="1:8" ht="34">
      <c r="A78" s="10">
        <v>275</v>
      </c>
      <c r="B78" s="13" t="s">
        <v>313</v>
      </c>
      <c r="C78" s="13" t="s">
        <v>503</v>
      </c>
      <c r="D78" s="13" t="s">
        <v>504</v>
      </c>
      <c r="E78" s="25"/>
      <c r="F78" s="14"/>
      <c r="G78" s="14"/>
      <c r="H78" s="28"/>
    </row>
    <row r="79" spans="1:8" ht="85">
      <c r="A79" s="10">
        <v>276</v>
      </c>
      <c r="B79" s="13" t="s">
        <v>314</v>
      </c>
      <c r="C79" s="13" t="s">
        <v>505</v>
      </c>
      <c r="D79" s="13" t="s">
        <v>506</v>
      </c>
      <c r="E79" s="25"/>
      <c r="F79" s="14"/>
      <c r="G79" s="14"/>
      <c r="H79" s="28"/>
    </row>
    <row r="80" spans="1:8" ht="51">
      <c r="A80" s="10">
        <v>277</v>
      </c>
      <c r="B80" s="13" t="s">
        <v>315</v>
      </c>
      <c r="C80" s="13" t="s">
        <v>507</v>
      </c>
      <c r="D80" s="13" t="s">
        <v>504</v>
      </c>
      <c r="E80" s="25"/>
      <c r="F80" s="14"/>
      <c r="G80" s="14"/>
      <c r="H80" s="28"/>
    </row>
    <row r="81" spans="1:8" ht="34">
      <c r="A81" s="10">
        <v>278</v>
      </c>
      <c r="B81" s="13" t="s">
        <v>316</v>
      </c>
      <c r="C81" s="13" t="s">
        <v>508</v>
      </c>
      <c r="D81" s="13" t="s">
        <v>504</v>
      </c>
      <c r="E81" s="25"/>
      <c r="F81" s="14"/>
      <c r="G81" s="14"/>
      <c r="H81" s="28"/>
    </row>
    <row r="82" spans="1:8" ht="34">
      <c r="A82" s="10">
        <v>279</v>
      </c>
      <c r="B82" s="13" t="s">
        <v>317</v>
      </c>
      <c r="C82" s="13" t="s">
        <v>509</v>
      </c>
      <c r="D82" s="13" t="s">
        <v>504</v>
      </c>
      <c r="E82" s="25"/>
      <c r="F82" s="14"/>
      <c r="G82" s="14"/>
      <c r="H82" s="28"/>
    </row>
    <row r="83" spans="1:8" ht="34">
      <c r="A83" s="10">
        <v>280</v>
      </c>
      <c r="B83" s="13" t="s">
        <v>318</v>
      </c>
      <c r="C83" s="13" t="s">
        <v>510</v>
      </c>
      <c r="D83" s="13" t="s">
        <v>504</v>
      </c>
      <c r="E83" s="25"/>
      <c r="F83" s="14"/>
      <c r="G83" s="14"/>
      <c r="H83" s="28"/>
    </row>
    <row r="84" spans="1:8" ht="51">
      <c r="A84" s="10">
        <v>281</v>
      </c>
      <c r="B84" s="13" t="s">
        <v>319</v>
      </c>
      <c r="C84" s="13" t="s">
        <v>511</v>
      </c>
      <c r="D84" s="13" t="s">
        <v>504</v>
      </c>
      <c r="E84" s="25"/>
      <c r="F84" s="14"/>
      <c r="G84" s="14"/>
      <c r="H84" s="28"/>
    </row>
    <row r="85" spans="1:8" ht="34">
      <c r="A85" s="10">
        <v>282</v>
      </c>
      <c r="B85" s="13" t="s">
        <v>320</v>
      </c>
      <c r="C85" s="13" t="s">
        <v>512</v>
      </c>
      <c r="D85" s="13" t="s">
        <v>504</v>
      </c>
      <c r="E85" s="25"/>
      <c r="F85" s="14"/>
      <c r="G85" s="14"/>
      <c r="H85" s="28"/>
    </row>
    <row r="86" spans="1:8" ht="17">
      <c r="A86" s="10">
        <v>283</v>
      </c>
      <c r="B86" s="13" t="s">
        <v>321</v>
      </c>
      <c r="C86" s="13" t="s">
        <v>513</v>
      </c>
      <c r="D86" s="13" t="s">
        <v>504</v>
      </c>
      <c r="E86" s="25"/>
      <c r="F86" s="14"/>
      <c r="G86" s="14"/>
      <c r="H86" s="28"/>
    </row>
    <row r="87" spans="1:8" ht="51">
      <c r="A87" s="10">
        <v>284</v>
      </c>
      <c r="B87" s="13" t="s">
        <v>322</v>
      </c>
      <c r="C87" s="13" t="s">
        <v>514</v>
      </c>
      <c r="D87" s="13" t="s">
        <v>504</v>
      </c>
      <c r="E87" s="25"/>
      <c r="F87" s="14"/>
      <c r="G87" s="14"/>
      <c r="H87" s="28"/>
    </row>
    <row r="88" spans="1:8" ht="17">
      <c r="A88" s="10">
        <v>285</v>
      </c>
      <c r="B88" s="13" t="s">
        <v>323</v>
      </c>
      <c r="C88" s="13" t="s">
        <v>515</v>
      </c>
      <c r="D88" s="13" t="s">
        <v>504</v>
      </c>
      <c r="E88" s="25"/>
      <c r="F88" s="14"/>
      <c r="G88" s="14"/>
      <c r="H88" s="28"/>
    </row>
    <row r="89" spans="1:8" ht="34">
      <c r="A89" s="10">
        <v>286</v>
      </c>
      <c r="B89" s="13" t="s">
        <v>324</v>
      </c>
      <c r="C89" s="13" t="s">
        <v>516</v>
      </c>
      <c r="D89" s="13" t="s">
        <v>504</v>
      </c>
      <c r="E89" s="25"/>
      <c r="F89" s="14"/>
      <c r="G89" s="14"/>
      <c r="H89" s="28"/>
    </row>
    <row r="90" spans="1:8" ht="34">
      <c r="A90" s="10">
        <v>287</v>
      </c>
      <c r="B90" s="13" t="s">
        <v>325</v>
      </c>
      <c r="C90" s="13" t="s">
        <v>517</v>
      </c>
      <c r="D90" s="13" t="s">
        <v>504</v>
      </c>
      <c r="E90" s="25"/>
      <c r="F90" s="14"/>
      <c r="G90" s="14"/>
      <c r="H90" s="28"/>
    </row>
    <row r="91" spans="1:8" ht="34">
      <c r="A91" s="10">
        <v>288</v>
      </c>
      <c r="B91" s="13" t="s">
        <v>326</v>
      </c>
      <c r="C91" s="13" t="s">
        <v>518</v>
      </c>
      <c r="D91" s="13" t="s">
        <v>504</v>
      </c>
      <c r="E91" s="25"/>
      <c r="F91" s="14"/>
      <c r="G91" s="14"/>
      <c r="H91" s="28"/>
    </row>
    <row r="92" spans="1:8" ht="68">
      <c r="A92" s="10">
        <v>289</v>
      </c>
      <c r="B92" s="13" t="s">
        <v>327</v>
      </c>
      <c r="C92" s="13" t="s">
        <v>519</v>
      </c>
      <c r="D92" s="13" t="s">
        <v>504</v>
      </c>
      <c r="E92" s="25"/>
      <c r="F92" s="14"/>
      <c r="G92" s="14"/>
      <c r="H92" s="28"/>
    </row>
    <row r="93" spans="1:8">
      <c r="B93" s="10"/>
    </row>
    <row r="94" spans="1:8">
      <c r="B94" s="10"/>
    </row>
    <row r="95" spans="1:8">
      <c r="B95" s="10"/>
    </row>
    <row r="96" spans="1:8" ht="17">
      <c r="B96" s="12" t="s">
        <v>436</v>
      </c>
    </row>
    <row r="97" spans="1:8" ht="51">
      <c r="A97" s="10">
        <v>290</v>
      </c>
      <c r="B97" s="13" t="s">
        <v>328</v>
      </c>
      <c r="C97" s="13" t="s">
        <v>520</v>
      </c>
      <c r="D97" s="13" t="s">
        <v>521</v>
      </c>
      <c r="E97" s="25"/>
      <c r="F97" s="14"/>
      <c r="G97" s="14"/>
      <c r="H97" s="28"/>
    </row>
    <row r="98" spans="1:8" ht="85">
      <c r="A98" s="10">
        <v>291</v>
      </c>
      <c r="B98" s="13" t="s">
        <v>329</v>
      </c>
      <c r="C98" s="13" t="s">
        <v>522</v>
      </c>
      <c r="D98" s="13" t="s">
        <v>523</v>
      </c>
      <c r="E98" s="25"/>
      <c r="F98" s="14"/>
      <c r="G98" s="14"/>
      <c r="H98" s="28"/>
    </row>
    <row r="99" spans="1:8" ht="68">
      <c r="A99" s="10">
        <v>292</v>
      </c>
      <c r="B99" s="13" t="s">
        <v>296</v>
      </c>
      <c r="C99" s="13" t="s">
        <v>524</v>
      </c>
      <c r="D99" s="13" t="s">
        <v>525</v>
      </c>
      <c r="E99" s="25"/>
      <c r="F99" s="14"/>
      <c r="G99" s="14"/>
      <c r="H99" s="28"/>
    </row>
    <row r="100" spans="1:8" ht="68">
      <c r="A100" s="10">
        <v>293</v>
      </c>
      <c r="B100" s="13" t="s">
        <v>330</v>
      </c>
      <c r="C100" s="13" t="s">
        <v>526</v>
      </c>
      <c r="D100" s="13" t="s">
        <v>527</v>
      </c>
      <c r="E100" s="25"/>
      <c r="F100" s="14"/>
      <c r="G100" s="14"/>
      <c r="H100" s="28"/>
    </row>
    <row r="101" spans="1:8" ht="51">
      <c r="A101" s="10">
        <v>294</v>
      </c>
      <c r="B101" s="13" t="s">
        <v>44</v>
      </c>
      <c r="C101" s="13" t="s">
        <v>528</v>
      </c>
      <c r="D101" s="13" t="s">
        <v>529</v>
      </c>
      <c r="E101" s="25"/>
      <c r="F101" s="14"/>
      <c r="G101" s="14"/>
      <c r="H101" s="28"/>
    </row>
    <row r="102" spans="1:8" ht="51">
      <c r="A102" s="10">
        <v>295</v>
      </c>
      <c r="B102" s="13" t="s">
        <v>331</v>
      </c>
      <c r="C102" s="13" t="s">
        <v>530</v>
      </c>
      <c r="D102" s="13" t="s">
        <v>531</v>
      </c>
      <c r="E102" s="25"/>
      <c r="F102" s="14"/>
      <c r="G102" s="14"/>
      <c r="H102" s="28"/>
    </row>
    <row r="103" spans="1:8" ht="51">
      <c r="A103" s="10">
        <v>296</v>
      </c>
      <c r="B103" s="13" t="s">
        <v>332</v>
      </c>
      <c r="C103" s="13" t="s">
        <v>532</v>
      </c>
      <c r="D103" s="13" t="s">
        <v>533</v>
      </c>
      <c r="E103" s="25"/>
      <c r="F103" s="14"/>
      <c r="G103" s="14"/>
      <c r="H103" s="28"/>
    </row>
    <row r="104" spans="1:8" ht="51">
      <c r="A104" s="10">
        <v>297</v>
      </c>
      <c r="B104" s="13" t="s">
        <v>333</v>
      </c>
      <c r="C104" s="13" t="s">
        <v>534</v>
      </c>
      <c r="D104" s="13" t="s">
        <v>535</v>
      </c>
      <c r="E104" s="25"/>
      <c r="F104" s="14"/>
      <c r="G104" s="14"/>
      <c r="H104" s="28"/>
    </row>
    <row r="105" spans="1:8" ht="51">
      <c r="A105" s="10">
        <v>298</v>
      </c>
      <c r="B105" s="13" t="s">
        <v>334</v>
      </c>
      <c r="C105" s="13" t="s">
        <v>536</v>
      </c>
      <c r="D105" s="13" t="s">
        <v>537</v>
      </c>
      <c r="E105" s="25"/>
      <c r="F105" s="14"/>
      <c r="G105" s="14"/>
      <c r="H105" s="28"/>
    </row>
    <row r="106" spans="1:8" ht="51">
      <c r="A106" s="10">
        <v>299</v>
      </c>
      <c r="B106" s="13" t="s">
        <v>335</v>
      </c>
      <c r="C106" s="13" t="s">
        <v>538</v>
      </c>
      <c r="D106" s="13" t="s">
        <v>539</v>
      </c>
      <c r="E106" s="25"/>
      <c r="F106" s="14"/>
      <c r="G106" s="14"/>
      <c r="H106" s="28"/>
    </row>
    <row r="107" spans="1:8" ht="34">
      <c r="A107" s="10">
        <v>300</v>
      </c>
      <c r="B107" s="13" t="s">
        <v>336</v>
      </c>
      <c r="C107" s="13" t="s">
        <v>540</v>
      </c>
      <c r="D107" s="13" t="s">
        <v>541</v>
      </c>
      <c r="E107" s="25"/>
      <c r="F107" s="14"/>
      <c r="G107" s="14"/>
      <c r="H107" s="28"/>
    </row>
    <row r="108" spans="1:8" ht="34">
      <c r="A108" s="10">
        <v>301</v>
      </c>
      <c r="B108" s="13" t="s">
        <v>337</v>
      </c>
      <c r="C108" s="13" t="s">
        <v>542</v>
      </c>
      <c r="D108" s="13" t="s">
        <v>543</v>
      </c>
      <c r="E108" s="25"/>
      <c r="F108" s="14"/>
      <c r="G108" s="14"/>
      <c r="H108" s="28"/>
    </row>
    <row r="109" spans="1:8" ht="51">
      <c r="A109" s="10">
        <v>302</v>
      </c>
      <c r="B109" s="13" t="s">
        <v>338</v>
      </c>
      <c r="C109" s="13" t="s">
        <v>544</v>
      </c>
      <c r="D109" s="13" t="s">
        <v>545</v>
      </c>
      <c r="E109" s="25"/>
      <c r="F109" s="14"/>
      <c r="G109" s="14"/>
      <c r="H109" s="28"/>
    </row>
    <row r="110" spans="1:8" ht="68">
      <c r="A110" s="10">
        <v>303</v>
      </c>
      <c r="B110" s="13" t="s">
        <v>339</v>
      </c>
      <c r="C110" s="13" t="s">
        <v>546</v>
      </c>
      <c r="D110" s="13" t="s">
        <v>547</v>
      </c>
      <c r="E110" s="25"/>
      <c r="F110" s="14"/>
      <c r="G110" s="14"/>
      <c r="H110" s="28"/>
    </row>
    <row r="111" spans="1:8" ht="68">
      <c r="A111" s="10">
        <v>304</v>
      </c>
      <c r="B111" s="13" t="s">
        <v>340</v>
      </c>
      <c r="C111" s="13" t="s">
        <v>548</v>
      </c>
      <c r="D111" s="13" t="s">
        <v>549</v>
      </c>
      <c r="E111" s="25"/>
      <c r="F111" s="14"/>
      <c r="G111" s="14"/>
      <c r="H111" s="28"/>
    </row>
    <row r="112" spans="1:8" ht="51">
      <c r="A112" s="10">
        <v>305</v>
      </c>
      <c r="B112" s="13" t="s">
        <v>139</v>
      </c>
      <c r="C112" s="13" t="s">
        <v>550</v>
      </c>
      <c r="D112" s="13" t="s">
        <v>551</v>
      </c>
      <c r="E112" s="25"/>
      <c r="F112" s="14"/>
      <c r="G112" s="14"/>
      <c r="H112" s="28"/>
    </row>
    <row r="113" spans="1:8" ht="51">
      <c r="A113" s="10">
        <v>306</v>
      </c>
      <c r="B113" s="13" t="s">
        <v>341</v>
      </c>
      <c r="C113" s="13" t="s">
        <v>552</v>
      </c>
      <c r="D113" s="13" t="s">
        <v>553</v>
      </c>
      <c r="E113" s="25"/>
      <c r="F113" s="14"/>
      <c r="G113" s="14"/>
      <c r="H113" s="28"/>
    </row>
    <row r="114" spans="1:8" ht="51">
      <c r="A114" s="10">
        <v>307</v>
      </c>
      <c r="B114" s="13" t="s">
        <v>342</v>
      </c>
      <c r="C114" s="13" t="s">
        <v>554</v>
      </c>
      <c r="D114" s="13" t="s">
        <v>555</v>
      </c>
      <c r="E114" s="25"/>
      <c r="F114" s="14"/>
      <c r="G114" s="14"/>
      <c r="H114" s="28"/>
    </row>
    <row r="115" spans="1:8" ht="51">
      <c r="A115" s="10">
        <v>308</v>
      </c>
      <c r="B115" s="13" t="s">
        <v>343</v>
      </c>
      <c r="C115" s="13" t="s">
        <v>556</v>
      </c>
      <c r="D115" s="13" t="s">
        <v>557</v>
      </c>
      <c r="E115" s="25"/>
      <c r="F115" s="14"/>
      <c r="G115" s="14"/>
      <c r="H115" s="28"/>
    </row>
    <row r="116" spans="1:8" ht="68">
      <c r="A116" s="10">
        <v>309</v>
      </c>
      <c r="B116" s="13" t="s">
        <v>344</v>
      </c>
      <c r="C116" s="13" t="s">
        <v>558</v>
      </c>
      <c r="D116" s="13" t="s">
        <v>559</v>
      </c>
      <c r="E116" s="25"/>
      <c r="F116" s="14"/>
      <c r="G116" s="14"/>
      <c r="H116" s="28"/>
    </row>
    <row r="117" spans="1:8" ht="68">
      <c r="A117" s="10">
        <v>310</v>
      </c>
      <c r="B117" s="13" t="s">
        <v>294</v>
      </c>
      <c r="C117" s="13" t="s">
        <v>560</v>
      </c>
      <c r="D117" s="13" t="s">
        <v>561</v>
      </c>
      <c r="E117" s="25"/>
      <c r="F117" s="14"/>
      <c r="G117" s="14"/>
      <c r="H117" s="28"/>
    </row>
    <row r="118" spans="1:8" ht="85">
      <c r="A118" s="10">
        <v>311</v>
      </c>
      <c r="B118" s="13" t="s">
        <v>314</v>
      </c>
      <c r="C118" s="13" t="s">
        <v>505</v>
      </c>
      <c r="D118" s="13" t="s">
        <v>506</v>
      </c>
      <c r="E118" s="25"/>
      <c r="F118" s="14"/>
      <c r="G118" s="14"/>
      <c r="H118" s="28"/>
    </row>
    <row r="119" spans="1:8" ht="51">
      <c r="A119" s="10">
        <v>312</v>
      </c>
      <c r="B119" s="13" t="s">
        <v>345</v>
      </c>
      <c r="C119" s="13" t="s">
        <v>562</v>
      </c>
      <c r="D119" s="13" t="s">
        <v>563</v>
      </c>
      <c r="E119" s="25"/>
      <c r="F119" s="14"/>
      <c r="G119" s="14"/>
      <c r="H119" s="28"/>
    </row>
    <row r="120" spans="1:8" ht="68">
      <c r="A120" s="10">
        <v>313</v>
      </c>
      <c r="B120" s="13" t="s">
        <v>346</v>
      </c>
      <c r="C120" s="13" t="s">
        <v>564</v>
      </c>
      <c r="D120" s="13" t="s">
        <v>565</v>
      </c>
      <c r="E120" s="25"/>
      <c r="F120" s="14"/>
      <c r="G120" s="14"/>
      <c r="H120" s="28"/>
    </row>
    <row r="121" spans="1:8" ht="85">
      <c r="A121" s="10">
        <v>314</v>
      </c>
      <c r="B121" s="13" t="s">
        <v>347</v>
      </c>
      <c r="C121" s="13" t="s">
        <v>566</v>
      </c>
      <c r="D121" s="13" t="s">
        <v>567</v>
      </c>
      <c r="E121" s="25"/>
      <c r="F121" s="14"/>
      <c r="G121" s="14"/>
      <c r="H121" s="28"/>
    </row>
    <row r="122" spans="1:8" ht="68">
      <c r="A122" s="10">
        <v>315</v>
      </c>
      <c r="B122" s="13" t="s">
        <v>348</v>
      </c>
      <c r="C122" s="13" t="s">
        <v>568</v>
      </c>
      <c r="D122" s="13" t="s">
        <v>569</v>
      </c>
      <c r="E122" s="25"/>
      <c r="F122" s="14"/>
      <c r="G122" s="14"/>
      <c r="H122" s="28"/>
    </row>
    <row r="123" spans="1:8" ht="68">
      <c r="A123" s="10">
        <v>316</v>
      </c>
      <c r="B123" s="13" t="s">
        <v>349</v>
      </c>
      <c r="C123" s="13" t="s">
        <v>570</v>
      </c>
      <c r="D123" s="13" t="s">
        <v>571</v>
      </c>
      <c r="E123" s="25"/>
      <c r="F123" s="14"/>
      <c r="G123" s="14"/>
      <c r="H123" s="28"/>
    </row>
    <row r="124" spans="1:8" ht="68">
      <c r="A124" s="10">
        <v>317</v>
      </c>
      <c r="B124" s="13" t="s">
        <v>350</v>
      </c>
      <c r="C124" s="13" t="s">
        <v>572</v>
      </c>
      <c r="D124" s="13" t="s">
        <v>573</v>
      </c>
      <c r="E124" s="25"/>
      <c r="F124" s="14"/>
      <c r="G124" s="14"/>
      <c r="H124" s="28"/>
    </row>
    <row r="125" spans="1:8" ht="68">
      <c r="A125" s="10">
        <v>318</v>
      </c>
      <c r="B125" s="13" t="s">
        <v>351</v>
      </c>
      <c r="C125" s="13" t="s">
        <v>574</v>
      </c>
      <c r="D125" s="13" t="s">
        <v>575</v>
      </c>
      <c r="E125" s="25"/>
      <c r="F125" s="14"/>
      <c r="G125" s="14"/>
      <c r="H125" s="28"/>
    </row>
    <row r="126" spans="1:8">
      <c r="B126" s="10"/>
    </row>
    <row r="127" spans="1:8" ht="17">
      <c r="B127" s="27" t="s">
        <v>428</v>
      </c>
    </row>
    <row r="128" spans="1:8" ht="102">
      <c r="A128" s="10">
        <v>319</v>
      </c>
      <c r="B128" s="13" t="s">
        <v>352</v>
      </c>
      <c r="C128" s="13" t="s">
        <v>576</v>
      </c>
      <c r="D128" s="13" t="s">
        <v>577</v>
      </c>
      <c r="E128" s="25"/>
      <c r="F128" s="14"/>
      <c r="G128" s="14"/>
      <c r="H128" s="28"/>
    </row>
    <row r="129" spans="1:8" ht="68">
      <c r="A129" s="10">
        <v>320</v>
      </c>
      <c r="B129" s="13" t="s">
        <v>353</v>
      </c>
      <c r="C129" s="13" t="s">
        <v>578</v>
      </c>
      <c r="D129" s="13" t="s">
        <v>579</v>
      </c>
      <c r="E129" s="25"/>
      <c r="F129" s="14"/>
      <c r="G129" s="14"/>
      <c r="H129" s="28"/>
    </row>
    <row r="130" spans="1:8" ht="51">
      <c r="A130" s="10">
        <v>321</v>
      </c>
      <c r="B130" s="13" t="s">
        <v>354</v>
      </c>
      <c r="C130" s="13" t="s">
        <v>580</v>
      </c>
      <c r="D130" s="13" t="s">
        <v>581</v>
      </c>
      <c r="E130" s="25"/>
      <c r="F130" s="14"/>
      <c r="G130" s="14"/>
      <c r="H130" s="28"/>
    </row>
    <row r="131" spans="1:8">
      <c r="B131" s="10"/>
    </row>
    <row r="132" spans="1:8" ht="17">
      <c r="B132" s="27" t="s">
        <v>429</v>
      </c>
    </row>
    <row r="133" spans="1:8" ht="51">
      <c r="A133" s="10">
        <v>322</v>
      </c>
      <c r="B133" s="13" t="s">
        <v>355</v>
      </c>
      <c r="C133" s="13" t="s">
        <v>582</v>
      </c>
      <c r="D133" s="13" t="s">
        <v>583</v>
      </c>
      <c r="E133" s="25"/>
      <c r="F133" s="14"/>
      <c r="G133" s="14"/>
      <c r="H133" s="28"/>
    </row>
    <row r="134" spans="1:8" ht="68">
      <c r="A134" s="10">
        <v>323</v>
      </c>
      <c r="B134" s="13" t="s">
        <v>356</v>
      </c>
      <c r="C134" s="13" t="s">
        <v>584</v>
      </c>
      <c r="D134" s="13" t="s">
        <v>585</v>
      </c>
      <c r="E134" s="25"/>
      <c r="F134" s="14"/>
      <c r="G134" s="14"/>
      <c r="H134" s="28"/>
    </row>
    <row r="135" spans="1:8">
      <c r="B135" s="10"/>
    </row>
    <row r="136" spans="1:8" ht="17">
      <c r="B136" s="27" t="s">
        <v>437</v>
      </c>
    </row>
    <row r="137" spans="1:8" ht="68">
      <c r="A137" s="10">
        <v>324</v>
      </c>
      <c r="B137" s="13" t="s">
        <v>357</v>
      </c>
      <c r="C137" s="13" t="s">
        <v>586</v>
      </c>
      <c r="D137" s="13" t="s">
        <v>587</v>
      </c>
      <c r="E137" s="25"/>
      <c r="F137" s="14"/>
      <c r="G137" s="14"/>
      <c r="H137" s="28"/>
    </row>
    <row r="138" spans="1:8" ht="68">
      <c r="A138" s="10">
        <v>325</v>
      </c>
      <c r="B138" s="13" t="s">
        <v>358</v>
      </c>
      <c r="C138" s="13" t="s">
        <v>588</v>
      </c>
      <c r="D138" s="13" t="s">
        <v>589</v>
      </c>
      <c r="E138" s="25"/>
      <c r="F138" s="14"/>
      <c r="G138" s="14"/>
      <c r="H138" s="28"/>
    </row>
    <row r="139" spans="1:8" ht="68">
      <c r="A139" s="10">
        <v>326</v>
      </c>
      <c r="B139" s="13" t="s">
        <v>359</v>
      </c>
      <c r="C139" s="13" t="s">
        <v>590</v>
      </c>
      <c r="D139" s="13" t="s">
        <v>591</v>
      </c>
      <c r="E139" s="25"/>
      <c r="F139" s="14"/>
      <c r="G139" s="14"/>
      <c r="H139" s="28"/>
    </row>
    <row r="140" spans="1:8" ht="68">
      <c r="A140" s="10">
        <v>327</v>
      </c>
      <c r="B140" s="13" t="s">
        <v>360</v>
      </c>
      <c r="C140" s="13" t="s">
        <v>592</v>
      </c>
      <c r="D140" s="13" t="s">
        <v>593</v>
      </c>
      <c r="E140" s="25"/>
      <c r="F140" s="14"/>
      <c r="G140" s="14"/>
      <c r="H140" s="28"/>
    </row>
    <row r="141" spans="1:8" ht="102">
      <c r="A141" s="10">
        <v>328</v>
      </c>
      <c r="B141" s="13" t="s">
        <v>361</v>
      </c>
      <c r="C141" s="13" t="s">
        <v>594</v>
      </c>
      <c r="D141" s="13" t="s">
        <v>595</v>
      </c>
      <c r="E141" s="25"/>
      <c r="F141" s="14"/>
      <c r="G141" s="14"/>
      <c r="H141" s="28"/>
    </row>
    <row r="142" spans="1:8" ht="85">
      <c r="A142" s="10">
        <v>329</v>
      </c>
      <c r="B142" s="13" t="s">
        <v>362</v>
      </c>
      <c r="C142" s="13" t="s">
        <v>596</v>
      </c>
      <c r="D142" s="13" t="s">
        <v>597</v>
      </c>
      <c r="E142" s="25"/>
      <c r="F142" s="14"/>
      <c r="G142" s="14"/>
      <c r="H142" s="28"/>
    </row>
    <row r="143" spans="1:8" ht="85">
      <c r="A143" s="10">
        <v>330</v>
      </c>
      <c r="B143" s="13" t="s">
        <v>363</v>
      </c>
      <c r="C143" s="13" t="s">
        <v>598</v>
      </c>
      <c r="D143" s="13" t="s">
        <v>599</v>
      </c>
      <c r="E143" s="25"/>
      <c r="F143" s="14"/>
      <c r="G143" s="14"/>
      <c r="H143" s="28"/>
    </row>
    <row r="144" spans="1:8" ht="85">
      <c r="A144" s="10">
        <v>331</v>
      </c>
      <c r="B144" s="13" t="s">
        <v>364</v>
      </c>
      <c r="C144" s="13" t="s">
        <v>600</v>
      </c>
      <c r="D144" s="13" t="s">
        <v>601</v>
      </c>
      <c r="E144" s="25"/>
      <c r="F144" s="14"/>
      <c r="G144" s="14"/>
      <c r="H144" s="28"/>
    </row>
    <row r="145" spans="1:8" ht="85">
      <c r="A145" s="10">
        <v>332</v>
      </c>
      <c r="B145" s="13" t="s">
        <v>365</v>
      </c>
      <c r="C145" s="13" t="s">
        <v>602</v>
      </c>
      <c r="D145" s="13" t="s">
        <v>603</v>
      </c>
      <c r="E145" s="25"/>
      <c r="F145" s="14"/>
      <c r="G145" s="14"/>
      <c r="H145" s="28"/>
    </row>
    <row r="146" spans="1:8" ht="68">
      <c r="A146" s="10">
        <v>333</v>
      </c>
      <c r="B146" s="13" t="s">
        <v>366</v>
      </c>
      <c r="C146" s="13" t="s">
        <v>604</v>
      </c>
      <c r="D146" s="13" t="s">
        <v>565</v>
      </c>
      <c r="E146" s="25"/>
      <c r="F146" s="14"/>
      <c r="G146" s="14"/>
      <c r="H146" s="28"/>
    </row>
    <row r="147" spans="1:8">
      <c r="B147" s="10"/>
    </row>
    <row r="148" spans="1:8">
      <c r="B148" s="10"/>
    </row>
    <row r="149" spans="1:8">
      <c r="B149" s="10"/>
    </row>
    <row r="150" spans="1:8" ht="17">
      <c r="B150" s="12" t="s">
        <v>276</v>
      </c>
    </row>
    <row r="151" spans="1:8" ht="85">
      <c r="A151" s="10">
        <v>334</v>
      </c>
      <c r="B151" s="13" t="s">
        <v>367</v>
      </c>
      <c r="C151" s="13" t="s">
        <v>605</v>
      </c>
      <c r="D151" s="13" t="s">
        <v>606</v>
      </c>
      <c r="E151" s="25"/>
      <c r="F151" s="14"/>
      <c r="G151" s="14"/>
      <c r="H151" s="28"/>
    </row>
    <row r="152" spans="1:8" ht="119">
      <c r="A152" s="10">
        <v>335</v>
      </c>
      <c r="B152" s="13" t="s">
        <v>368</v>
      </c>
      <c r="C152" s="13" t="s">
        <v>607</v>
      </c>
      <c r="D152" s="13" t="s">
        <v>608</v>
      </c>
      <c r="E152" s="25"/>
      <c r="F152" s="14"/>
      <c r="G152" s="14"/>
      <c r="H152" s="28"/>
    </row>
    <row r="153" spans="1:8">
      <c r="B153" s="10"/>
    </row>
    <row r="154" spans="1:8" ht="17">
      <c r="B154" s="27" t="s">
        <v>438</v>
      </c>
    </row>
    <row r="155" spans="1:8" ht="85">
      <c r="A155" s="10">
        <v>336</v>
      </c>
      <c r="B155" s="13" t="s">
        <v>369</v>
      </c>
      <c r="C155" s="13" t="s">
        <v>609</v>
      </c>
      <c r="D155" s="13" t="s">
        <v>610</v>
      </c>
      <c r="E155" s="25"/>
      <c r="F155" s="14"/>
      <c r="G155" s="14"/>
      <c r="H155" s="28"/>
    </row>
    <row r="156" spans="1:8" ht="68">
      <c r="A156" s="10">
        <v>337</v>
      </c>
      <c r="B156" s="13" t="s">
        <v>370</v>
      </c>
      <c r="C156" s="13" t="s">
        <v>611</v>
      </c>
      <c r="D156" s="13" t="s">
        <v>612</v>
      </c>
      <c r="E156" s="25"/>
      <c r="F156" s="14"/>
      <c r="G156" s="14"/>
      <c r="H156" s="28"/>
    </row>
    <row r="157" spans="1:8" ht="68">
      <c r="A157" s="10">
        <v>338</v>
      </c>
      <c r="B157" s="13" t="s">
        <v>371</v>
      </c>
      <c r="C157" s="13" t="s">
        <v>613</v>
      </c>
      <c r="D157" s="13" t="s">
        <v>614</v>
      </c>
      <c r="E157" s="25"/>
      <c r="F157" s="14"/>
      <c r="G157" s="14"/>
      <c r="H157" s="28"/>
    </row>
    <row r="158" spans="1:8" ht="51">
      <c r="A158" s="10">
        <v>339</v>
      </c>
      <c r="B158" s="13" t="s">
        <v>372</v>
      </c>
      <c r="C158" s="13" t="s">
        <v>615</v>
      </c>
      <c r="D158" s="13" t="s">
        <v>616</v>
      </c>
      <c r="E158" s="25"/>
      <c r="F158" s="14"/>
      <c r="G158" s="14"/>
      <c r="H158" s="28"/>
    </row>
    <row r="159" spans="1:8" ht="51">
      <c r="A159" s="10">
        <v>340</v>
      </c>
      <c r="B159" s="13" t="s">
        <v>373</v>
      </c>
      <c r="C159" s="13" t="s">
        <v>617</v>
      </c>
      <c r="D159" s="13" t="s">
        <v>618</v>
      </c>
      <c r="E159" s="25"/>
      <c r="F159" s="14"/>
      <c r="G159" s="14"/>
      <c r="H159" s="28"/>
    </row>
    <row r="160" spans="1:8" ht="85">
      <c r="A160" s="10">
        <v>341</v>
      </c>
      <c r="B160" s="13" t="s">
        <v>374</v>
      </c>
      <c r="C160" s="13" t="s">
        <v>619</v>
      </c>
      <c r="D160" s="13" t="s">
        <v>620</v>
      </c>
      <c r="E160" s="25"/>
      <c r="F160" s="14"/>
      <c r="G160" s="14"/>
      <c r="H160" s="28"/>
    </row>
    <row r="161" spans="1:8" ht="102">
      <c r="A161" s="10">
        <v>342</v>
      </c>
      <c r="B161" s="13" t="s">
        <v>375</v>
      </c>
      <c r="C161" s="13" t="s">
        <v>621</v>
      </c>
      <c r="D161" s="13" t="s">
        <v>622</v>
      </c>
      <c r="E161" s="25"/>
      <c r="F161" s="14"/>
      <c r="G161" s="14"/>
      <c r="H161" s="28"/>
    </row>
    <row r="162" spans="1:8" ht="102">
      <c r="A162" s="10">
        <v>343</v>
      </c>
      <c r="B162" s="13" t="s">
        <v>376</v>
      </c>
      <c r="C162" s="13" t="s">
        <v>623</v>
      </c>
      <c r="D162" s="13" t="s">
        <v>624</v>
      </c>
      <c r="E162" s="25"/>
      <c r="F162" s="14"/>
      <c r="G162" s="14"/>
      <c r="H162" s="28"/>
    </row>
    <row r="163" spans="1:8" ht="102">
      <c r="A163" s="10">
        <v>344</v>
      </c>
      <c r="B163" s="13" t="s">
        <v>377</v>
      </c>
      <c r="C163" s="13" t="s">
        <v>625</v>
      </c>
      <c r="D163" s="13" t="s">
        <v>626</v>
      </c>
      <c r="E163" s="25"/>
      <c r="F163" s="14"/>
      <c r="G163" s="14"/>
      <c r="H163" s="28"/>
    </row>
    <row r="164" spans="1:8" ht="85">
      <c r="A164" s="10">
        <v>345</v>
      </c>
      <c r="B164" s="13" t="s">
        <v>378</v>
      </c>
      <c r="C164" s="13" t="s">
        <v>627</v>
      </c>
      <c r="D164" s="13" t="s">
        <v>628</v>
      </c>
      <c r="E164" s="25"/>
      <c r="F164" s="14"/>
      <c r="G164" s="14"/>
      <c r="H164" s="28"/>
    </row>
    <row r="165" spans="1:8" ht="68">
      <c r="A165" s="10">
        <v>346</v>
      </c>
      <c r="B165" s="13" t="s">
        <v>379</v>
      </c>
      <c r="C165" s="13" t="s">
        <v>629</v>
      </c>
      <c r="D165" s="13" t="s">
        <v>630</v>
      </c>
      <c r="E165" s="25"/>
      <c r="F165" s="14"/>
      <c r="G165" s="14"/>
      <c r="H165" s="28"/>
    </row>
    <row r="166" spans="1:8" ht="102">
      <c r="A166" s="10">
        <v>347</v>
      </c>
      <c r="B166" s="13" t="s">
        <v>380</v>
      </c>
      <c r="C166" s="13" t="s">
        <v>631</v>
      </c>
      <c r="D166" s="13" t="s">
        <v>632</v>
      </c>
      <c r="E166" s="25"/>
      <c r="F166" s="14"/>
      <c r="G166" s="14"/>
      <c r="H166" s="28"/>
    </row>
    <row r="167" spans="1:8" ht="85">
      <c r="A167" s="10">
        <v>348</v>
      </c>
      <c r="B167" s="13" t="s">
        <v>381</v>
      </c>
      <c r="C167" s="13" t="s">
        <v>633</v>
      </c>
      <c r="D167" s="13" t="s">
        <v>634</v>
      </c>
      <c r="E167" s="25"/>
      <c r="F167" s="14"/>
      <c r="G167" s="14"/>
      <c r="H167" s="28"/>
    </row>
    <row r="168" spans="1:8" ht="119">
      <c r="A168" s="10">
        <v>349</v>
      </c>
      <c r="B168" s="13" t="s">
        <v>382</v>
      </c>
      <c r="C168" s="13" t="s">
        <v>635</v>
      </c>
      <c r="D168" s="13" t="s">
        <v>636</v>
      </c>
      <c r="E168" s="25"/>
      <c r="F168" s="14"/>
      <c r="G168" s="14"/>
      <c r="H168" s="28"/>
    </row>
    <row r="169" spans="1:8">
      <c r="B169" s="10"/>
    </row>
    <row r="170" spans="1:8">
      <c r="B170" s="10"/>
    </row>
    <row r="171" spans="1:8">
      <c r="B171" s="10"/>
    </row>
    <row r="172" spans="1:8" ht="17">
      <c r="B172" s="12" t="s">
        <v>280</v>
      </c>
    </row>
    <row r="173" spans="1:8" ht="68">
      <c r="A173" s="10">
        <v>350</v>
      </c>
      <c r="B173" s="13" t="s">
        <v>383</v>
      </c>
      <c r="C173" s="13" t="s">
        <v>637</v>
      </c>
      <c r="D173" s="13" t="s">
        <v>638</v>
      </c>
      <c r="E173" s="25"/>
      <c r="F173" s="14"/>
      <c r="G173" s="14"/>
      <c r="H173" s="28"/>
    </row>
    <row r="174" spans="1:8" ht="68">
      <c r="A174" s="10">
        <v>351</v>
      </c>
      <c r="B174" s="13" t="s">
        <v>384</v>
      </c>
      <c r="C174" s="13" t="s">
        <v>639</v>
      </c>
      <c r="D174" s="13" t="s">
        <v>640</v>
      </c>
      <c r="E174" s="25"/>
      <c r="F174" s="14"/>
      <c r="G174" s="14"/>
      <c r="H174" s="28"/>
    </row>
    <row r="175" spans="1:8" ht="51">
      <c r="A175" s="10">
        <v>352</v>
      </c>
      <c r="B175" s="13" t="s">
        <v>385</v>
      </c>
      <c r="C175" s="13" t="s">
        <v>641</v>
      </c>
      <c r="D175" s="13" t="s">
        <v>642</v>
      </c>
      <c r="E175" s="25"/>
      <c r="F175" s="14"/>
      <c r="G175" s="14"/>
      <c r="H175" s="28"/>
    </row>
    <row r="176" spans="1:8" ht="102">
      <c r="A176" s="10">
        <v>353</v>
      </c>
      <c r="B176" s="13" t="s">
        <v>296</v>
      </c>
      <c r="C176" s="13" t="s">
        <v>643</v>
      </c>
      <c r="D176" s="13" t="s">
        <v>644</v>
      </c>
      <c r="E176" s="25"/>
      <c r="F176" s="14"/>
      <c r="G176" s="14"/>
      <c r="H176" s="28"/>
    </row>
    <row r="177" spans="1:8" ht="68">
      <c r="A177" s="10">
        <v>354</v>
      </c>
      <c r="B177" s="13" t="s">
        <v>386</v>
      </c>
      <c r="C177" s="13" t="s">
        <v>645</v>
      </c>
      <c r="D177" s="13" t="s">
        <v>646</v>
      </c>
      <c r="E177" s="25"/>
      <c r="F177" s="14"/>
      <c r="G177" s="14"/>
      <c r="H177" s="28"/>
    </row>
    <row r="178" spans="1:8" ht="68">
      <c r="A178" s="10">
        <v>355</v>
      </c>
      <c r="B178" s="13" t="s">
        <v>387</v>
      </c>
      <c r="C178" s="13" t="s">
        <v>647</v>
      </c>
      <c r="D178" s="13" t="s">
        <v>648</v>
      </c>
      <c r="E178" s="25"/>
      <c r="F178" s="14"/>
      <c r="G178" s="14"/>
      <c r="H178" s="28"/>
    </row>
    <row r="179" spans="1:8" ht="119">
      <c r="A179" s="10">
        <v>356</v>
      </c>
      <c r="B179" s="13" t="s">
        <v>388</v>
      </c>
      <c r="C179" s="13" t="s">
        <v>649</v>
      </c>
      <c r="D179" s="13" t="s">
        <v>650</v>
      </c>
      <c r="E179" s="25"/>
      <c r="F179" s="14"/>
      <c r="G179" s="14"/>
      <c r="H179" s="28"/>
    </row>
    <row r="180" spans="1:8" ht="51">
      <c r="A180" s="10">
        <v>357</v>
      </c>
      <c r="B180" s="13" t="s">
        <v>389</v>
      </c>
      <c r="C180" s="13" t="s">
        <v>651</v>
      </c>
      <c r="D180" s="13" t="s">
        <v>652</v>
      </c>
      <c r="E180" s="25"/>
      <c r="F180" s="14"/>
      <c r="G180" s="14"/>
      <c r="H180" s="28"/>
    </row>
    <row r="181" spans="1:8" ht="68">
      <c r="A181" s="10">
        <v>358</v>
      </c>
      <c r="B181" s="13" t="s">
        <v>390</v>
      </c>
      <c r="C181" s="13" t="s">
        <v>653</v>
      </c>
      <c r="D181" s="13" t="s">
        <v>654</v>
      </c>
      <c r="E181" s="25"/>
      <c r="F181" s="14"/>
      <c r="G181" s="14"/>
      <c r="H181" s="28"/>
    </row>
    <row r="182" spans="1:8">
      <c r="B182" s="10"/>
    </row>
    <row r="183" spans="1:8">
      <c r="B183" s="10"/>
    </row>
    <row r="184" spans="1:8">
      <c r="B184" s="10"/>
    </row>
    <row r="185" spans="1:8" ht="17">
      <c r="B185" s="12" t="s">
        <v>278</v>
      </c>
    </row>
    <row r="186" spans="1:8" ht="32">
      <c r="B186" s="29" t="s">
        <v>433</v>
      </c>
      <c r="C186" s="31" t="s">
        <v>430</v>
      </c>
    </row>
    <row r="187" spans="1:8" ht="51">
      <c r="A187" s="10">
        <v>359</v>
      </c>
      <c r="B187" s="13" t="s">
        <v>391</v>
      </c>
      <c r="C187" s="13" t="s">
        <v>655</v>
      </c>
      <c r="D187" s="13" t="s">
        <v>656</v>
      </c>
      <c r="E187" s="25"/>
      <c r="F187" s="14"/>
      <c r="G187" s="14"/>
      <c r="H187" s="28"/>
    </row>
    <row r="188" spans="1:8" ht="68">
      <c r="A188" s="10">
        <v>360</v>
      </c>
      <c r="B188" s="13" t="s">
        <v>392</v>
      </c>
      <c r="C188" s="13" t="s">
        <v>657</v>
      </c>
      <c r="D188" s="13" t="s">
        <v>658</v>
      </c>
      <c r="E188" s="25"/>
      <c r="F188" s="14"/>
      <c r="G188" s="14"/>
      <c r="H188" s="28"/>
    </row>
    <row r="189" spans="1:8" ht="85">
      <c r="A189" s="10">
        <v>361</v>
      </c>
      <c r="B189" s="13" t="s">
        <v>309</v>
      </c>
      <c r="C189" s="13" t="s">
        <v>659</v>
      </c>
      <c r="D189" s="13" t="s">
        <v>660</v>
      </c>
      <c r="E189" s="25"/>
      <c r="F189" s="14"/>
      <c r="G189" s="14"/>
      <c r="H189" s="28"/>
    </row>
    <row r="190" spans="1:8" ht="85">
      <c r="A190" s="10">
        <v>362</v>
      </c>
      <c r="B190" s="13" t="s">
        <v>393</v>
      </c>
      <c r="C190" s="13" t="s">
        <v>661</v>
      </c>
      <c r="D190" s="13" t="s">
        <v>662</v>
      </c>
      <c r="E190" s="25"/>
      <c r="F190" s="14"/>
      <c r="G190" s="14"/>
      <c r="H190" s="28"/>
    </row>
    <row r="191" spans="1:8" ht="85">
      <c r="A191" s="10">
        <v>363</v>
      </c>
      <c r="B191" s="13" t="s">
        <v>394</v>
      </c>
      <c r="C191" s="13" t="s">
        <v>663</v>
      </c>
      <c r="D191" s="13" t="s">
        <v>664</v>
      </c>
      <c r="E191" s="25"/>
      <c r="F191" s="14"/>
      <c r="G191" s="14"/>
      <c r="H191" s="28"/>
    </row>
    <row r="192" spans="1:8" ht="68">
      <c r="A192" s="10">
        <v>364</v>
      </c>
      <c r="B192" s="13" t="s">
        <v>374</v>
      </c>
      <c r="C192" s="13" t="s">
        <v>665</v>
      </c>
      <c r="D192" s="13" t="s">
        <v>666</v>
      </c>
      <c r="E192" s="25"/>
      <c r="F192" s="14"/>
      <c r="G192" s="14"/>
      <c r="H192" s="28"/>
    </row>
    <row r="193" spans="1:8" ht="51">
      <c r="A193" s="10">
        <v>365</v>
      </c>
      <c r="B193" s="13" t="s">
        <v>395</v>
      </c>
      <c r="C193" s="13" t="s">
        <v>667</v>
      </c>
      <c r="D193" s="13" t="s">
        <v>668</v>
      </c>
      <c r="E193" s="25"/>
      <c r="F193" s="14"/>
      <c r="G193" s="14"/>
      <c r="H193" s="28"/>
    </row>
    <row r="194" spans="1:8" ht="85">
      <c r="A194" s="10">
        <v>366</v>
      </c>
      <c r="B194" s="13" t="s">
        <v>396</v>
      </c>
      <c r="C194" s="13" t="s">
        <v>669</v>
      </c>
      <c r="D194" s="13" t="s">
        <v>670</v>
      </c>
      <c r="E194" s="25"/>
      <c r="F194" s="14"/>
      <c r="G194" s="14"/>
      <c r="H194" s="28"/>
    </row>
    <row r="195" spans="1:8" ht="51">
      <c r="A195" s="10">
        <v>367</v>
      </c>
      <c r="B195" s="13" t="s">
        <v>397</v>
      </c>
      <c r="C195" s="13" t="s">
        <v>671</v>
      </c>
      <c r="D195" s="13" t="s">
        <v>672</v>
      </c>
      <c r="E195" s="25"/>
      <c r="F195" s="14"/>
      <c r="G195" s="14"/>
      <c r="H195" s="28"/>
    </row>
    <row r="196" spans="1:8" ht="68">
      <c r="A196" s="10">
        <v>368</v>
      </c>
      <c r="B196" s="13" t="s">
        <v>398</v>
      </c>
      <c r="C196" s="13" t="s">
        <v>673</v>
      </c>
      <c r="D196" s="13" t="s">
        <v>674</v>
      </c>
      <c r="E196" s="25"/>
      <c r="F196" s="14"/>
      <c r="G196" s="14"/>
      <c r="H196" s="28"/>
    </row>
    <row r="197" spans="1:8">
      <c r="B197" s="10"/>
    </row>
    <row r="198" spans="1:8" ht="17">
      <c r="B198" s="29" t="s">
        <v>439</v>
      </c>
      <c r="C198" s="23" t="s">
        <v>431</v>
      </c>
    </row>
    <row r="199" spans="1:8" ht="68">
      <c r="A199" s="10">
        <v>369</v>
      </c>
      <c r="B199" s="13" t="s">
        <v>399</v>
      </c>
      <c r="C199" s="13" t="s">
        <v>675</v>
      </c>
      <c r="D199" s="13" t="s">
        <v>676</v>
      </c>
      <c r="E199" s="25"/>
      <c r="F199" s="14"/>
      <c r="G199" s="14"/>
      <c r="H199" s="28"/>
    </row>
    <row r="200" spans="1:8" ht="68">
      <c r="A200" s="10">
        <v>370</v>
      </c>
      <c r="B200" s="13" t="s">
        <v>400</v>
      </c>
      <c r="C200" s="13" t="s">
        <v>677</v>
      </c>
      <c r="D200" s="13" t="s">
        <v>678</v>
      </c>
      <c r="E200" s="25"/>
      <c r="F200" s="14"/>
      <c r="G200" s="14"/>
      <c r="H200" s="28"/>
    </row>
    <row r="201" spans="1:8" ht="85">
      <c r="A201" s="10">
        <v>371</v>
      </c>
      <c r="B201" s="13" t="s">
        <v>401</v>
      </c>
      <c r="C201" s="13" t="s">
        <v>679</v>
      </c>
      <c r="D201" s="13" t="s">
        <v>680</v>
      </c>
      <c r="E201" s="25"/>
      <c r="F201" s="14"/>
      <c r="G201" s="14"/>
      <c r="H201" s="28"/>
    </row>
    <row r="202" spans="1:8" ht="85">
      <c r="A202" s="10">
        <v>372</v>
      </c>
      <c r="B202" s="13" t="s">
        <v>402</v>
      </c>
      <c r="C202" s="13" t="s">
        <v>681</v>
      </c>
      <c r="D202" s="13" t="s">
        <v>682</v>
      </c>
      <c r="E202" s="25"/>
      <c r="F202" s="14"/>
      <c r="G202" s="14"/>
      <c r="H202" s="28"/>
    </row>
    <row r="203" spans="1:8">
      <c r="B203" s="10"/>
    </row>
    <row r="204" spans="1:8">
      <c r="B204" s="10"/>
    </row>
    <row r="205" spans="1:8" ht="17">
      <c r="B205" s="29" t="s">
        <v>440</v>
      </c>
      <c r="C205" s="23" t="s">
        <v>432</v>
      </c>
    </row>
    <row r="206" spans="1:8" ht="85">
      <c r="A206" s="10">
        <v>373</v>
      </c>
      <c r="B206" s="13" t="s">
        <v>403</v>
      </c>
      <c r="C206" s="13" t="s">
        <v>683</v>
      </c>
      <c r="D206" s="13" t="s">
        <v>684</v>
      </c>
      <c r="E206" s="25"/>
      <c r="F206" s="14"/>
      <c r="G206" s="14"/>
      <c r="H206" s="28"/>
    </row>
    <row r="207" spans="1:8" ht="85">
      <c r="A207" s="10">
        <v>374</v>
      </c>
      <c r="B207" s="13" t="s">
        <v>404</v>
      </c>
      <c r="C207" s="13" t="s">
        <v>685</v>
      </c>
      <c r="D207" s="13" t="s">
        <v>686</v>
      </c>
      <c r="E207" s="25"/>
      <c r="F207" s="14"/>
      <c r="G207" s="14"/>
      <c r="H207" s="28"/>
    </row>
    <row r="208" spans="1:8" ht="102">
      <c r="A208" s="10">
        <v>375</v>
      </c>
      <c r="B208" s="13" t="s">
        <v>405</v>
      </c>
      <c r="C208" s="13" t="s">
        <v>687</v>
      </c>
      <c r="D208" s="13" t="s">
        <v>688</v>
      </c>
      <c r="E208" s="25"/>
      <c r="F208" s="14"/>
      <c r="G208" s="14"/>
      <c r="H208" s="28"/>
    </row>
    <row r="209" spans="1:8">
      <c r="B209" s="10"/>
    </row>
    <row r="210" spans="1:8">
      <c r="B210" s="10"/>
    </row>
    <row r="211" spans="1:8" ht="17">
      <c r="B211" s="12" t="s">
        <v>58</v>
      </c>
    </row>
    <row r="212" spans="1:8" ht="85">
      <c r="A212" s="10">
        <v>376</v>
      </c>
      <c r="B212" s="13" t="s">
        <v>406</v>
      </c>
      <c r="C212" s="13" t="s">
        <v>689</v>
      </c>
      <c r="D212" s="13" t="s">
        <v>690</v>
      </c>
      <c r="E212" s="25"/>
      <c r="F212" s="14"/>
      <c r="G212" s="14"/>
      <c r="H212" s="28"/>
    </row>
    <row r="213" spans="1:8" ht="204">
      <c r="A213" s="10">
        <v>377</v>
      </c>
      <c r="B213" s="13" t="s">
        <v>407</v>
      </c>
      <c r="C213" s="13" t="s">
        <v>691</v>
      </c>
      <c r="D213" s="13" t="s">
        <v>692</v>
      </c>
      <c r="E213" s="25"/>
      <c r="F213" s="14"/>
      <c r="G213" s="14"/>
      <c r="H213" s="28"/>
    </row>
    <row r="214" spans="1:8" ht="85">
      <c r="A214" s="10">
        <v>378</v>
      </c>
      <c r="B214" s="13" t="s">
        <v>68</v>
      </c>
      <c r="C214" s="13" t="s">
        <v>154</v>
      </c>
      <c r="D214" s="13" t="s">
        <v>693</v>
      </c>
      <c r="E214" s="25"/>
      <c r="F214" s="14"/>
      <c r="G214" s="14"/>
      <c r="H214" s="28"/>
    </row>
    <row r="215" spans="1:8" ht="102">
      <c r="A215" s="10">
        <v>379</v>
      </c>
      <c r="B215" s="13" t="s">
        <v>408</v>
      </c>
      <c r="C215" s="13" t="s">
        <v>694</v>
      </c>
      <c r="D215" s="13" t="s">
        <v>695</v>
      </c>
      <c r="E215" s="25"/>
      <c r="F215" s="14"/>
      <c r="G215" s="14"/>
      <c r="H215" s="28"/>
    </row>
    <row r="216" spans="1:8" ht="68">
      <c r="A216" s="10">
        <v>380</v>
      </c>
      <c r="B216" s="13" t="s">
        <v>409</v>
      </c>
      <c r="C216" s="13" t="s">
        <v>696</v>
      </c>
      <c r="D216" s="13" t="s">
        <v>697</v>
      </c>
      <c r="E216" s="25"/>
      <c r="F216" s="14"/>
      <c r="G216" s="14"/>
      <c r="H216" s="28"/>
    </row>
    <row r="217" spans="1:8" ht="85">
      <c r="A217" s="10">
        <v>381</v>
      </c>
      <c r="B217" s="13" t="s">
        <v>410</v>
      </c>
      <c r="C217" s="13" t="s">
        <v>222</v>
      </c>
      <c r="D217" s="13" t="s">
        <v>698</v>
      </c>
      <c r="E217" s="25"/>
      <c r="F217" s="14"/>
      <c r="G217" s="14"/>
      <c r="H217" s="28"/>
    </row>
    <row r="218" spans="1:8" ht="85">
      <c r="A218" s="10">
        <v>382</v>
      </c>
      <c r="B218" s="13" t="s">
        <v>120</v>
      </c>
      <c r="C218" s="13" t="s">
        <v>223</v>
      </c>
      <c r="D218" s="13" t="s">
        <v>699</v>
      </c>
      <c r="E218" s="25"/>
      <c r="F218" s="14"/>
      <c r="G218" s="14"/>
      <c r="H218" s="28"/>
    </row>
    <row r="219" spans="1:8" ht="68">
      <c r="A219" s="10">
        <v>383</v>
      </c>
      <c r="B219" s="13" t="s">
        <v>411</v>
      </c>
      <c r="C219" s="13" t="s">
        <v>225</v>
      </c>
      <c r="D219" s="13" t="s">
        <v>700</v>
      </c>
      <c r="E219" s="25"/>
      <c r="F219" s="14"/>
      <c r="G219" s="14"/>
      <c r="H219" s="28"/>
    </row>
    <row r="220" spans="1:8" ht="102">
      <c r="A220" s="10">
        <v>384</v>
      </c>
      <c r="B220" s="13" t="s">
        <v>123</v>
      </c>
      <c r="C220" s="13" t="s">
        <v>226</v>
      </c>
      <c r="D220" s="13" t="s">
        <v>701</v>
      </c>
      <c r="E220" s="25"/>
      <c r="F220" s="14"/>
      <c r="G220" s="14"/>
      <c r="H220" s="28"/>
    </row>
    <row r="221" spans="1:8" ht="102">
      <c r="A221" s="10">
        <v>385</v>
      </c>
      <c r="B221" s="13" t="s">
        <v>124</v>
      </c>
      <c r="C221" s="13" t="s">
        <v>227</v>
      </c>
      <c r="D221" s="13" t="s">
        <v>702</v>
      </c>
      <c r="E221" s="25"/>
      <c r="F221" s="14"/>
      <c r="G221" s="14"/>
      <c r="H221" s="28"/>
    </row>
    <row r="222" spans="1:8" ht="68">
      <c r="A222" s="10">
        <v>386</v>
      </c>
      <c r="B222" s="13" t="s">
        <v>412</v>
      </c>
      <c r="C222" s="13" t="s">
        <v>703</v>
      </c>
      <c r="D222" s="13" t="s">
        <v>704</v>
      </c>
      <c r="E222" s="25"/>
      <c r="F222" s="14"/>
      <c r="G222" s="14"/>
      <c r="H222" s="28"/>
    </row>
    <row r="223" spans="1:8" ht="68">
      <c r="A223" s="10">
        <v>387</v>
      </c>
      <c r="B223" s="13" t="s">
        <v>46</v>
      </c>
      <c r="C223" s="13" t="s">
        <v>705</v>
      </c>
      <c r="D223" s="13" t="s">
        <v>706</v>
      </c>
      <c r="E223" s="25"/>
      <c r="F223" s="14"/>
      <c r="G223" s="14"/>
      <c r="H223" s="28"/>
    </row>
    <row r="224" spans="1:8" ht="34">
      <c r="A224" s="10">
        <v>388</v>
      </c>
      <c r="B224" s="13" t="s">
        <v>413</v>
      </c>
      <c r="C224" s="13" t="s">
        <v>707</v>
      </c>
      <c r="D224" s="13" t="s">
        <v>708</v>
      </c>
      <c r="E224" s="25"/>
      <c r="F224" s="14"/>
      <c r="G224" s="14"/>
      <c r="H224" s="28"/>
    </row>
    <row r="225" spans="1:8" ht="51">
      <c r="A225" s="10">
        <v>389</v>
      </c>
      <c r="B225" s="13" t="s">
        <v>414</v>
      </c>
      <c r="C225" s="13" t="s">
        <v>709</v>
      </c>
      <c r="D225" s="13" t="s">
        <v>710</v>
      </c>
      <c r="E225" s="25"/>
      <c r="F225" s="14"/>
      <c r="G225" s="14"/>
      <c r="H225" s="28"/>
    </row>
    <row r="226" spans="1:8">
      <c r="B226" s="10"/>
    </row>
    <row r="227" spans="1:8">
      <c r="B227" s="10"/>
    </row>
    <row r="228" spans="1:8">
      <c r="B228" s="10"/>
    </row>
    <row r="229" spans="1:8" ht="17">
      <c r="B229" s="12" t="s">
        <v>57</v>
      </c>
    </row>
    <row r="230" spans="1:8" ht="170">
      <c r="A230" s="10">
        <v>390</v>
      </c>
      <c r="B230" s="13" t="s">
        <v>415</v>
      </c>
      <c r="C230" s="13" t="s">
        <v>711</v>
      </c>
      <c r="D230" s="13" t="s">
        <v>712</v>
      </c>
      <c r="E230" s="25"/>
      <c r="F230" s="14"/>
      <c r="G230" s="14"/>
      <c r="H230" s="28"/>
    </row>
    <row r="231" spans="1:8" ht="68">
      <c r="A231" s="10">
        <v>391</v>
      </c>
      <c r="B231" s="13" t="s">
        <v>416</v>
      </c>
      <c r="C231" s="13" t="s">
        <v>713</v>
      </c>
      <c r="D231" s="13" t="s">
        <v>714</v>
      </c>
      <c r="E231" s="25"/>
      <c r="F231" s="14"/>
      <c r="G231" s="14"/>
      <c r="H231" s="28"/>
    </row>
    <row r="232" spans="1:8" ht="68">
      <c r="A232" s="10">
        <v>392</v>
      </c>
      <c r="B232" s="13" t="s">
        <v>417</v>
      </c>
      <c r="C232" s="13" t="s">
        <v>715</v>
      </c>
      <c r="D232" s="13" t="s">
        <v>716</v>
      </c>
      <c r="E232" s="25"/>
      <c r="F232" s="14"/>
      <c r="G232" s="14"/>
      <c r="H232" s="28"/>
    </row>
    <row r="233" spans="1:8" ht="68">
      <c r="A233" s="10">
        <v>393</v>
      </c>
      <c r="B233" s="13" t="s">
        <v>418</v>
      </c>
      <c r="C233" s="13" t="s">
        <v>717</v>
      </c>
      <c r="D233" s="13" t="s">
        <v>718</v>
      </c>
      <c r="E233" s="25"/>
      <c r="F233" s="14"/>
      <c r="G233" s="14"/>
      <c r="H233" s="28"/>
    </row>
    <row r="234" spans="1:8" ht="68">
      <c r="A234" s="10">
        <v>394</v>
      </c>
      <c r="B234" s="13" t="s">
        <v>419</v>
      </c>
      <c r="C234" s="13" t="s">
        <v>719</v>
      </c>
      <c r="D234" s="13" t="s">
        <v>720</v>
      </c>
      <c r="E234" s="25"/>
      <c r="F234" s="14"/>
      <c r="G234" s="14"/>
      <c r="H234" s="28"/>
    </row>
    <row r="235" spans="1:8" ht="68">
      <c r="A235" s="10">
        <v>395</v>
      </c>
      <c r="B235" s="13" t="s">
        <v>420</v>
      </c>
      <c r="C235" s="13" t="s">
        <v>721</v>
      </c>
      <c r="D235" s="13" t="s">
        <v>722</v>
      </c>
      <c r="E235" s="25"/>
      <c r="F235" s="14"/>
      <c r="G235" s="14"/>
      <c r="H235" s="28"/>
    </row>
    <row r="236" spans="1:8" ht="68">
      <c r="A236" s="10">
        <v>396</v>
      </c>
      <c r="B236" s="13" t="s">
        <v>263</v>
      </c>
      <c r="C236" s="13" t="s">
        <v>211</v>
      </c>
      <c r="D236" s="13" t="s">
        <v>723</v>
      </c>
      <c r="E236" s="25"/>
      <c r="F236" s="14"/>
      <c r="G236" s="14"/>
      <c r="H236" s="28"/>
    </row>
    <row r="237" spans="1:8" ht="85">
      <c r="A237" s="10">
        <v>397</v>
      </c>
      <c r="B237" s="13" t="s">
        <v>421</v>
      </c>
      <c r="C237" s="13" t="s">
        <v>724</v>
      </c>
      <c r="D237" s="13" t="s">
        <v>725</v>
      </c>
      <c r="E237" s="25"/>
      <c r="F237" s="14"/>
      <c r="G237" s="14"/>
      <c r="H237" s="28"/>
    </row>
    <row r="238" spans="1:8" ht="34">
      <c r="A238" s="10">
        <v>398</v>
      </c>
      <c r="B238" s="13" t="s">
        <v>270</v>
      </c>
      <c r="C238" s="13" t="s">
        <v>726</v>
      </c>
      <c r="D238" s="13" t="s">
        <v>25</v>
      </c>
      <c r="E238" s="25"/>
      <c r="F238" s="14"/>
      <c r="G238" s="14"/>
      <c r="H238" s="28"/>
    </row>
    <row r="239" spans="1:8" ht="34">
      <c r="A239" s="10">
        <v>399</v>
      </c>
      <c r="B239" s="13" t="s">
        <v>422</v>
      </c>
      <c r="C239" s="13" t="s">
        <v>727</v>
      </c>
      <c r="D239" s="13" t="s">
        <v>25</v>
      </c>
      <c r="E239" s="25"/>
      <c r="F239" s="14"/>
      <c r="G239" s="14"/>
      <c r="H239" s="28"/>
    </row>
    <row r="240" spans="1:8" ht="34">
      <c r="A240" s="10">
        <v>400</v>
      </c>
      <c r="B240" s="13" t="s">
        <v>423</v>
      </c>
      <c r="C240" s="13" t="s">
        <v>728</v>
      </c>
      <c r="D240" s="13" t="s">
        <v>25</v>
      </c>
      <c r="E240" s="25"/>
      <c r="F240" s="14"/>
      <c r="G240" s="14"/>
      <c r="H240" s="28"/>
    </row>
    <row r="241" spans="1:8" ht="34">
      <c r="A241" s="10">
        <v>401</v>
      </c>
      <c r="B241" s="13" t="s">
        <v>114</v>
      </c>
      <c r="C241" s="13" t="s">
        <v>729</v>
      </c>
      <c r="D241" s="13" t="s">
        <v>25</v>
      </c>
      <c r="E241" s="25"/>
      <c r="F241" s="14"/>
      <c r="G241" s="14"/>
      <c r="H241" s="28"/>
    </row>
    <row r="242" spans="1:8">
      <c r="B242" s="10"/>
    </row>
    <row r="243" spans="1:8">
      <c r="B243" s="10"/>
    </row>
    <row r="244" spans="1:8">
      <c r="B244" s="10"/>
    </row>
    <row r="245" spans="1:8" ht="17">
      <c r="B245" s="12" t="s">
        <v>279</v>
      </c>
    </row>
    <row r="246" spans="1:8" ht="85">
      <c r="A246" s="10">
        <v>402</v>
      </c>
      <c r="B246" s="13" t="s">
        <v>125</v>
      </c>
      <c r="C246" s="13" t="s">
        <v>228</v>
      </c>
      <c r="D246" s="13" t="s">
        <v>504</v>
      </c>
      <c r="E246" s="25"/>
      <c r="F246" s="14"/>
      <c r="G246" s="14"/>
      <c r="H246" s="28"/>
    </row>
    <row r="247" spans="1:8" ht="34">
      <c r="A247" s="10">
        <v>403</v>
      </c>
      <c r="B247" s="13" t="s">
        <v>424</v>
      </c>
      <c r="C247" s="13" t="s">
        <v>730</v>
      </c>
      <c r="D247" s="13" t="s">
        <v>504</v>
      </c>
      <c r="E247" s="25"/>
      <c r="F247" s="14"/>
      <c r="G247" s="14"/>
      <c r="H247" s="28"/>
    </row>
    <row r="248" spans="1:8" ht="51">
      <c r="A248" s="10">
        <v>404</v>
      </c>
      <c r="B248" s="13" t="s">
        <v>425</v>
      </c>
      <c r="C248" s="13" t="s">
        <v>731</v>
      </c>
      <c r="D248" s="13" t="s">
        <v>504</v>
      </c>
      <c r="E248" s="25"/>
      <c r="F248" s="14"/>
      <c r="G248" s="14"/>
      <c r="H248" s="28"/>
    </row>
    <row r="249" spans="1:8" ht="34">
      <c r="A249" s="10">
        <v>405</v>
      </c>
      <c r="B249" s="13" t="s">
        <v>426</v>
      </c>
      <c r="C249" s="13" t="s">
        <v>732</v>
      </c>
      <c r="D249" s="13" t="s">
        <v>504</v>
      </c>
      <c r="E249" s="25"/>
      <c r="F249" s="14"/>
      <c r="G249" s="14"/>
      <c r="H249" s="28"/>
    </row>
    <row r="250" spans="1:8" ht="34">
      <c r="A250" s="10">
        <v>406</v>
      </c>
      <c r="B250" s="13" t="s">
        <v>427</v>
      </c>
      <c r="C250" s="13" t="s">
        <v>733</v>
      </c>
      <c r="D250" s="13" t="s">
        <v>504</v>
      </c>
      <c r="E250" s="25"/>
      <c r="F250" s="14"/>
      <c r="G250" s="14"/>
      <c r="H250" s="28"/>
    </row>
    <row r="251" spans="1:8" ht="85">
      <c r="A251" s="10">
        <v>407</v>
      </c>
      <c r="B251" s="24" t="s">
        <v>126</v>
      </c>
      <c r="C251" s="13" t="s">
        <v>229</v>
      </c>
      <c r="D251" s="13" t="s">
        <v>504</v>
      </c>
      <c r="E251" s="25"/>
      <c r="F251" s="14"/>
      <c r="G251" s="14"/>
      <c r="H251" s="28"/>
    </row>
    <row r="252" spans="1:8" ht="119">
      <c r="A252" s="10">
        <v>408</v>
      </c>
      <c r="B252" s="13" t="s">
        <v>127</v>
      </c>
      <c r="C252" s="13" t="s">
        <v>230</v>
      </c>
      <c r="D252" s="13" t="s">
        <v>504</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00000000-0002-0000-0300-000000000000}">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300-000001000000}">
          <x14:formula1>
            <xm:f>Instructions!$A$16:$A$19</xm:f>
          </x14:formula1>
          <xm:sqref>E78</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V452"/>
  <sheetViews>
    <sheetView topLeftCell="B946" zoomScale="75" zoomScaleNormal="92" zoomScalePageLayoutView="92" workbookViewId="0">
      <pane xSplit="1" topLeftCell="C1" activePane="topRight" state="frozen"/>
      <selection activeCell="B23" sqref="B23"/>
      <selection pane="topRight" activeCell="A1000" sqref="A1000"/>
    </sheetView>
  </sheetViews>
  <sheetFormatPr baseColWidth="10" defaultColWidth="10.83203125" defaultRowHeight="16"/>
  <cols>
    <col min="1" max="1" width="7.1640625" style="58" hidden="1" customWidth="1"/>
    <col min="2" max="2" width="29.1640625" style="48" customWidth="1"/>
    <col min="3" max="3" width="47.1640625" style="38" customWidth="1"/>
    <col min="4" max="4" width="44" style="38" customWidth="1"/>
    <col min="5" max="5" width="8.6640625" style="58" customWidth="1"/>
    <col min="6" max="6" width="42.6640625" style="38" customWidth="1"/>
    <col min="7" max="7" width="4.6640625" style="58" customWidth="1"/>
    <col min="8" max="8" width="31.1640625" style="38" customWidth="1"/>
    <col min="9" max="10" width="8.6640625" style="58" customWidth="1"/>
    <col min="11" max="11" width="45.1640625" style="58" customWidth="1"/>
    <col min="12" max="12" width="5.1640625" style="58" customWidth="1"/>
    <col min="13" max="13" width="28.1640625" style="38" customWidth="1"/>
    <col min="14" max="14" width="5.33203125" style="58" customWidth="1"/>
    <col min="15" max="15" width="18.33203125" style="64" customWidth="1"/>
    <col min="16" max="16" width="10.83203125" style="58"/>
    <col min="17" max="17" width="17.33203125" style="64" customWidth="1"/>
    <col min="18" max="18" width="17.33203125" style="77" customWidth="1"/>
    <col min="19" max="19" width="9.6640625" style="58" customWidth="1"/>
    <col min="20" max="16384" width="10.83203125" style="38"/>
  </cols>
  <sheetData>
    <row r="3" spans="2:22" ht="20">
      <c r="C3" s="96" t="s">
        <v>1217</v>
      </c>
    </row>
    <row r="4" spans="2:22" ht="100">
      <c r="B4" s="67" t="s">
        <v>281</v>
      </c>
      <c r="C4" s="194" t="s">
        <v>1764</v>
      </c>
      <c r="D4" s="195" t="s">
        <v>1765</v>
      </c>
      <c r="E4" s="196" t="s">
        <v>1766</v>
      </c>
      <c r="F4" s="195" t="s">
        <v>1763</v>
      </c>
      <c r="H4" s="15"/>
      <c r="J4" s="97"/>
      <c r="K4" s="241" t="s">
        <v>735</v>
      </c>
      <c r="M4" s="58"/>
      <c r="O4" s="58"/>
      <c r="P4" s="38"/>
      <c r="Q4" s="58"/>
      <c r="R4" s="64"/>
      <c r="T4" s="64"/>
      <c r="U4" s="77"/>
      <c r="V4" s="58"/>
    </row>
    <row r="5" spans="2:22" ht="17">
      <c r="B5" s="152" t="s">
        <v>272</v>
      </c>
      <c r="C5" s="70">
        <v>1.8190045248868778</v>
      </c>
      <c r="D5" s="70">
        <v>2.1538461538461537</v>
      </c>
      <c r="E5" s="70">
        <f>AVERAGE(R26:R48)</f>
        <v>2.3846153846153846</v>
      </c>
      <c r="F5" s="70">
        <f>AVERAGE(S26:S48)</f>
        <v>2.1538461538461537</v>
      </c>
      <c r="H5" s="15"/>
      <c r="J5" s="97"/>
      <c r="K5" s="241"/>
      <c r="M5" s="58"/>
      <c r="O5" s="58"/>
      <c r="P5" s="38"/>
      <c r="Q5" s="58"/>
      <c r="R5" s="64"/>
      <c r="T5" s="64"/>
      <c r="U5" s="77"/>
      <c r="V5" s="58"/>
    </row>
    <row r="6" spans="2:22" ht="17">
      <c r="B6" s="152" t="s">
        <v>273</v>
      </c>
      <c r="C6" s="70">
        <v>2.6218487394957983</v>
      </c>
      <c r="D6" s="70">
        <v>2.8571428571428572</v>
      </c>
      <c r="E6" s="70">
        <f>AVERAGE(R53:R65)</f>
        <v>3.1428571428571428</v>
      </c>
      <c r="F6" s="70">
        <f>AVERAGE(S53:S65)</f>
        <v>2.8571428571428572</v>
      </c>
      <c r="H6" s="15"/>
      <c r="J6" s="97"/>
      <c r="K6" s="241"/>
      <c r="M6" s="58"/>
      <c r="O6" s="58"/>
      <c r="P6" s="38"/>
      <c r="Q6" s="58"/>
      <c r="R6" s="64"/>
      <c r="T6" s="64"/>
      <c r="U6" s="77"/>
      <c r="V6" s="58"/>
    </row>
    <row r="7" spans="2:22" ht="17">
      <c r="B7" s="152" t="s">
        <v>274</v>
      </c>
      <c r="C7" s="70">
        <v>2.4331550802139037</v>
      </c>
      <c r="D7" s="70">
        <v>2.6363636363636362</v>
      </c>
      <c r="E7" s="70">
        <f>AVERAGE(R70:R88)</f>
        <v>3</v>
      </c>
      <c r="F7" s="70">
        <f>AVERAGE(S70:S88)</f>
        <v>2.6363636363636362</v>
      </c>
      <c r="H7" s="15"/>
      <c r="J7" s="97"/>
      <c r="K7" s="241"/>
      <c r="M7" s="58"/>
      <c r="O7" s="58"/>
      <c r="P7" s="38"/>
      <c r="Q7" s="58"/>
      <c r="R7" s="64"/>
      <c r="T7" s="64"/>
      <c r="U7" s="77"/>
      <c r="V7" s="58"/>
    </row>
    <row r="8" spans="2:22" ht="17">
      <c r="B8" s="152" t="s">
        <v>49</v>
      </c>
      <c r="C8" s="70">
        <v>2.003921568627451</v>
      </c>
      <c r="D8" s="70">
        <v>2.5</v>
      </c>
      <c r="E8" s="70">
        <f>AVERAGE(R93:R111)</f>
        <v>2</v>
      </c>
      <c r="F8" s="70">
        <f>AVERAGE(S93:S111)</f>
        <v>2.5</v>
      </c>
      <c r="H8" s="15"/>
      <c r="J8" s="97"/>
      <c r="K8" s="241"/>
      <c r="M8" s="58"/>
      <c r="O8" s="58"/>
      <c r="P8" s="38"/>
      <c r="Q8" s="58"/>
      <c r="R8" s="64"/>
      <c r="T8" s="64"/>
      <c r="U8" s="77"/>
      <c r="V8" s="58"/>
    </row>
    <row r="9" spans="2:22" ht="17">
      <c r="B9" s="152" t="s">
        <v>275</v>
      </c>
      <c r="C9" s="70">
        <v>2.2951280935207059</v>
      </c>
      <c r="D9" s="70">
        <v>2.2954545454545454</v>
      </c>
      <c r="E9" s="70">
        <f>AVERAGE(R116:R183)</f>
        <v>2.7674418604651163</v>
      </c>
      <c r="F9" s="70">
        <f>AVERAGE(S116:S183)</f>
        <v>2.2954545454545454</v>
      </c>
      <c r="H9" s="15"/>
      <c r="J9" s="97"/>
      <c r="K9" s="241"/>
      <c r="M9" s="58"/>
      <c r="O9" s="58"/>
      <c r="P9" s="38"/>
      <c r="Q9" s="58"/>
      <c r="R9" s="64"/>
      <c r="T9" s="64"/>
      <c r="U9" s="77"/>
      <c r="V9" s="58"/>
    </row>
    <row r="10" spans="2:22" ht="17">
      <c r="B10" s="152" t="s">
        <v>276</v>
      </c>
      <c r="C10" s="70">
        <v>1.1535364145658262</v>
      </c>
      <c r="D10" s="70">
        <v>2.25</v>
      </c>
      <c r="E10" s="70">
        <f>AVERAGE(R188:R212)</f>
        <v>2.9333333333333331</v>
      </c>
      <c r="F10" s="70">
        <f>AVERAGE(S188:S212)</f>
        <v>2.25</v>
      </c>
      <c r="H10" s="15"/>
      <c r="J10" s="97"/>
      <c r="K10" s="241"/>
      <c r="M10" s="58"/>
      <c r="O10" s="58"/>
      <c r="P10" s="38"/>
      <c r="Q10" s="58"/>
      <c r="R10" s="64"/>
      <c r="T10" s="64"/>
      <c r="U10" s="77"/>
      <c r="V10" s="58"/>
    </row>
    <row r="11" spans="2:22" ht="17">
      <c r="B11" s="152" t="s">
        <v>277</v>
      </c>
      <c r="C11" s="70">
        <v>1.6928104575163401</v>
      </c>
      <c r="D11" s="70">
        <v>2.6666666666666665</v>
      </c>
      <c r="E11" s="70">
        <f>AVERAGE(R217:R229)</f>
        <v>1.2222222222222223</v>
      </c>
      <c r="F11" s="70">
        <f>AVERAGE(S217:S229)</f>
        <v>2.6666666666666665</v>
      </c>
      <c r="H11" s="15"/>
      <c r="J11" s="97"/>
      <c r="K11" s="241"/>
      <c r="M11" s="58"/>
      <c r="O11" s="58"/>
      <c r="P11" s="38"/>
      <c r="Q11" s="58"/>
      <c r="R11" s="64"/>
      <c r="T11" s="64"/>
      <c r="U11" s="77"/>
      <c r="V11" s="58"/>
    </row>
    <row r="12" spans="2:22" ht="17">
      <c r="B12" s="152" t="s">
        <v>278</v>
      </c>
      <c r="C12" s="70">
        <v>1.6548442906574392</v>
      </c>
      <c r="D12" s="70">
        <v>1.588235294117647</v>
      </c>
      <c r="E12" s="70">
        <f>AVERAGE(R235:R267)</f>
        <v>1.75</v>
      </c>
      <c r="F12" s="70">
        <f>AVERAGE(S235:S267)</f>
        <v>1.588235294117647</v>
      </c>
      <c r="H12" s="15"/>
      <c r="J12" s="97"/>
      <c r="K12" s="241"/>
      <c r="M12" s="58"/>
      <c r="O12" s="58"/>
      <c r="P12" s="38"/>
      <c r="Q12" s="58"/>
      <c r="R12" s="64"/>
      <c r="T12" s="64"/>
      <c r="U12" s="77"/>
      <c r="V12" s="58"/>
    </row>
    <row r="13" spans="2:22" ht="17">
      <c r="B13" s="209" t="s">
        <v>58</v>
      </c>
      <c r="C13" s="70">
        <v>2.1378474466709765</v>
      </c>
      <c r="D13" s="70">
        <v>1.8571428571428572</v>
      </c>
      <c r="E13" s="70">
        <f>AVERAGE(R272:R295)</f>
        <v>3.3</v>
      </c>
      <c r="F13" s="70">
        <f>AVERAGE(S272:S295)</f>
        <v>1.8571428571428572</v>
      </c>
      <c r="H13" s="15"/>
      <c r="J13" s="97"/>
      <c r="K13" s="241"/>
      <c r="M13" s="58"/>
      <c r="O13" s="58"/>
      <c r="P13" s="38"/>
      <c r="Q13" s="58"/>
      <c r="R13" s="64"/>
      <c r="T13" s="64"/>
      <c r="U13" s="77"/>
      <c r="V13" s="58"/>
    </row>
    <row r="14" spans="2:22" ht="17">
      <c r="B14" s="152" t="s">
        <v>57</v>
      </c>
      <c r="C14" s="70">
        <v>2.6568627450980391</v>
      </c>
      <c r="D14" s="70">
        <v>2.5</v>
      </c>
      <c r="E14" s="70">
        <f>AVERAGE(R300:R316)</f>
        <v>3.3333333333333335</v>
      </c>
      <c r="F14" s="70">
        <f>AVERAGE(S300:S316)</f>
        <v>2.5</v>
      </c>
      <c r="H14" s="15"/>
      <c r="J14" s="97"/>
      <c r="K14" s="241"/>
      <c r="M14" s="58"/>
      <c r="O14" s="58"/>
      <c r="P14" s="38"/>
      <c r="Q14" s="58"/>
      <c r="R14" s="64"/>
      <c r="T14" s="64"/>
      <c r="U14" s="77"/>
      <c r="V14" s="58"/>
    </row>
    <row r="15" spans="2:22" ht="17">
      <c r="B15" s="152" t="s">
        <v>279</v>
      </c>
      <c r="C15" s="70">
        <v>1.9705882352941178</v>
      </c>
      <c r="D15" s="70">
        <v>3.4285714285714284</v>
      </c>
      <c r="E15" s="70">
        <f>AVERAGE(R321:R333)</f>
        <v>2</v>
      </c>
      <c r="F15" s="70">
        <f>AVERAGE(S321:S333)</f>
        <v>3.4285714285714284</v>
      </c>
      <c r="H15" s="15"/>
      <c r="I15" s="15"/>
      <c r="J15" s="97"/>
      <c r="K15" s="38"/>
      <c r="M15" s="58"/>
      <c r="O15" s="58"/>
      <c r="P15" s="38"/>
      <c r="Q15" s="58"/>
      <c r="R15" s="64"/>
      <c r="T15" s="64"/>
      <c r="U15" s="77"/>
      <c r="V15" s="58"/>
    </row>
    <row r="16" spans="2:22">
      <c r="B16" s="210" t="s">
        <v>883</v>
      </c>
      <c r="C16" s="114">
        <v>2.046998421158714</v>
      </c>
      <c r="D16" s="114">
        <v>2.3170731707317072</v>
      </c>
      <c r="E16" s="114">
        <f>AVERAGE(R26:R333)</f>
        <v>2.6560000000000001</v>
      </c>
      <c r="F16" s="114">
        <f>AVERAGE(S26:S333)</f>
        <v>2.3170731707317072</v>
      </c>
      <c r="H16" s="15"/>
      <c r="I16" s="15"/>
      <c r="J16" s="97"/>
      <c r="K16" s="38"/>
      <c r="M16" s="58"/>
      <c r="O16" s="58"/>
      <c r="P16" s="38"/>
      <c r="Q16" s="58"/>
      <c r="R16" s="64"/>
      <c r="T16" s="64"/>
      <c r="U16" s="77"/>
      <c r="V16" s="58"/>
    </row>
    <row r="17" spans="1:19">
      <c r="E17" s="15"/>
      <c r="F17" s="15"/>
      <c r="G17" s="97"/>
    </row>
    <row r="21" spans="1:19" ht="60">
      <c r="B21" s="37" t="s">
        <v>874</v>
      </c>
      <c r="C21" s="75" t="s">
        <v>1218</v>
      </c>
      <c r="D21" s="15"/>
      <c r="K21" s="75" t="s">
        <v>1216</v>
      </c>
      <c r="M21" s="96" t="s">
        <v>1221</v>
      </c>
    </row>
    <row r="22" spans="1:19" ht="17">
      <c r="B22" s="39" t="s">
        <v>30</v>
      </c>
      <c r="C22" s="63" t="s">
        <v>884</v>
      </c>
    </row>
    <row r="23" spans="1:19" ht="34">
      <c r="E23" s="78" t="s">
        <v>1252</v>
      </c>
      <c r="F23" s="15"/>
      <c r="G23" s="97"/>
      <c r="I23" s="78" t="s">
        <v>1252</v>
      </c>
      <c r="J23" s="78" t="s">
        <v>1212</v>
      </c>
      <c r="K23" s="78" t="s">
        <v>1212</v>
      </c>
      <c r="L23" s="78" t="s">
        <v>875</v>
      </c>
      <c r="N23" s="38"/>
      <c r="P23" s="38"/>
      <c r="S23" s="78" t="s">
        <v>875</v>
      </c>
    </row>
    <row r="24" spans="1:19" s="100" customFormat="1" ht="60" customHeight="1">
      <c r="A24" s="79" t="s">
        <v>881</v>
      </c>
      <c r="B24" s="98" t="s">
        <v>272</v>
      </c>
      <c r="C24" s="81" t="s">
        <v>142</v>
      </c>
      <c r="D24" s="81" t="s">
        <v>39</v>
      </c>
      <c r="E24" s="82" t="s">
        <v>1210</v>
      </c>
      <c r="F24" s="82" t="s">
        <v>1211</v>
      </c>
      <c r="G24" s="193" t="s">
        <v>282</v>
      </c>
      <c r="H24" s="99" t="s">
        <v>1222</v>
      </c>
      <c r="I24" s="84" t="s">
        <v>1209</v>
      </c>
      <c r="J24" s="82" t="s">
        <v>1210</v>
      </c>
      <c r="K24" s="82" t="s">
        <v>1211</v>
      </c>
      <c r="L24" s="83" t="s">
        <v>143</v>
      </c>
      <c r="M24" s="99" t="s">
        <v>144</v>
      </c>
      <c r="N24" s="193" t="s">
        <v>282</v>
      </c>
      <c r="O24" s="84" t="s">
        <v>876</v>
      </c>
      <c r="P24" s="84" t="s">
        <v>1209</v>
      </c>
      <c r="Q24" s="84" t="s">
        <v>1233</v>
      </c>
      <c r="R24" s="200" t="s">
        <v>1760</v>
      </c>
      <c r="S24" s="81" t="s">
        <v>1208</v>
      </c>
    </row>
    <row r="25" spans="1:19" ht="51">
      <c r="B25" s="101" t="s">
        <v>434</v>
      </c>
      <c r="C25" s="86" t="s">
        <v>877</v>
      </c>
      <c r="K25" s="38"/>
      <c r="L25" s="66"/>
      <c r="M25" s="211"/>
      <c r="N25" s="66"/>
      <c r="O25" s="212"/>
    </row>
    <row r="26" spans="1:19" ht="102">
      <c r="A26" s="58">
        <v>244</v>
      </c>
      <c r="B26" s="88" t="s">
        <v>284</v>
      </c>
      <c r="C26" s="88" t="s">
        <v>441</v>
      </c>
      <c r="D26" s="88" t="s">
        <v>442</v>
      </c>
      <c r="E26" s="69">
        <v>3</v>
      </c>
      <c r="F26" s="88" t="s">
        <v>1253</v>
      </c>
      <c r="G26" s="69">
        <v>3</v>
      </c>
      <c r="K26" s="38"/>
      <c r="L26" s="77"/>
      <c r="M26" s="77"/>
      <c r="N26" s="77"/>
      <c r="O26" s="77"/>
      <c r="P26" s="77"/>
      <c r="Q26" s="77"/>
      <c r="R26" s="203">
        <f>IF(L26&lt;&gt;"",L26,IF(J26&lt;&gt;"",J26,IF(E26&lt;&gt;"",E26,"")))</f>
        <v>3</v>
      </c>
      <c r="S26" s="89">
        <f>IF(P26&lt;&gt;"",P26,IF(N26&lt;&gt;"",N26,IF(I26&lt;&gt;"",I26,IF(G26&lt;&gt;"",G26,""))))</f>
        <v>3</v>
      </c>
    </row>
    <row r="27" spans="1:19" ht="119">
      <c r="A27" s="58">
        <v>245</v>
      </c>
      <c r="B27" s="88" t="s">
        <v>285</v>
      </c>
      <c r="C27" s="88" t="s">
        <v>443</v>
      </c>
      <c r="D27" s="88" t="s">
        <v>444</v>
      </c>
      <c r="E27" s="69">
        <v>2</v>
      </c>
      <c r="F27" s="88" t="s">
        <v>1254</v>
      </c>
      <c r="G27" s="69">
        <v>2</v>
      </c>
      <c r="K27" s="38"/>
      <c r="L27" s="77"/>
      <c r="M27" s="77"/>
      <c r="N27" s="77"/>
      <c r="O27" s="77"/>
      <c r="P27" s="77"/>
      <c r="Q27" s="77"/>
      <c r="R27" s="203">
        <f>IF(L27&lt;&gt;"",L27,IF(J27&lt;&gt;"",J27,IF(E27&lt;&gt;"",E27,"")))</f>
        <v>2</v>
      </c>
      <c r="S27" s="89">
        <f>IF(P27&lt;&gt;"",P27,IF(N27&lt;&gt;"",N27,IF(I27&lt;&gt;"",I27,IF(G27&lt;&gt;"",G27,""))))</f>
        <v>2</v>
      </c>
    </row>
    <row r="28" spans="1:19" ht="153">
      <c r="A28" s="58">
        <v>246</v>
      </c>
      <c r="B28" s="88" t="s">
        <v>286</v>
      </c>
      <c r="C28" s="88" t="s">
        <v>445</v>
      </c>
      <c r="D28" s="88" t="s">
        <v>446</v>
      </c>
      <c r="E28" s="69">
        <v>1</v>
      </c>
      <c r="F28" s="88" t="s">
        <v>1255</v>
      </c>
      <c r="G28" s="69">
        <v>1</v>
      </c>
      <c r="K28" s="38"/>
      <c r="L28" s="77"/>
      <c r="M28" s="77"/>
      <c r="N28" s="77"/>
      <c r="O28" s="77"/>
      <c r="P28" s="77"/>
      <c r="Q28" s="77"/>
      <c r="R28" s="203">
        <f>IF(L28&lt;&gt;"",L28,IF(J28&lt;&gt;"",J28,IF(E28&lt;&gt;"",E28,"")))</f>
        <v>1</v>
      </c>
      <c r="S28" s="89">
        <f>IF(P28&lt;&gt;"",P28,IF(N28&lt;&gt;"",N28,IF(I28&lt;&gt;"",I28,IF(G28&lt;&gt;"",G28,""))))</f>
        <v>1</v>
      </c>
    </row>
    <row r="29" spans="1:19" ht="153">
      <c r="A29" s="58">
        <v>247</v>
      </c>
      <c r="B29" s="88" t="s">
        <v>287</v>
      </c>
      <c r="C29" s="88" t="s">
        <v>447</v>
      </c>
      <c r="D29" s="88" t="s">
        <v>448</v>
      </c>
      <c r="E29" s="69">
        <v>4</v>
      </c>
      <c r="F29" s="88" t="s">
        <v>1256</v>
      </c>
      <c r="G29" s="69">
        <v>3</v>
      </c>
      <c r="K29" s="38"/>
      <c r="L29" s="77"/>
      <c r="M29" s="77"/>
      <c r="N29" s="77"/>
      <c r="O29" s="77"/>
      <c r="P29" s="77"/>
      <c r="Q29" s="77"/>
      <c r="R29" s="203">
        <f>IF(L29&lt;&gt;"",L29,IF(J29&lt;&gt;"",J29,IF(E29&lt;&gt;"",E29,"")))</f>
        <v>4</v>
      </c>
      <c r="S29" s="89">
        <f>IF(P29&lt;&gt;"",P29,IF(N29&lt;&gt;"",N29,IF(I29&lt;&gt;"",I29,IF(G29&lt;&gt;"",G29,""))))</f>
        <v>3</v>
      </c>
    </row>
    <row r="30" spans="1:19">
      <c r="B30" s="38"/>
      <c r="K30" s="38"/>
      <c r="L30" s="77"/>
      <c r="M30" s="77"/>
      <c r="N30" s="77"/>
      <c r="O30" s="77"/>
      <c r="P30" s="77"/>
      <c r="Q30" s="77"/>
      <c r="S30" s="38"/>
    </row>
    <row r="31" spans="1:19" ht="119">
      <c r="A31" s="58">
        <v>248</v>
      </c>
      <c r="B31" s="88" t="s">
        <v>288</v>
      </c>
      <c r="C31" s="88" t="s">
        <v>449</v>
      </c>
      <c r="D31" s="88" t="s">
        <v>450</v>
      </c>
      <c r="E31" s="69">
        <v>3</v>
      </c>
      <c r="F31" s="88" t="s">
        <v>1257</v>
      </c>
      <c r="G31" s="69">
        <v>2</v>
      </c>
      <c r="K31" s="38"/>
      <c r="L31" s="77"/>
      <c r="M31" s="77"/>
      <c r="N31" s="77"/>
      <c r="O31" s="77"/>
      <c r="P31" s="77"/>
      <c r="Q31" s="77"/>
      <c r="R31" s="203">
        <f>IF(L31&lt;&gt;"",L31,IF(J31&lt;&gt;"",J31,IF(E31&lt;&gt;"",E31,"")))</f>
        <v>3</v>
      </c>
      <c r="S31" s="89">
        <f>IF(P31&lt;&gt;"",P31,IF(N31&lt;&gt;"",N31,IF(I31&lt;&gt;"",I31,IF(G31&lt;&gt;"",G31,""))))</f>
        <v>2</v>
      </c>
    </row>
    <row r="32" spans="1:19">
      <c r="B32" s="38"/>
      <c r="K32" s="38"/>
      <c r="L32" s="77"/>
      <c r="M32" s="77"/>
      <c r="N32" s="77"/>
      <c r="O32" s="77"/>
      <c r="P32" s="77"/>
      <c r="Q32" s="77"/>
      <c r="S32" s="38"/>
    </row>
    <row r="33" spans="1:19" ht="102">
      <c r="A33" s="58">
        <v>249</v>
      </c>
      <c r="B33" s="88" t="s">
        <v>289</v>
      </c>
      <c r="C33" s="88" t="s">
        <v>451</v>
      </c>
      <c r="D33" s="88" t="s">
        <v>452</v>
      </c>
      <c r="E33" s="69">
        <v>2</v>
      </c>
      <c r="F33" s="88" t="s">
        <v>1258</v>
      </c>
      <c r="G33" s="69">
        <v>2</v>
      </c>
      <c r="K33" s="38"/>
      <c r="L33" s="77"/>
      <c r="M33" s="77"/>
      <c r="N33" s="77"/>
      <c r="O33" s="77"/>
      <c r="P33" s="77"/>
      <c r="Q33" s="77"/>
      <c r="R33" s="203">
        <f>IF(L33&lt;&gt;"",L33,IF(J33&lt;&gt;"",J33,IF(E33&lt;&gt;"",E33,"")))</f>
        <v>2</v>
      </c>
      <c r="S33" s="89">
        <f>IF(P33&lt;&gt;"",P33,IF(N33&lt;&gt;"",N33,IF(I33&lt;&gt;"",I33,IF(G33&lt;&gt;"",G33,""))))</f>
        <v>2</v>
      </c>
    </row>
    <row r="34" spans="1:19">
      <c r="B34" s="38"/>
      <c r="K34" s="38"/>
      <c r="L34" s="77"/>
      <c r="M34" s="77"/>
      <c r="N34" s="77"/>
      <c r="O34" s="77"/>
      <c r="P34" s="77"/>
      <c r="Q34" s="77"/>
      <c r="S34" s="38"/>
    </row>
    <row r="35" spans="1:19" ht="153">
      <c r="A35" s="58">
        <v>250</v>
      </c>
      <c r="B35" s="88" t="s">
        <v>290</v>
      </c>
      <c r="C35" s="88" t="s">
        <v>453</v>
      </c>
      <c r="D35" s="88" t="s">
        <v>454</v>
      </c>
      <c r="E35" s="69">
        <v>2</v>
      </c>
      <c r="F35" s="88" t="s">
        <v>1259</v>
      </c>
      <c r="G35" s="69">
        <v>0</v>
      </c>
      <c r="H35" s="88"/>
      <c r="I35" s="69">
        <v>2</v>
      </c>
      <c r="K35" s="38"/>
      <c r="L35" s="77"/>
      <c r="M35" s="77"/>
      <c r="N35" s="77"/>
      <c r="O35" s="77"/>
      <c r="P35" s="77"/>
      <c r="Q35" s="77"/>
      <c r="R35" s="203">
        <f>IF(L35&lt;&gt;"",L35,IF(J35&lt;&gt;"",J35,IF(E35&lt;&gt;"",E35,"")))</f>
        <v>2</v>
      </c>
      <c r="S35" s="89">
        <f>IF(P35&lt;&gt;"",P35,IF(N35&lt;&gt;"",N35,IF(I35&lt;&gt;"",I35,IF(G35&lt;&gt;"",G35,""))))</f>
        <v>2</v>
      </c>
    </row>
    <row r="36" spans="1:19">
      <c r="B36" s="38"/>
      <c r="K36" s="38"/>
      <c r="L36" s="77"/>
      <c r="M36" s="77"/>
      <c r="N36" s="77"/>
      <c r="O36" s="77"/>
      <c r="P36" s="77"/>
      <c r="Q36" s="77"/>
      <c r="S36" s="38"/>
    </row>
    <row r="37" spans="1:19">
      <c r="B37" s="38"/>
      <c r="K37" s="38"/>
      <c r="L37" s="77"/>
      <c r="M37" s="77"/>
      <c r="N37" s="77"/>
      <c r="O37" s="77"/>
      <c r="P37" s="77"/>
      <c r="Q37" s="77"/>
      <c r="S37" s="38"/>
    </row>
    <row r="38" spans="1:19" ht="17">
      <c r="B38" s="38"/>
      <c r="G38" s="58" t="s">
        <v>504</v>
      </c>
      <c r="K38" s="38"/>
      <c r="L38" s="77"/>
      <c r="M38" s="77"/>
      <c r="N38" s="77"/>
      <c r="O38" s="77"/>
      <c r="P38" s="77"/>
      <c r="Q38" s="77"/>
      <c r="S38" s="38"/>
    </row>
    <row r="39" spans="1:19" ht="17">
      <c r="B39" s="102" t="s">
        <v>435</v>
      </c>
      <c r="K39" s="38"/>
      <c r="L39" s="77"/>
      <c r="M39" s="77"/>
      <c r="N39" s="77"/>
      <c r="O39" s="77"/>
      <c r="P39" s="77"/>
      <c r="Q39" s="77"/>
      <c r="S39" s="38"/>
    </row>
    <row r="40" spans="1:19" ht="119">
      <c r="A40" s="58">
        <v>251</v>
      </c>
      <c r="B40" s="88" t="s">
        <v>291</v>
      </c>
      <c r="C40" s="88" t="s">
        <v>455</v>
      </c>
      <c r="D40" s="88" t="s">
        <v>456</v>
      </c>
      <c r="E40" s="69">
        <v>2</v>
      </c>
      <c r="F40" s="88" t="s">
        <v>1260</v>
      </c>
      <c r="G40" s="69">
        <v>3</v>
      </c>
      <c r="K40" s="38"/>
      <c r="L40" s="77"/>
      <c r="M40" s="77"/>
      <c r="N40" s="77"/>
      <c r="O40" s="77"/>
      <c r="P40" s="77"/>
      <c r="Q40" s="77"/>
      <c r="R40" s="203">
        <f>IF(L40&lt;&gt;"",L40,IF(J40&lt;&gt;"",J40,IF(E40&lt;&gt;"",E40,"")))</f>
        <v>2</v>
      </c>
      <c r="S40" s="89">
        <f>IF(P40&lt;&gt;"",P40,IF(N40&lt;&gt;"",N40,IF(I40&lt;&gt;"",I40,IF(G40&lt;&gt;"",G40,""))))</f>
        <v>3</v>
      </c>
    </row>
    <row r="41" spans="1:19" ht="102">
      <c r="A41" s="58">
        <v>252</v>
      </c>
      <c r="B41" s="88" t="s">
        <v>292</v>
      </c>
      <c r="C41" s="88" t="s">
        <v>457</v>
      </c>
      <c r="D41" s="88" t="s">
        <v>458</v>
      </c>
      <c r="E41" s="69">
        <v>2</v>
      </c>
      <c r="F41" s="88" t="s">
        <v>1261</v>
      </c>
      <c r="G41" s="69">
        <v>2</v>
      </c>
      <c r="K41" s="38"/>
      <c r="L41" s="77"/>
      <c r="M41" s="77"/>
      <c r="N41" s="77"/>
      <c r="O41" s="77"/>
      <c r="P41" s="77"/>
      <c r="Q41" s="77"/>
      <c r="R41" s="203">
        <f>IF(L41&lt;&gt;"",L41,IF(J41&lt;&gt;"",J41,IF(E41&lt;&gt;"",E41,"")))</f>
        <v>2</v>
      </c>
      <c r="S41" s="89">
        <f>IF(P41&lt;&gt;"",P41,IF(N41&lt;&gt;"",N41,IF(I41&lt;&gt;"",I41,IF(G41&lt;&gt;"",G41,""))))</f>
        <v>2</v>
      </c>
    </row>
    <row r="42" spans="1:19" ht="119">
      <c r="A42" s="58">
        <v>253</v>
      </c>
      <c r="B42" s="88" t="s">
        <v>293</v>
      </c>
      <c r="C42" s="88" t="s">
        <v>459</v>
      </c>
      <c r="D42" s="88" t="s">
        <v>460</v>
      </c>
      <c r="E42" s="69">
        <v>1</v>
      </c>
      <c r="F42" s="88" t="s">
        <v>1262</v>
      </c>
      <c r="G42" s="69">
        <v>2</v>
      </c>
      <c r="K42" s="38"/>
      <c r="L42" s="77"/>
      <c r="M42" s="77"/>
      <c r="N42" s="77"/>
      <c r="O42" s="77"/>
      <c r="P42" s="77"/>
      <c r="Q42" s="77"/>
      <c r="R42" s="203">
        <f>IF(L42&lt;&gt;"",L42,IF(J42&lt;&gt;"",J42,IF(E42&lt;&gt;"",E42,"")))</f>
        <v>1</v>
      </c>
      <c r="S42" s="89">
        <f>IF(P42&lt;&gt;"",P42,IF(N42&lt;&gt;"",N42,IF(I42&lt;&gt;"",I42,IF(G42&lt;&gt;"",G42,""))))</f>
        <v>2</v>
      </c>
    </row>
    <row r="43" spans="1:19">
      <c r="B43" s="38"/>
      <c r="K43" s="38"/>
      <c r="L43" s="77"/>
      <c r="M43" s="77"/>
      <c r="N43" s="77"/>
      <c r="O43" s="77"/>
      <c r="P43" s="77"/>
      <c r="Q43" s="77"/>
      <c r="S43" s="38"/>
    </row>
    <row r="44" spans="1:19" ht="204">
      <c r="A44" s="58">
        <v>254</v>
      </c>
      <c r="B44" s="88" t="s">
        <v>294</v>
      </c>
      <c r="C44" s="88" t="s">
        <v>461</v>
      </c>
      <c r="D44" s="88" t="s">
        <v>462</v>
      </c>
      <c r="E44" s="69">
        <v>1</v>
      </c>
      <c r="F44" s="88" t="s">
        <v>1263</v>
      </c>
      <c r="G44" s="69">
        <v>1</v>
      </c>
      <c r="J44" s="69">
        <v>4</v>
      </c>
      <c r="K44" s="88" t="s">
        <v>1404</v>
      </c>
      <c r="L44" s="77"/>
      <c r="M44" s="77"/>
      <c r="N44" s="77"/>
      <c r="O44" s="77"/>
      <c r="P44" s="77"/>
      <c r="Q44" s="77"/>
      <c r="R44" s="203">
        <f>IF(L44&lt;&gt;"",L44,IF(J44&lt;&gt;"",J44,IF(E44&lt;&gt;"",E44,"")))</f>
        <v>4</v>
      </c>
      <c r="S44" s="89">
        <f>IF(P44&lt;&gt;"",P44,IF(N44&lt;&gt;"",N44,IF(I44&lt;&gt;"",I44,IF(G44&lt;&gt;"",G44,""))))</f>
        <v>1</v>
      </c>
    </row>
    <row r="45" spans="1:19">
      <c r="B45" s="38"/>
      <c r="K45" s="38"/>
      <c r="L45" s="77"/>
      <c r="M45" s="77"/>
      <c r="N45" s="77"/>
      <c r="O45" s="77"/>
      <c r="P45" s="77"/>
      <c r="Q45" s="77"/>
      <c r="S45" s="38"/>
    </row>
    <row r="46" spans="1:19" ht="136">
      <c r="A46" s="58">
        <v>255</v>
      </c>
      <c r="B46" s="88" t="s">
        <v>295</v>
      </c>
      <c r="C46" s="88" t="s">
        <v>463</v>
      </c>
      <c r="D46" s="88" t="s">
        <v>464</v>
      </c>
      <c r="E46" s="69">
        <v>0</v>
      </c>
      <c r="F46" s="88" t="s">
        <v>1264</v>
      </c>
      <c r="G46" s="69">
        <v>0</v>
      </c>
      <c r="H46" s="88"/>
      <c r="I46" s="103">
        <v>3</v>
      </c>
      <c r="J46" s="69">
        <v>3</v>
      </c>
      <c r="K46" s="88" t="s">
        <v>1405</v>
      </c>
      <c r="L46" s="77"/>
      <c r="M46" s="77"/>
      <c r="N46" s="77"/>
      <c r="O46" s="77"/>
      <c r="P46" s="77"/>
      <c r="Q46" s="77"/>
      <c r="R46" s="203">
        <f>IF(L46&lt;&gt;"",L46,IF(J46&lt;&gt;"",J46,IF(E46&lt;&gt;"",E46,"")))</f>
        <v>3</v>
      </c>
      <c r="S46" s="89">
        <f>IF(P46&lt;&gt;"",P46,IF(N46&lt;&gt;"",N46,IF(I46&lt;&gt;"",I46,IF(G46&lt;&gt;"",G46,""))))</f>
        <v>3</v>
      </c>
    </row>
    <row r="47" spans="1:19">
      <c r="B47" s="38"/>
      <c r="K47" s="38"/>
      <c r="L47" s="77"/>
      <c r="M47" s="77"/>
      <c r="N47" s="77"/>
      <c r="O47" s="77"/>
      <c r="P47" s="77"/>
      <c r="Q47" s="77"/>
      <c r="S47" s="38"/>
    </row>
    <row r="48" spans="1:19" ht="102">
      <c r="A48" s="58">
        <v>256</v>
      </c>
      <c r="B48" s="88" t="s">
        <v>296</v>
      </c>
      <c r="C48" s="88" t="s">
        <v>465</v>
      </c>
      <c r="D48" s="88" t="s">
        <v>466</v>
      </c>
      <c r="E48" s="69"/>
      <c r="F48" s="88" t="s">
        <v>1265</v>
      </c>
      <c r="G48" s="69">
        <v>0</v>
      </c>
      <c r="H48" s="88"/>
      <c r="I48" s="103">
        <v>2</v>
      </c>
      <c r="J48" s="69">
        <v>2</v>
      </c>
      <c r="K48" s="88" t="s">
        <v>1406</v>
      </c>
      <c r="L48" s="77"/>
      <c r="M48" s="77"/>
      <c r="N48" s="77"/>
      <c r="O48" s="77"/>
      <c r="P48" s="77"/>
      <c r="Q48" s="77"/>
      <c r="R48" s="203">
        <f>IF(L48&lt;&gt;"",L48,IF(J48&lt;&gt;"",J48,IF(E48&lt;&gt;"",E48,"")))</f>
        <v>2</v>
      </c>
      <c r="S48" s="89">
        <f>IF(P48&lt;&gt;"",P48,IF(N48&lt;&gt;"",N48,IF(I48&lt;&gt;"",I48,IF(G48&lt;&gt;"",G48,""))))</f>
        <v>2</v>
      </c>
    </row>
    <row r="49" spans="1:19">
      <c r="B49" s="38"/>
      <c r="K49" s="38"/>
      <c r="L49" s="77"/>
      <c r="M49" s="77"/>
      <c r="N49" s="77"/>
      <c r="O49" s="77"/>
      <c r="P49" s="77"/>
      <c r="Q49" s="77"/>
      <c r="S49" s="38"/>
    </row>
    <row r="50" spans="1:19">
      <c r="B50" s="38"/>
      <c r="K50" s="38"/>
      <c r="L50" s="77"/>
      <c r="M50" s="77"/>
      <c r="N50" s="77"/>
      <c r="O50" s="77"/>
      <c r="P50" s="77"/>
      <c r="Q50" s="77"/>
      <c r="S50" s="38"/>
    </row>
    <row r="51" spans="1:19">
      <c r="B51" s="38"/>
      <c r="K51" s="38"/>
      <c r="L51" s="77"/>
      <c r="M51" s="77"/>
      <c r="N51" s="77"/>
      <c r="O51" s="77"/>
      <c r="P51" s="77"/>
      <c r="Q51" s="77"/>
      <c r="S51" s="38"/>
    </row>
    <row r="52" spans="1:19" ht="17">
      <c r="B52" s="75" t="s">
        <v>273</v>
      </c>
      <c r="K52" s="38"/>
      <c r="L52" s="77"/>
      <c r="M52" s="77"/>
      <c r="N52" s="77"/>
      <c r="O52" s="77"/>
      <c r="P52" s="77"/>
      <c r="Q52" s="77"/>
      <c r="S52" s="38"/>
    </row>
    <row r="53" spans="1:19" ht="136">
      <c r="A53" s="58">
        <v>257</v>
      </c>
      <c r="B53" s="88" t="s">
        <v>297</v>
      </c>
      <c r="C53" s="88" t="s">
        <v>467</v>
      </c>
      <c r="D53" s="88" t="s">
        <v>468</v>
      </c>
      <c r="E53" s="69">
        <v>3</v>
      </c>
      <c r="F53" s="88" t="s">
        <v>1266</v>
      </c>
      <c r="G53" s="69">
        <v>3</v>
      </c>
      <c r="K53" s="38"/>
      <c r="L53" s="77"/>
      <c r="M53" s="77"/>
      <c r="N53" s="77"/>
      <c r="O53" s="77"/>
      <c r="P53" s="77"/>
      <c r="Q53" s="77"/>
      <c r="R53" s="203">
        <f>IF(L53&lt;&gt;"",L53,IF(J53&lt;&gt;"",J53,IF(E53&lt;&gt;"",E53,"")))</f>
        <v>3</v>
      </c>
      <c r="S53" s="89">
        <f>IF(P53&lt;&gt;"",P53,IF(N53&lt;&gt;"",N53,IF(I53&lt;&gt;"",I53,IF(G53&lt;&gt;"",G53,""))))</f>
        <v>3</v>
      </c>
    </row>
    <row r="54" spans="1:19">
      <c r="B54" s="38"/>
      <c r="K54" s="38"/>
      <c r="L54" s="77"/>
      <c r="M54" s="77"/>
      <c r="N54" s="77"/>
      <c r="O54" s="77"/>
      <c r="P54" s="77"/>
      <c r="Q54" s="77"/>
      <c r="S54" s="38"/>
    </row>
    <row r="55" spans="1:19" ht="136">
      <c r="A55" s="58">
        <v>258</v>
      </c>
      <c r="B55" s="88" t="s">
        <v>298</v>
      </c>
      <c r="C55" s="88" t="s">
        <v>469</v>
      </c>
      <c r="D55" s="88" t="s">
        <v>470</v>
      </c>
      <c r="E55" s="69">
        <v>3</v>
      </c>
      <c r="F55" s="88" t="s">
        <v>1267</v>
      </c>
      <c r="G55" s="69">
        <v>3</v>
      </c>
      <c r="K55" s="38"/>
      <c r="L55" s="77"/>
      <c r="M55" s="77"/>
      <c r="N55" s="77"/>
      <c r="O55" s="77"/>
      <c r="P55" s="77"/>
      <c r="Q55" s="77"/>
      <c r="R55" s="203">
        <f>IF(L55&lt;&gt;"",L55,IF(J55&lt;&gt;"",J55,IF(E55&lt;&gt;"",E55,"")))</f>
        <v>3</v>
      </c>
      <c r="S55" s="89">
        <f>IF(P55&lt;&gt;"",P55,IF(N55&lt;&gt;"",N55,IF(I55&lt;&gt;"",I55,IF(G55&lt;&gt;"",G55,""))))</f>
        <v>3</v>
      </c>
    </row>
    <row r="56" spans="1:19">
      <c r="B56" s="38"/>
      <c r="K56" s="38"/>
      <c r="L56" s="77"/>
      <c r="M56" s="77"/>
      <c r="N56" s="77"/>
      <c r="O56" s="77"/>
      <c r="P56" s="77"/>
      <c r="Q56" s="77"/>
      <c r="S56" s="38"/>
    </row>
    <row r="57" spans="1:19" ht="136">
      <c r="A57" s="58">
        <v>259</v>
      </c>
      <c r="B57" s="88" t="s">
        <v>299</v>
      </c>
      <c r="C57" s="88" t="s">
        <v>471</v>
      </c>
      <c r="D57" s="88" t="s">
        <v>472</v>
      </c>
      <c r="E57" s="69">
        <v>4</v>
      </c>
      <c r="F57" s="88" t="s">
        <v>1268</v>
      </c>
      <c r="G57" s="69">
        <v>3</v>
      </c>
      <c r="K57" s="38"/>
      <c r="L57" s="77"/>
      <c r="M57" s="77"/>
      <c r="N57" s="77"/>
      <c r="O57" s="77"/>
      <c r="P57" s="77"/>
      <c r="Q57" s="77"/>
      <c r="R57" s="203">
        <f>IF(L57&lt;&gt;"",L57,IF(J57&lt;&gt;"",J57,IF(E57&lt;&gt;"",E57,"")))</f>
        <v>4</v>
      </c>
      <c r="S57" s="89">
        <f>IF(P57&lt;&gt;"",P57,IF(N57&lt;&gt;"",N57,IF(I57&lt;&gt;"",I57,IF(G57&lt;&gt;"",G57,""))))</f>
        <v>3</v>
      </c>
    </row>
    <row r="58" spans="1:19">
      <c r="B58" s="38"/>
      <c r="K58" s="38"/>
      <c r="L58" s="77"/>
      <c r="M58" s="77"/>
      <c r="N58" s="77"/>
      <c r="O58" s="77"/>
      <c r="P58" s="77"/>
      <c r="Q58" s="77"/>
      <c r="S58" s="38"/>
    </row>
    <row r="59" spans="1:19" ht="85">
      <c r="A59" s="58">
        <v>260</v>
      </c>
      <c r="B59" s="88" t="s">
        <v>300</v>
      </c>
      <c r="C59" s="88" t="s">
        <v>473</v>
      </c>
      <c r="D59" s="88" t="s">
        <v>474</v>
      </c>
      <c r="E59" s="69">
        <v>4</v>
      </c>
      <c r="F59" s="88" t="s">
        <v>1269</v>
      </c>
      <c r="G59" s="69">
        <v>3</v>
      </c>
      <c r="K59" s="38"/>
      <c r="L59" s="77"/>
      <c r="M59" s="77"/>
      <c r="N59" s="77"/>
      <c r="O59" s="77"/>
      <c r="P59" s="77"/>
      <c r="Q59" s="77"/>
      <c r="R59" s="203">
        <f>IF(L59&lt;&gt;"",L59,IF(J59&lt;&gt;"",J59,IF(E59&lt;&gt;"",E59,"")))</f>
        <v>4</v>
      </c>
      <c r="S59" s="89">
        <f>IF(P59&lt;&gt;"",P59,IF(N59&lt;&gt;"",N59,IF(I59&lt;&gt;"",I59,IF(G59&lt;&gt;"",G59,""))))</f>
        <v>3</v>
      </c>
    </row>
    <row r="60" spans="1:19">
      <c r="B60" s="38"/>
      <c r="K60" s="38"/>
      <c r="L60" s="77"/>
      <c r="M60" s="77"/>
      <c r="N60" s="77"/>
      <c r="O60" s="77"/>
      <c r="P60" s="77"/>
      <c r="Q60" s="77"/>
      <c r="S60" s="38"/>
    </row>
    <row r="61" spans="1:19" ht="119">
      <c r="A61" s="58">
        <v>261</v>
      </c>
      <c r="B61" s="88" t="s">
        <v>301</v>
      </c>
      <c r="C61" s="88" t="s">
        <v>475</v>
      </c>
      <c r="D61" s="88" t="s">
        <v>476</v>
      </c>
      <c r="E61" s="69">
        <v>4</v>
      </c>
      <c r="F61" s="88" t="s">
        <v>1270</v>
      </c>
      <c r="G61" s="69">
        <v>3</v>
      </c>
      <c r="K61" s="38"/>
      <c r="L61" s="77"/>
      <c r="M61" s="77"/>
      <c r="N61" s="77"/>
      <c r="O61" s="77"/>
      <c r="P61" s="77"/>
      <c r="Q61" s="77"/>
      <c r="R61" s="203">
        <f>IF(L61&lt;&gt;"",L61,IF(J61&lt;&gt;"",J61,IF(E61&lt;&gt;"",E61,"")))</f>
        <v>4</v>
      </c>
      <c r="S61" s="89">
        <f>IF(P61&lt;&gt;"",P61,IF(N61&lt;&gt;"",N61,IF(I61&lt;&gt;"",I61,IF(G61&lt;&gt;"",G61,""))))</f>
        <v>3</v>
      </c>
    </row>
    <row r="62" spans="1:19">
      <c r="B62" s="38"/>
      <c r="K62" s="38"/>
      <c r="L62" s="77"/>
      <c r="M62" s="77"/>
      <c r="N62" s="77"/>
      <c r="O62" s="77"/>
      <c r="P62" s="77"/>
      <c r="Q62" s="77"/>
      <c r="S62" s="38"/>
    </row>
    <row r="63" spans="1:19" ht="85">
      <c r="A63" s="58">
        <v>262</v>
      </c>
      <c r="B63" s="88" t="s">
        <v>302</v>
      </c>
      <c r="C63" s="88" t="s">
        <v>477</v>
      </c>
      <c r="D63" s="88" t="s">
        <v>478</v>
      </c>
      <c r="E63" s="69">
        <v>1</v>
      </c>
      <c r="F63" s="88" t="s">
        <v>1271</v>
      </c>
      <c r="G63" s="69">
        <v>3</v>
      </c>
      <c r="K63" s="38"/>
      <c r="L63" s="77"/>
      <c r="M63" s="77"/>
      <c r="N63" s="77"/>
      <c r="O63" s="77"/>
      <c r="P63" s="77"/>
      <c r="Q63" s="77"/>
      <c r="R63" s="203">
        <f>IF(L63&lt;&gt;"",L63,IF(J63&lt;&gt;"",J63,IF(E63&lt;&gt;"",E63,"")))</f>
        <v>1</v>
      </c>
      <c r="S63" s="89">
        <f>IF(P63&lt;&gt;"",P63,IF(N63&lt;&gt;"",N63,IF(I63&lt;&gt;"",I63,IF(G63&lt;&gt;"",G63,""))))</f>
        <v>3</v>
      </c>
    </row>
    <row r="64" spans="1:19">
      <c r="B64" s="38"/>
      <c r="K64" s="38"/>
      <c r="L64" s="77"/>
      <c r="M64" s="77"/>
      <c r="N64" s="77"/>
      <c r="O64" s="77"/>
      <c r="P64" s="77"/>
      <c r="Q64" s="77"/>
      <c r="S64" s="38"/>
    </row>
    <row r="65" spans="1:19" ht="102">
      <c r="A65" s="58">
        <v>263</v>
      </c>
      <c r="B65" s="88" t="s">
        <v>303</v>
      </c>
      <c r="C65" s="88" t="s">
        <v>479</v>
      </c>
      <c r="D65" s="88" t="s">
        <v>480</v>
      </c>
      <c r="E65" s="69">
        <v>3</v>
      </c>
      <c r="F65" s="88" t="s">
        <v>1272</v>
      </c>
      <c r="G65" s="69">
        <v>2</v>
      </c>
      <c r="K65" s="38"/>
      <c r="L65" s="77"/>
      <c r="M65" s="77"/>
      <c r="N65" s="77"/>
      <c r="O65" s="77"/>
      <c r="P65" s="77"/>
      <c r="Q65" s="77"/>
      <c r="R65" s="203">
        <f>IF(L65&lt;&gt;"",L65,IF(J65&lt;&gt;"",J65,IF(E65&lt;&gt;"",E65,"")))</f>
        <v>3</v>
      </c>
      <c r="S65" s="89">
        <f>IF(P65&lt;&gt;"",P65,IF(N65&lt;&gt;"",N65,IF(I65&lt;&gt;"",I65,IF(G65&lt;&gt;"",G65,""))))</f>
        <v>2</v>
      </c>
    </row>
    <row r="66" spans="1:19">
      <c r="B66" s="38"/>
      <c r="K66" s="38"/>
      <c r="L66" s="77"/>
      <c r="M66" s="77"/>
      <c r="N66" s="77"/>
      <c r="O66" s="77"/>
      <c r="P66" s="77"/>
      <c r="Q66" s="77"/>
      <c r="S66" s="38"/>
    </row>
    <row r="67" spans="1:19">
      <c r="B67" s="38"/>
      <c r="K67" s="38"/>
      <c r="L67" s="77"/>
      <c r="M67" s="77"/>
      <c r="N67" s="77"/>
      <c r="O67" s="77"/>
      <c r="P67" s="77"/>
      <c r="Q67" s="77"/>
      <c r="S67" s="38"/>
    </row>
    <row r="68" spans="1:19">
      <c r="B68" s="38"/>
      <c r="K68" s="38"/>
      <c r="L68" s="77"/>
      <c r="M68" s="77"/>
      <c r="N68" s="77"/>
      <c r="O68" s="77"/>
      <c r="P68" s="77"/>
      <c r="Q68" s="77"/>
      <c r="S68" s="38"/>
    </row>
    <row r="69" spans="1:19" ht="17">
      <c r="B69" s="75" t="s">
        <v>274</v>
      </c>
      <c r="K69" s="38"/>
      <c r="L69" s="77"/>
      <c r="M69" s="77"/>
      <c r="N69" s="77"/>
      <c r="O69" s="77"/>
      <c r="P69" s="77"/>
      <c r="Q69" s="77"/>
      <c r="S69" s="38"/>
    </row>
    <row r="70" spans="1:19" ht="102">
      <c r="A70" s="58">
        <v>264</v>
      </c>
      <c r="B70" s="88" t="s">
        <v>304</v>
      </c>
      <c r="C70" s="88" t="s">
        <v>481</v>
      </c>
      <c r="D70" s="88" t="s">
        <v>482</v>
      </c>
      <c r="E70" s="69">
        <v>3</v>
      </c>
      <c r="F70" s="88" t="s">
        <v>1273</v>
      </c>
      <c r="G70" s="69">
        <v>3</v>
      </c>
      <c r="K70" s="38"/>
      <c r="L70" s="77"/>
      <c r="M70" s="77"/>
      <c r="N70" s="77"/>
      <c r="O70" s="77"/>
      <c r="P70" s="77"/>
      <c r="Q70" s="77"/>
      <c r="R70" s="203">
        <f>IF(L70&lt;&gt;"",L70,IF(J70&lt;&gt;"",J70,IF(E70&lt;&gt;"",E70,"")))</f>
        <v>3</v>
      </c>
      <c r="S70" s="89">
        <f>IF(P70&lt;&gt;"",P70,IF(N70&lt;&gt;"",N70,IF(I70&lt;&gt;"",I70,IF(G70&lt;&gt;"",G70,""))))</f>
        <v>3</v>
      </c>
    </row>
    <row r="71" spans="1:19">
      <c r="B71" s="38"/>
      <c r="K71" s="38"/>
      <c r="L71" s="77"/>
      <c r="M71" s="77"/>
      <c r="N71" s="77"/>
      <c r="O71" s="77"/>
      <c r="P71" s="77"/>
      <c r="Q71" s="77"/>
      <c r="S71" s="38"/>
    </row>
    <row r="72" spans="1:19" ht="102">
      <c r="A72" s="58">
        <v>265</v>
      </c>
      <c r="B72" s="88" t="s">
        <v>305</v>
      </c>
      <c r="C72" s="88" t="s">
        <v>483</v>
      </c>
      <c r="D72" s="88" t="s">
        <v>484</v>
      </c>
      <c r="E72" s="69">
        <v>3</v>
      </c>
      <c r="F72" s="88" t="s">
        <v>1274</v>
      </c>
      <c r="G72" s="69">
        <v>3</v>
      </c>
      <c r="K72" s="38"/>
      <c r="L72" s="77"/>
      <c r="M72" s="77"/>
      <c r="N72" s="77"/>
      <c r="O72" s="77"/>
      <c r="P72" s="77"/>
      <c r="Q72" s="77"/>
      <c r="R72" s="203">
        <f>IF(L72&lt;&gt;"",L72,IF(J72&lt;&gt;"",J72,IF(E72&lt;&gt;"",E72,"")))</f>
        <v>3</v>
      </c>
      <c r="S72" s="89">
        <f>IF(P72&lt;&gt;"",P72,IF(N72&lt;&gt;"",N72,IF(I72&lt;&gt;"",I72,IF(G72&lt;&gt;"",G72,""))))</f>
        <v>3</v>
      </c>
    </row>
    <row r="73" spans="1:19">
      <c r="B73" s="38"/>
      <c r="K73" s="38"/>
      <c r="L73" s="77"/>
      <c r="M73" s="77"/>
      <c r="N73" s="77"/>
      <c r="O73" s="77"/>
      <c r="P73" s="77"/>
      <c r="Q73" s="77"/>
      <c r="S73" s="38"/>
    </row>
    <row r="74" spans="1:19" ht="136">
      <c r="A74" s="58">
        <v>266</v>
      </c>
      <c r="B74" s="88" t="s">
        <v>306</v>
      </c>
      <c r="C74" s="88" t="s">
        <v>485</v>
      </c>
      <c r="D74" s="88" t="s">
        <v>486</v>
      </c>
      <c r="E74" s="69">
        <v>2</v>
      </c>
      <c r="F74" s="88" t="s">
        <v>1275</v>
      </c>
      <c r="G74" s="69">
        <v>2</v>
      </c>
      <c r="K74" s="38"/>
      <c r="L74" s="77"/>
      <c r="M74" s="77"/>
      <c r="N74" s="77"/>
      <c r="O74" s="77"/>
      <c r="P74" s="77"/>
      <c r="Q74" s="77"/>
      <c r="R74" s="203">
        <f>IF(L74&lt;&gt;"",L74,IF(J74&lt;&gt;"",J74,IF(E74&lt;&gt;"",E74,"")))</f>
        <v>2</v>
      </c>
      <c r="S74" s="89">
        <f>IF(P74&lt;&gt;"",P74,IF(N74&lt;&gt;"",N74,IF(I74&lt;&gt;"",I74,IF(G74&lt;&gt;"",G74,""))))</f>
        <v>2</v>
      </c>
    </row>
    <row r="75" spans="1:19">
      <c r="B75" s="38"/>
      <c r="K75" s="38"/>
      <c r="L75" s="77"/>
      <c r="M75" s="77"/>
      <c r="N75" s="77"/>
      <c r="O75" s="77"/>
      <c r="P75" s="77"/>
      <c r="Q75" s="77"/>
      <c r="S75" s="38"/>
    </row>
    <row r="76" spans="1:19" ht="388">
      <c r="A76" s="58">
        <v>267</v>
      </c>
      <c r="B76" s="88" t="s">
        <v>307</v>
      </c>
      <c r="C76" s="88" t="s">
        <v>487</v>
      </c>
      <c r="D76" s="88" t="s">
        <v>488</v>
      </c>
      <c r="E76" s="69">
        <v>3</v>
      </c>
      <c r="F76" s="88" t="s">
        <v>1276</v>
      </c>
      <c r="G76" s="69">
        <v>3</v>
      </c>
      <c r="J76" s="69">
        <v>4</v>
      </c>
      <c r="K76" s="88" t="s">
        <v>1407</v>
      </c>
      <c r="L76" s="77"/>
      <c r="M76" s="77"/>
      <c r="N76" s="77"/>
      <c r="O76" s="77"/>
      <c r="P76" s="77"/>
      <c r="Q76" s="77"/>
      <c r="R76" s="203">
        <f>IF(L76&lt;&gt;"",L76,IF(J76&lt;&gt;"",J76,IF(E76&lt;&gt;"",E76,"")))</f>
        <v>4</v>
      </c>
      <c r="S76" s="89">
        <f>IF(P76&lt;&gt;"",P76,IF(N76&lt;&gt;"",N76,IF(I76&lt;&gt;"",I76,IF(G76&lt;&gt;"",G76,""))))</f>
        <v>3</v>
      </c>
    </row>
    <row r="77" spans="1:19">
      <c r="B77" s="38"/>
      <c r="K77" s="38"/>
      <c r="L77" s="77"/>
      <c r="M77" s="77"/>
      <c r="N77" s="77"/>
      <c r="O77" s="77"/>
      <c r="P77" s="77"/>
      <c r="Q77" s="77"/>
      <c r="S77" s="38"/>
    </row>
    <row r="78" spans="1:19" ht="170">
      <c r="A78" s="58">
        <v>268</v>
      </c>
      <c r="B78" s="88" t="s">
        <v>308</v>
      </c>
      <c r="C78" s="88" t="s">
        <v>489</v>
      </c>
      <c r="D78" s="88" t="s">
        <v>490</v>
      </c>
      <c r="E78" s="69"/>
      <c r="F78" s="88" t="s">
        <v>1277</v>
      </c>
      <c r="G78" s="69">
        <v>3</v>
      </c>
      <c r="K78" s="38"/>
      <c r="L78" s="77"/>
      <c r="M78" s="77"/>
      <c r="N78" s="77"/>
      <c r="O78" s="77"/>
      <c r="P78" s="77"/>
      <c r="Q78" s="77"/>
      <c r="R78" s="203" t="str">
        <f>IF(L78&lt;&gt;"",L78,IF(J78&lt;&gt;"",J78,IF(E78&lt;&gt;"",E78,"")))</f>
        <v/>
      </c>
      <c r="S78" s="89">
        <f>IF(P78&lt;&gt;"",P78,IF(N78&lt;&gt;"",N78,IF(I78&lt;&gt;"",I78,IF(G78&lt;&gt;"",G78,""))))</f>
        <v>3</v>
      </c>
    </row>
    <row r="79" spans="1:19">
      <c r="B79" s="38"/>
      <c r="K79" s="38"/>
      <c r="L79" s="77"/>
      <c r="M79" s="77"/>
      <c r="N79" s="77"/>
      <c r="O79" s="77"/>
      <c r="P79" s="77"/>
      <c r="Q79" s="77"/>
      <c r="S79" s="38"/>
    </row>
    <row r="80" spans="1:19" ht="409.6">
      <c r="A80" s="58">
        <v>269</v>
      </c>
      <c r="B80" s="88" t="s">
        <v>106</v>
      </c>
      <c r="C80" s="88" t="s">
        <v>491</v>
      </c>
      <c r="D80" s="88" t="s">
        <v>492</v>
      </c>
      <c r="E80" s="69">
        <v>4</v>
      </c>
      <c r="F80" s="88" t="s">
        <v>1278</v>
      </c>
      <c r="G80" s="69">
        <v>3</v>
      </c>
      <c r="K80" s="38"/>
      <c r="L80" s="201">
        <v>4</v>
      </c>
      <c r="M80" s="213" t="s">
        <v>1732</v>
      </c>
      <c r="N80" s="201">
        <v>3.5</v>
      </c>
      <c r="O80" s="202" t="s">
        <v>1750</v>
      </c>
      <c r="P80" s="69"/>
      <c r="Q80" s="92"/>
      <c r="R80" s="203">
        <f>IF(L80&lt;&gt;"",L80,IF(J80&lt;&gt;"",J80,IF(E80&lt;&gt;"",E80,"")))</f>
        <v>4</v>
      </c>
      <c r="S80" s="89">
        <f>IF(P80&lt;&gt;"",P80,IF(N80&lt;&gt;"",N80,IF(I80&lt;&gt;"",I80,IF(G80&lt;&gt;"",G80,""))))</f>
        <v>3.5</v>
      </c>
    </row>
    <row r="81" spans="1:19">
      <c r="B81" s="38"/>
      <c r="K81" s="38"/>
      <c r="L81" s="77"/>
      <c r="M81" s="77"/>
      <c r="N81" s="77"/>
      <c r="O81" s="77"/>
      <c r="P81" s="77"/>
      <c r="Q81" s="77"/>
      <c r="S81" s="38"/>
    </row>
    <row r="82" spans="1:19" ht="85">
      <c r="A82" s="58">
        <v>270</v>
      </c>
      <c r="B82" s="88" t="s">
        <v>309</v>
      </c>
      <c r="C82" s="88" t="s">
        <v>493</v>
      </c>
      <c r="D82" s="88" t="s">
        <v>494</v>
      </c>
      <c r="E82" s="69">
        <v>1</v>
      </c>
      <c r="F82" s="88" t="s">
        <v>1279</v>
      </c>
      <c r="G82" s="69">
        <v>2</v>
      </c>
      <c r="K82" s="38"/>
      <c r="L82" s="77"/>
      <c r="M82" s="77"/>
      <c r="N82" s="77"/>
      <c r="O82" s="77"/>
      <c r="P82" s="77"/>
      <c r="Q82" s="77"/>
      <c r="R82" s="203">
        <f>IF(L82&lt;&gt;"",L82,IF(J82&lt;&gt;"",J82,IF(E82&lt;&gt;"",E82,"")))</f>
        <v>1</v>
      </c>
      <c r="S82" s="89">
        <f>IF(P82&lt;&gt;"",P82,IF(N82&lt;&gt;"",N82,IF(I82&lt;&gt;"",I82,IF(G82&lt;&gt;"",G82,""))))</f>
        <v>2</v>
      </c>
    </row>
    <row r="83" spans="1:19">
      <c r="B83" s="38"/>
      <c r="K83" s="38"/>
      <c r="L83" s="77"/>
      <c r="M83" s="77"/>
      <c r="N83" s="77"/>
      <c r="O83" s="77"/>
      <c r="P83" s="77"/>
      <c r="Q83" s="77"/>
      <c r="S83" s="38"/>
    </row>
    <row r="84" spans="1:19" ht="85">
      <c r="A84" s="58">
        <v>271</v>
      </c>
      <c r="B84" s="88" t="s">
        <v>310</v>
      </c>
      <c r="C84" s="88" t="s">
        <v>495</v>
      </c>
      <c r="D84" s="88" t="s">
        <v>496</v>
      </c>
      <c r="E84" s="69">
        <v>3</v>
      </c>
      <c r="F84" s="88" t="s">
        <v>1280</v>
      </c>
      <c r="G84" s="69">
        <v>1</v>
      </c>
      <c r="K84" s="38"/>
      <c r="L84" s="77"/>
      <c r="M84" s="77"/>
      <c r="N84" s="77"/>
      <c r="O84" s="77"/>
      <c r="P84" s="77"/>
      <c r="Q84" s="77"/>
      <c r="R84" s="203">
        <f>IF(L84&lt;&gt;"",L84,IF(J84&lt;&gt;"",J84,IF(E84&lt;&gt;"",E84,"")))</f>
        <v>3</v>
      </c>
      <c r="S84" s="89">
        <f>IF(P84&lt;&gt;"",P84,IF(N84&lt;&gt;"",N84,IF(I84&lt;&gt;"",I84,IF(G84&lt;&gt;"",G84,""))))</f>
        <v>1</v>
      </c>
    </row>
    <row r="85" spans="1:19">
      <c r="B85" s="38"/>
      <c r="K85" s="38"/>
      <c r="L85" s="77"/>
      <c r="M85" s="77"/>
      <c r="N85" s="77"/>
      <c r="O85" s="77"/>
      <c r="P85" s="77"/>
      <c r="Q85" s="77"/>
      <c r="S85" s="38"/>
    </row>
    <row r="86" spans="1:19" ht="409.6">
      <c r="A86" s="58">
        <v>272</v>
      </c>
      <c r="B86" s="88" t="s">
        <v>105</v>
      </c>
      <c r="C86" s="88" t="s">
        <v>497</v>
      </c>
      <c r="D86" s="88" t="s">
        <v>498</v>
      </c>
      <c r="E86" s="69">
        <v>3</v>
      </c>
      <c r="F86" s="88" t="s">
        <v>1281</v>
      </c>
      <c r="G86" s="69">
        <v>2</v>
      </c>
      <c r="J86" s="69">
        <v>3</v>
      </c>
      <c r="K86" s="88" t="s">
        <v>1408</v>
      </c>
      <c r="L86" s="201">
        <v>4</v>
      </c>
      <c r="M86" s="213" t="s">
        <v>1733</v>
      </c>
      <c r="N86" s="201">
        <v>2.5</v>
      </c>
      <c r="O86" s="202" t="s">
        <v>1749</v>
      </c>
      <c r="P86" s="69"/>
      <c r="Q86" s="92"/>
      <c r="R86" s="203">
        <f>IF(L86&lt;&gt;"",L86,IF(J86&lt;&gt;"",J86,IF(E86&lt;&gt;"",E86,"")))</f>
        <v>4</v>
      </c>
      <c r="S86" s="89">
        <f>IF(P86&lt;&gt;"",P86,IF(N86&lt;&gt;"",N86,IF(I86&lt;&gt;"",I86,IF(G86&lt;&gt;"",G86,""))))</f>
        <v>2.5</v>
      </c>
    </row>
    <row r="87" spans="1:19" ht="409.6">
      <c r="A87" s="58">
        <v>273</v>
      </c>
      <c r="B87" s="88" t="s">
        <v>311</v>
      </c>
      <c r="C87" s="88" t="s">
        <v>499</v>
      </c>
      <c r="D87" s="88" t="s">
        <v>500</v>
      </c>
      <c r="E87" s="69">
        <v>3</v>
      </c>
      <c r="F87" s="88" t="s">
        <v>1282</v>
      </c>
      <c r="G87" s="69">
        <v>2</v>
      </c>
      <c r="K87" s="38"/>
      <c r="L87" s="201">
        <v>3</v>
      </c>
      <c r="M87" s="213" t="s">
        <v>1734</v>
      </c>
      <c r="N87" s="201">
        <v>2</v>
      </c>
      <c r="O87" s="202" t="s">
        <v>1751</v>
      </c>
      <c r="P87" s="69">
        <v>3</v>
      </c>
      <c r="Q87" s="92" t="s">
        <v>1758</v>
      </c>
      <c r="R87" s="203">
        <f>IF(L87&lt;&gt;"",L87,IF(J87&lt;&gt;"",J87,IF(E87&lt;&gt;"",E87,"")))</f>
        <v>3</v>
      </c>
      <c r="S87" s="89">
        <f>IF(P87&lt;&gt;"",P87,IF(N87&lt;&gt;"",N87,IF(I87&lt;&gt;"",I87,IF(G87&lt;&gt;"",G87,""))))</f>
        <v>3</v>
      </c>
    </row>
    <row r="88" spans="1:19" ht="153">
      <c r="A88" s="58">
        <v>274</v>
      </c>
      <c r="B88" s="88" t="s">
        <v>312</v>
      </c>
      <c r="C88" s="88" t="s">
        <v>501</v>
      </c>
      <c r="D88" s="88" t="s">
        <v>502</v>
      </c>
      <c r="E88" s="69">
        <v>3</v>
      </c>
      <c r="F88" s="88" t="s">
        <v>1281</v>
      </c>
      <c r="G88" s="69">
        <v>3</v>
      </c>
      <c r="J88" s="69"/>
      <c r="K88" s="88" t="s">
        <v>1409</v>
      </c>
      <c r="L88" s="77"/>
      <c r="M88" s="77"/>
      <c r="N88" s="77"/>
      <c r="O88" s="77"/>
      <c r="P88" s="77"/>
      <c r="Q88" s="77"/>
      <c r="R88" s="203">
        <f>IF(L88&lt;&gt;"",L88,IF(J88&lt;&gt;"",J88,IF(E88&lt;&gt;"",E88,"")))</f>
        <v>3</v>
      </c>
      <c r="S88" s="89">
        <f>IF(P88&lt;&gt;"",P88,IF(N88&lt;&gt;"",N88,IF(I88&lt;&gt;"",I88,IF(G88&lt;&gt;"",G88,""))))</f>
        <v>3</v>
      </c>
    </row>
    <row r="89" spans="1:19">
      <c r="B89" s="38"/>
      <c r="K89" s="38"/>
      <c r="L89" s="77"/>
      <c r="M89" s="77"/>
      <c r="N89" s="77"/>
      <c r="O89" s="77"/>
      <c r="P89" s="77"/>
      <c r="Q89" s="77"/>
      <c r="S89" s="38"/>
    </row>
    <row r="90" spans="1:19">
      <c r="B90" s="38"/>
      <c r="K90" s="38"/>
      <c r="L90" s="77"/>
      <c r="M90" s="77"/>
      <c r="N90" s="77"/>
      <c r="O90" s="77"/>
      <c r="P90" s="77"/>
      <c r="Q90" s="77"/>
      <c r="S90" s="38"/>
    </row>
    <row r="91" spans="1:19">
      <c r="B91" s="38"/>
      <c r="K91" s="38"/>
      <c r="L91" s="77"/>
      <c r="M91" s="77"/>
      <c r="N91" s="77"/>
      <c r="O91" s="77"/>
      <c r="P91" s="77"/>
      <c r="Q91" s="77"/>
      <c r="S91" s="38"/>
    </row>
    <row r="92" spans="1:19" ht="17">
      <c r="B92" s="75" t="s">
        <v>49</v>
      </c>
      <c r="K92" s="38"/>
      <c r="L92" s="77"/>
      <c r="M92" s="77"/>
      <c r="N92" s="77"/>
      <c r="O92" s="77"/>
      <c r="P92" s="77"/>
      <c r="Q92" s="77"/>
      <c r="S92" s="38"/>
    </row>
    <row r="93" spans="1:19" ht="68">
      <c r="A93" s="58">
        <v>275</v>
      </c>
      <c r="B93" s="88" t="s">
        <v>313</v>
      </c>
      <c r="C93" s="88" t="s">
        <v>503</v>
      </c>
      <c r="D93" s="88" t="s">
        <v>504</v>
      </c>
      <c r="E93" s="69">
        <v>2</v>
      </c>
      <c r="F93" s="88" t="s">
        <v>1283</v>
      </c>
      <c r="G93" s="69">
        <v>3</v>
      </c>
      <c r="K93" s="38"/>
      <c r="L93" s="77"/>
      <c r="M93" s="77"/>
      <c r="N93" s="77"/>
      <c r="O93" s="77"/>
      <c r="P93" s="77"/>
      <c r="Q93" s="77"/>
      <c r="R93" s="203">
        <f>IF(L93&lt;&gt;"",L93,IF(J93&lt;&gt;"",J93,IF(E93&lt;&gt;"",E93,"")))</f>
        <v>2</v>
      </c>
      <c r="S93" s="89">
        <f>IF(P93&lt;&gt;"",P93,IF(N93&lt;&gt;"",N93,IF(I93&lt;&gt;"",I93,IF(G93&lt;&gt;"",G93,""))))</f>
        <v>3</v>
      </c>
    </row>
    <row r="94" spans="1:19" ht="136">
      <c r="A94" s="58">
        <v>276</v>
      </c>
      <c r="B94" s="88" t="s">
        <v>314</v>
      </c>
      <c r="C94" s="88" t="s">
        <v>505</v>
      </c>
      <c r="D94" s="88" t="s">
        <v>506</v>
      </c>
      <c r="E94" s="69"/>
      <c r="F94" s="88" t="s">
        <v>1284</v>
      </c>
      <c r="G94" s="69">
        <v>3</v>
      </c>
      <c r="K94" s="38"/>
      <c r="L94" s="77"/>
      <c r="M94" s="77"/>
      <c r="N94" s="77"/>
      <c r="O94" s="77"/>
      <c r="P94" s="77"/>
      <c r="Q94" s="77"/>
      <c r="R94" s="203" t="str">
        <f>IF(L94&lt;&gt;"",L94,IF(J94&lt;&gt;"",J94,IF(E94&lt;&gt;"",E94,"")))</f>
        <v/>
      </c>
      <c r="S94" s="89">
        <f>IF(P94&lt;&gt;"",P94,IF(N94&lt;&gt;"",N94,IF(I94&lt;&gt;"",I94,IF(G94&lt;&gt;"",G94,""))))</f>
        <v>3</v>
      </c>
    </row>
    <row r="95" spans="1:19" ht="68">
      <c r="A95" s="58">
        <v>277</v>
      </c>
      <c r="B95" s="88" t="s">
        <v>315</v>
      </c>
      <c r="C95" s="88" t="s">
        <v>507</v>
      </c>
      <c r="D95" s="88" t="s">
        <v>504</v>
      </c>
      <c r="E95" s="69"/>
      <c r="F95" s="88"/>
      <c r="G95" s="69">
        <v>3</v>
      </c>
      <c r="K95" s="38"/>
      <c r="L95" s="77"/>
      <c r="M95" s="77"/>
      <c r="N95" s="77"/>
      <c r="O95" s="77"/>
      <c r="P95" s="77"/>
      <c r="Q95" s="77"/>
      <c r="R95" s="203" t="str">
        <f>IF(L95&lt;&gt;"",L95,IF(J95&lt;&gt;"",J95,IF(E95&lt;&gt;"",E95,"")))</f>
        <v/>
      </c>
      <c r="S95" s="89">
        <f>IF(P95&lt;&gt;"",P95,IF(N95&lt;&gt;"",N95,IF(I95&lt;&gt;"",I95,IF(G95&lt;&gt;"",G95,""))))</f>
        <v>3</v>
      </c>
    </row>
    <row r="96" spans="1:19" ht="51">
      <c r="A96" s="58">
        <v>278</v>
      </c>
      <c r="B96" s="88" t="s">
        <v>316</v>
      </c>
      <c r="C96" s="88" t="s">
        <v>508</v>
      </c>
      <c r="D96" s="88" t="s">
        <v>504</v>
      </c>
      <c r="E96" s="69"/>
      <c r="F96" s="88"/>
      <c r="G96" s="69">
        <v>2</v>
      </c>
      <c r="K96" s="38"/>
      <c r="L96" s="77"/>
      <c r="M96" s="77"/>
      <c r="N96" s="77"/>
      <c r="O96" s="77"/>
      <c r="P96" s="77"/>
      <c r="Q96" s="77"/>
      <c r="R96" s="203" t="str">
        <f>IF(L96&lt;&gt;"",L96,IF(J96&lt;&gt;"",J96,IF(E96&lt;&gt;"",E96,"")))</f>
        <v/>
      </c>
      <c r="S96" s="89">
        <f>IF(P96&lt;&gt;"",P96,IF(N96&lt;&gt;"",N96,IF(I96&lt;&gt;"",I96,IF(G96&lt;&gt;"",G96,""))))</f>
        <v>2</v>
      </c>
    </row>
    <row r="97" spans="1:19">
      <c r="B97" s="38"/>
      <c r="K97" s="38"/>
      <c r="L97" s="77"/>
      <c r="M97" s="77"/>
      <c r="N97" s="77"/>
      <c r="O97" s="77"/>
      <c r="P97" s="77"/>
      <c r="Q97" s="77"/>
      <c r="S97" s="38"/>
    </row>
    <row r="98" spans="1:19" ht="34">
      <c r="A98" s="58">
        <v>279</v>
      </c>
      <c r="B98" s="88" t="s">
        <v>317</v>
      </c>
      <c r="C98" s="88" t="s">
        <v>509</v>
      </c>
      <c r="D98" s="88" t="s">
        <v>504</v>
      </c>
      <c r="E98" s="69"/>
      <c r="F98" s="88"/>
      <c r="G98" s="69">
        <v>2</v>
      </c>
      <c r="K98" s="38"/>
      <c r="L98" s="77"/>
      <c r="M98" s="77"/>
      <c r="N98" s="77"/>
      <c r="O98" s="77"/>
      <c r="P98" s="77"/>
      <c r="Q98" s="77"/>
      <c r="R98" s="203" t="str">
        <f>IF(L98&lt;&gt;"",L98,IF(J98&lt;&gt;"",J98,IF(E98&lt;&gt;"",E98,"")))</f>
        <v/>
      </c>
      <c r="S98" s="89">
        <f>IF(P98&lt;&gt;"",P98,IF(N98&lt;&gt;"",N98,IF(I98&lt;&gt;"",I98,IF(G98&lt;&gt;"",G98,""))))</f>
        <v>2</v>
      </c>
    </row>
    <row r="99" spans="1:19" ht="51">
      <c r="A99" s="58">
        <v>280</v>
      </c>
      <c r="B99" s="88" t="s">
        <v>318</v>
      </c>
      <c r="C99" s="88" t="s">
        <v>510</v>
      </c>
      <c r="D99" s="88" t="s">
        <v>504</v>
      </c>
      <c r="E99" s="69"/>
      <c r="F99" s="88"/>
      <c r="G99" s="69">
        <v>2</v>
      </c>
      <c r="K99" s="38"/>
      <c r="L99" s="77"/>
      <c r="M99" s="77"/>
      <c r="N99" s="77"/>
      <c r="O99" s="77"/>
      <c r="P99" s="77"/>
      <c r="Q99" s="77"/>
      <c r="R99" s="203" t="str">
        <f>IF(L99&lt;&gt;"",L99,IF(J99&lt;&gt;"",J99,IF(E99&lt;&gt;"",E99,"")))</f>
        <v/>
      </c>
      <c r="S99" s="89">
        <f>IF(P99&lt;&gt;"",P99,IF(N99&lt;&gt;"",N99,IF(I99&lt;&gt;"",I99,IF(G99&lt;&gt;"",G99,""))))</f>
        <v>2</v>
      </c>
    </row>
    <row r="100" spans="1:19" ht="51">
      <c r="A100" s="58">
        <v>281</v>
      </c>
      <c r="B100" s="88" t="s">
        <v>319</v>
      </c>
      <c r="C100" s="88" t="s">
        <v>511</v>
      </c>
      <c r="D100" s="88" t="s">
        <v>504</v>
      </c>
      <c r="E100" s="69"/>
      <c r="F100" s="88"/>
      <c r="G100" s="69">
        <v>2</v>
      </c>
      <c r="K100" s="38"/>
      <c r="L100" s="77"/>
      <c r="M100" s="77"/>
      <c r="N100" s="77"/>
      <c r="O100" s="77"/>
      <c r="P100" s="77"/>
      <c r="Q100" s="77"/>
      <c r="R100" s="203" t="str">
        <f>IF(L100&lt;&gt;"",L100,IF(J100&lt;&gt;"",J100,IF(E100&lt;&gt;"",E100,"")))</f>
        <v/>
      </c>
      <c r="S100" s="89">
        <f>IF(P100&lt;&gt;"",P100,IF(N100&lt;&gt;"",N100,IF(I100&lt;&gt;"",I100,IF(G100&lt;&gt;"",G100,""))))</f>
        <v>2</v>
      </c>
    </row>
    <row r="101" spans="1:19" ht="34">
      <c r="A101" s="58">
        <v>282</v>
      </c>
      <c r="B101" s="88" t="s">
        <v>320</v>
      </c>
      <c r="C101" s="88" t="s">
        <v>512</v>
      </c>
      <c r="D101" s="88" t="s">
        <v>504</v>
      </c>
      <c r="E101" s="69"/>
      <c r="F101" s="88"/>
      <c r="G101" s="69" t="s">
        <v>504</v>
      </c>
      <c r="K101" s="38"/>
      <c r="L101" s="77"/>
      <c r="M101" s="77"/>
      <c r="N101" s="77"/>
      <c r="O101" s="77"/>
      <c r="P101" s="77"/>
      <c r="Q101" s="77"/>
      <c r="R101" s="203" t="str">
        <f>IF(L101&lt;&gt;"",L101,IF(J101&lt;&gt;"",J101,IF(E101&lt;&gt;"",E101,"")))</f>
        <v/>
      </c>
      <c r="S101" s="89" t="str">
        <f>IF(P101&lt;&gt;"",P101,IF(N101&lt;&gt;"",N101,IF(I101&lt;&gt;"",I101,IF(G101&lt;&gt;"",G101,""))))</f>
        <v/>
      </c>
    </row>
    <row r="102" spans="1:19">
      <c r="B102" s="38"/>
      <c r="K102" s="38"/>
      <c r="L102" s="77"/>
      <c r="M102" s="77"/>
      <c r="N102" s="77"/>
      <c r="O102" s="77"/>
      <c r="P102" s="77"/>
      <c r="Q102" s="77"/>
      <c r="S102" s="38"/>
    </row>
    <row r="103" spans="1:19" ht="34">
      <c r="A103" s="58">
        <v>283</v>
      </c>
      <c r="B103" s="88" t="s">
        <v>321</v>
      </c>
      <c r="C103" s="88" t="s">
        <v>513</v>
      </c>
      <c r="D103" s="88" t="s">
        <v>504</v>
      </c>
      <c r="E103" s="69"/>
      <c r="F103" s="88"/>
      <c r="G103" s="69">
        <v>3</v>
      </c>
      <c r="K103" s="38"/>
      <c r="L103" s="77"/>
      <c r="M103" s="77"/>
      <c r="N103" s="77"/>
      <c r="O103" s="77"/>
      <c r="P103" s="77"/>
      <c r="Q103" s="77"/>
      <c r="R103" s="203" t="str">
        <f>IF(L103&lt;&gt;"",L103,IF(J103&lt;&gt;"",J103,IF(E103&lt;&gt;"",E103,"")))</f>
        <v/>
      </c>
      <c r="S103" s="89">
        <f>IF(P103&lt;&gt;"",P103,IF(N103&lt;&gt;"",N103,IF(I103&lt;&gt;"",I103,IF(G103&lt;&gt;"",G103,""))))</f>
        <v>3</v>
      </c>
    </row>
    <row r="104" spans="1:19" ht="68">
      <c r="A104" s="58">
        <v>284</v>
      </c>
      <c r="B104" s="88" t="s">
        <v>322</v>
      </c>
      <c r="C104" s="88" t="s">
        <v>514</v>
      </c>
      <c r="D104" s="88" t="s">
        <v>504</v>
      </c>
      <c r="E104" s="69"/>
      <c r="F104" s="88"/>
      <c r="G104" s="69">
        <v>3</v>
      </c>
      <c r="K104" s="38"/>
      <c r="L104" s="77"/>
      <c r="M104" s="77"/>
      <c r="N104" s="77"/>
      <c r="O104" s="77"/>
      <c r="P104" s="77"/>
      <c r="Q104" s="77"/>
      <c r="R104" s="203" t="str">
        <f>IF(L104&lt;&gt;"",L104,IF(J104&lt;&gt;"",J104,IF(E104&lt;&gt;"",E104,"")))</f>
        <v/>
      </c>
      <c r="S104" s="89">
        <f>IF(P104&lt;&gt;"",P104,IF(N104&lt;&gt;"",N104,IF(I104&lt;&gt;"",I104,IF(G104&lt;&gt;"",G104,""))))</f>
        <v>3</v>
      </c>
    </row>
    <row r="105" spans="1:19" ht="34">
      <c r="A105" s="58">
        <v>285</v>
      </c>
      <c r="B105" s="88" t="s">
        <v>323</v>
      </c>
      <c r="C105" s="88" t="s">
        <v>515</v>
      </c>
      <c r="D105" s="88" t="s">
        <v>504</v>
      </c>
      <c r="E105" s="69"/>
      <c r="F105" s="88"/>
      <c r="G105" s="69">
        <v>0</v>
      </c>
      <c r="K105" s="38"/>
      <c r="L105" s="77"/>
      <c r="M105" s="77"/>
      <c r="N105" s="77"/>
      <c r="O105" s="77"/>
      <c r="P105" s="77"/>
      <c r="Q105" s="77"/>
      <c r="R105" s="203" t="str">
        <f>IF(L105&lt;&gt;"",L105,IF(J105&lt;&gt;"",J105,IF(E105&lt;&gt;"",E105,"")))</f>
        <v/>
      </c>
      <c r="S105" s="89">
        <f>IF(P105&lt;&gt;"",P105,IF(N105&lt;&gt;"",N105,IF(I105&lt;&gt;"",I105,IF(G105&lt;&gt;"",G105,""))))</f>
        <v>0</v>
      </c>
    </row>
    <row r="106" spans="1:19">
      <c r="B106" s="38"/>
      <c r="K106" s="38"/>
      <c r="L106" s="77"/>
      <c r="M106" s="77"/>
      <c r="N106" s="77"/>
      <c r="O106" s="77"/>
      <c r="P106" s="77"/>
      <c r="Q106" s="77"/>
      <c r="S106" s="38"/>
    </row>
    <row r="107" spans="1:19" ht="34">
      <c r="A107" s="58">
        <v>286</v>
      </c>
      <c r="B107" s="88" t="s">
        <v>324</v>
      </c>
      <c r="C107" s="88" t="s">
        <v>516</v>
      </c>
      <c r="D107" s="88" t="s">
        <v>504</v>
      </c>
      <c r="E107" s="69"/>
      <c r="F107" s="88"/>
      <c r="G107" s="69">
        <v>3</v>
      </c>
      <c r="K107" s="38"/>
      <c r="L107" s="77"/>
      <c r="M107" s="77"/>
      <c r="N107" s="77"/>
      <c r="O107" s="77"/>
      <c r="P107" s="77"/>
      <c r="Q107" s="77"/>
      <c r="R107" s="203" t="str">
        <f>IF(L107&lt;&gt;"",L107,IF(J107&lt;&gt;"",J107,IF(E107&lt;&gt;"",E107,"")))</f>
        <v/>
      </c>
      <c r="S107" s="89">
        <f>IF(P107&lt;&gt;"",P107,IF(N107&lt;&gt;"",N107,IF(I107&lt;&gt;"",I107,IF(G107&lt;&gt;"",G107,""))))</f>
        <v>3</v>
      </c>
    </row>
    <row r="108" spans="1:19" ht="51">
      <c r="A108" s="58">
        <v>287</v>
      </c>
      <c r="B108" s="88" t="s">
        <v>325</v>
      </c>
      <c r="C108" s="88" t="s">
        <v>517</v>
      </c>
      <c r="D108" s="88" t="s">
        <v>504</v>
      </c>
      <c r="E108" s="69"/>
      <c r="F108" s="88"/>
      <c r="G108" s="69">
        <v>3</v>
      </c>
      <c r="K108" s="38"/>
      <c r="L108" s="77"/>
      <c r="M108" s="77"/>
      <c r="N108" s="77"/>
      <c r="O108" s="77"/>
      <c r="P108" s="77"/>
      <c r="Q108" s="77"/>
      <c r="R108" s="203" t="str">
        <f>IF(L108&lt;&gt;"",L108,IF(J108&lt;&gt;"",J108,IF(E108&lt;&gt;"",E108,"")))</f>
        <v/>
      </c>
      <c r="S108" s="89">
        <f>IF(P108&lt;&gt;"",P108,IF(N108&lt;&gt;"",N108,IF(I108&lt;&gt;"",I108,IF(G108&lt;&gt;"",G108,""))))</f>
        <v>3</v>
      </c>
    </row>
    <row r="109" spans="1:19" ht="34">
      <c r="A109" s="58">
        <v>288</v>
      </c>
      <c r="B109" s="88" t="s">
        <v>326</v>
      </c>
      <c r="C109" s="88" t="s">
        <v>518</v>
      </c>
      <c r="D109" s="88" t="s">
        <v>504</v>
      </c>
      <c r="E109" s="69"/>
      <c r="F109" s="88"/>
      <c r="G109" s="69">
        <v>3</v>
      </c>
      <c r="K109" s="38"/>
      <c r="L109" s="77"/>
      <c r="M109" s="77"/>
      <c r="N109" s="77"/>
      <c r="O109" s="77"/>
      <c r="P109" s="77"/>
      <c r="Q109" s="77"/>
      <c r="R109" s="203" t="str">
        <f>IF(L109&lt;&gt;"",L109,IF(J109&lt;&gt;"",J109,IF(E109&lt;&gt;"",E109,"")))</f>
        <v/>
      </c>
      <c r="S109" s="89">
        <f>IF(P109&lt;&gt;"",P109,IF(N109&lt;&gt;"",N109,IF(I109&lt;&gt;"",I109,IF(G109&lt;&gt;"",G109,""))))</f>
        <v>3</v>
      </c>
    </row>
    <row r="110" spans="1:19">
      <c r="B110" s="38"/>
      <c r="K110" s="38"/>
      <c r="L110" s="77"/>
      <c r="M110" s="77"/>
      <c r="N110" s="77"/>
      <c r="O110" s="77"/>
      <c r="P110" s="77"/>
      <c r="Q110" s="77"/>
      <c r="S110" s="38"/>
    </row>
    <row r="111" spans="1:19" ht="102">
      <c r="A111" s="58">
        <v>289</v>
      </c>
      <c r="B111" s="88" t="s">
        <v>327</v>
      </c>
      <c r="C111" s="88" t="s">
        <v>519</v>
      </c>
      <c r="D111" s="88" t="s">
        <v>504</v>
      </c>
      <c r="E111" s="69"/>
      <c r="F111" s="88"/>
      <c r="G111" s="69">
        <v>3</v>
      </c>
      <c r="K111" s="38"/>
      <c r="L111" s="77"/>
      <c r="M111" s="77"/>
      <c r="N111" s="77"/>
      <c r="O111" s="77"/>
      <c r="P111" s="77"/>
      <c r="Q111" s="77"/>
      <c r="R111" s="203" t="str">
        <f>IF(L111&lt;&gt;"",L111,IF(J111&lt;&gt;"",J111,IF(E111&lt;&gt;"",E111,"")))</f>
        <v/>
      </c>
      <c r="S111" s="89">
        <f>IF(P111&lt;&gt;"",P111,IF(N111&lt;&gt;"",N111,IF(I111&lt;&gt;"",I111,IF(G111&lt;&gt;"",G111,""))))</f>
        <v>3</v>
      </c>
    </row>
    <row r="112" spans="1:19">
      <c r="B112" s="38"/>
      <c r="K112" s="38"/>
      <c r="L112" s="77"/>
      <c r="M112" s="77"/>
      <c r="N112" s="77"/>
      <c r="O112" s="77"/>
      <c r="P112" s="77"/>
      <c r="Q112" s="77"/>
      <c r="S112" s="38"/>
    </row>
    <row r="113" spans="1:19">
      <c r="B113" s="38"/>
      <c r="K113" s="38"/>
      <c r="L113" s="77"/>
      <c r="M113" s="77"/>
      <c r="N113" s="77"/>
      <c r="O113" s="77"/>
      <c r="P113" s="77"/>
      <c r="Q113" s="77"/>
      <c r="S113" s="38"/>
    </row>
    <row r="114" spans="1:19">
      <c r="B114" s="38"/>
      <c r="K114" s="38"/>
      <c r="L114" s="77"/>
      <c r="M114" s="77"/>
      <c r="N114" s="77"/>
      <c r="O114" s="77"/>
      <c r="P114" s="77"/>
      <c r="Q114" s="77"/>
      <c r="S114" s="38"/>
    </row>
    <row r="115" spans="1:19" ht="17">
      <c r="B115" s="75" t="s">
        <v>436</v>
      </c>
      <c r="K115" s="38"/>
      <c r="L115" s="77"/>
      <c r="M115" s="77"/>
      <c r="N115" s="77"/>
      <c r="O115" s="77"/>
      <c r="P115" s="77"/>
      <c r="Q115" s="77"/>
      <c r="S115" s="38"/>
    </row>
    <row r="116" spans="1:19" ht="289">
      <c r="A116" s="58">
        <v>290</v>
      </c>
      <c r="B116" s="88" t="s">
        <v>328</v>
      </c>
      <c r="C116" s="88" t="s">
        <v>520</v>
      </c>
      <c r="D116" s="88" t="s">
        <v>521</v>
      </c>
      <c r="E116" s="69">
        <v>3</v>
      </c>
      <c r="F116" s="88" t="s">
        <v>1285</v>
      </c>
      <c r="G116" s="69">
        <v>3</v>
      </c>
      <c r="H116" s="88" t="s">
        <v>1380</v>
      </c>
      <c r="I116" s="103"/>
      <c r="J116" s="69">
        <v>4</v>
      </c>
      <c r="K116" s="88" t="s">
        <v>1410</v>
      </c>
      <c r="L116" s="77"/>
      <c r="M116" s="77"/>
      <c r="N116" s="77"/>
      <c r="O116" s="77"/>
      <c r="P116" s="77"/>
      <c r="Q116" s="77"/>
      <c r="R116" s="203">
        <f>IF(L116&lt;&gt;"",L116,IF(J116&lt;&gt;"",J116,IF(E116&lt;&gt;"",E116,"")))</f>
        <v>4</v>
      </c>
      <c r="S116" s="89">
        <f>IF(P116&lt;&gt;"",P116,IF(N116&lt;&gt;"",N116,IF(I116&lt;&gt;"",I116,IF(G116&lt;&gt;"",G116,""))))</f>
        <v>3</v>
      </c>
    </row>
    <row r="117" spans="1:19" ht="255">
      <c r="A117" s="58">
        <v>291</v>
      </c>
      <c r="B117" s="88" t="s">
        <v>329</v>
      </c>
      <c r="C117" s="88" t="s">
        <v>522</v>
      </c>
      <c r="D117" s="88" t="s">
        <v>523</v>
      </c>
      <c r="E117" s="69">
        <v>3</v>
      </c>
      <c r="F117" s="88" t="s">
        <v>1286</v>
      </c>
      <c r="G117" s="69">
        <v>3</v>
      </c>
      <c r="H117" s="88" t="s">
        <v>1381</v>
      </c>
      <c r="I117" s="103"/>
      <c r="J117" s="69">
        <v>4</v>
      </c>
      <c r="K117" s="88" t="s">
        <v>1411</v>
      </c>
      <c r="L117" s="77"/>
      <c r="M117" s="77"/>
      <c r="N117" s="77"/>
      <c r="O117" s="77"/>
      <c r="P117" s="77"/>
      <c r="Q117" s="77"/>
      <c r="R117" s="203">
        <f>IF(L117&lt;&gt;"",L117,IF(J117&lt;&gt;"",J117,IF(E117&lt;&gt;"",E117,"")))</f>
        <v>4</v>
      </c>
      <c r="S117" s="89">
        <f>IF(P117&lt;&gt;"",P117,IF(N117&lt;&gt;"",N117,IF(I117&lt;&gt;"",I117,IF(G117&lt;&gt;"",G117,""))))</f>
        <v>3</v>
      </c>
    </row>
    <row r="118" spans="1:19" ht="323">
      <c r="A118" s="58">
        <v>292</v>
      </c>
      <c r="B118" s="88" t="s">
        <v>296</v>
      </c>
      <c r="C118" s="88" t="s">
        <v>524</v>
      </c>
      <c r="D118" s="88" t="s">
        <v>525</v>
      </c>
      <c r="E118" s="69">
        <v>3</v>
      </c>
      <c r="F118" s="88" t="s">
        <v>1287</v>
      </c>
      <c r="G118" s="69">
        <v>3</v>
      </c>
      <c r="H118" s="88" t="s">
        <v>1382</v>
      </c>
      <c r="I118" s="103"/>
      <c r="J118" s="69">
        <v>4</v>
      </c>
      <c r="K118" s="88" t="s">
        <v>1412</v>
      </c>
      <c r="L118" s="77"/>
      <c r="M118" s="77"/>
      <c r="N118" s="77"/>
      <c r="O118" s="77"/>
      <c r="P118" s="77"/>
      <c r="Q118" s="77"/>
      <c r="R118" s="203">
        <f>IF(L118&lt;&gt;"",L118,IF(J118&lt;&gt;"",J118,IF(E118&lt;&gt;"",E118,"")))</f>
        <v>4</v>
      </c>
      <c r="S118" s="89">
        <f>IF(P118&lt;&gt;"",P118,IF(N118&lt;&gt;"",N118,IF(I118&lt;&gt;"",I118,IF(G118&lt;&gt;"",G118,""))))</f>
        <v>3</v>
      </c>
    </row>
    <row r="119" spans="1:19">
      <c r="B119" s="38"/>
      <c r="K119" s="38"/>
      <c r="L119" s="77"/>
      <c r="M119" s="77"/>
      <c r="N119" s="77"/>
      <c r="O119" s="77"/>
      <c r="P119" s="77"/>
      <c r="Q119" s="77"/>
      <c r="S119" s="38"/>
    </row>
    <row r="120" spans="1:19" ht="238">
      <c r="A120" s="58">
        <v>293</v>
      </c>
      <c r="B120" s="88" t="s">
        <v>330</v>
      </c>
      <c r="C120" s="88" t="s">
        <v>526</v>
      </c>
      <c r="D120" s="88" t="s">
        <v>527</v>
      </c>
      <c r="E120" s="69">
        <v>4</v>
      </c>
      <c r="F120" s="88" t="s">
        <v>1288</v>
      </c>
      <c r="G120" s="69">
        <v>3</v>
      </c>
      <c r="H120" s="88" t="s">
        <v>1383</v>
      </c>
      <c r="I120" s="69"/>
      <c r="J120" s="69"/>
      <c r="K120" s="88" t="s">
        <v>1413</v>
      </c>
      <c r="L120" s="77"/>
      <c r="M120" s="77"/>
      <c r="N120" s="77"/>
      <c r="O120" s="77"/>
      <c r="P120" s="77"/>
      <c r="Q120" s="77"/>
      <c r="R120" s="203">
        <f>IF(L120&lt;&gt;"",L120,IF(J120&lt;&gt;"",J120,IF(E120&lt;&gt;"",E120,"")))</f>
        <v>4</v>
      </c>
      <c r="S120" s="89">
        <f>IF(P120&lt;&gt;"",P120,IF(N120&lt;&gt;"",N120,IF(I120&lt;&gt;"",I120,IF(G120&lt;&gt;"",G120,""))))</f>
        <v>3</v>
      </c>
    </row>
    <row r="121" spans="1:19" ht="404">
      <c r="A121" s="58">
        <v>294</v>
      </c>
      <c r="B121" s="88" t="s">
        <v>44</v>
      </c>
      <c r="C121" s="88" t="s">
        <v>528</v>
      </c>
      <c r="D121" s="88" t="s">
        <v>529</v>
      </c>
      <c r="E121" s="69">
        <v>3</v>
      </c>
      <c r="F121" s="88" t="s">
        <v>1289</v>
      </c>
      <c r="G121" s="69">
        <v>2</v>
      </c>
      <c r="H121" s="88" t="s">
        <v>1384</v>
      </c>
      <c r="I121" s="69"/>
      <c r="J121" s="69"/>
      <c r="K121" s="88" t="s">
        <v>1414</v>
      </c>
      <c r="L121" s="77"/>
      <c r="M121" s="77"/>
      <c r="N121" s="77"/>
      <c r="O121" s="77"/>
      <c r="P121" s="77"/>
      <c r="Q121" s="77"/>
      <c r="R121" s="203">
        <f>IF(L121&lt;&gt;"",L121,IF(J121&lt;&gt;"",J121,IF(E121&lt;&gt;"",E121,"")))</f>
        <v>3</v>
      </c>
      <c r="S121" s="89">
        <f>IF(P121&lt;&gt;"",P121,IF(N121&lt;&gt;"",N121,IF(I121&lt;&gt;"",I121,IF(G121&lt;&gt;"",G121,""))))</f>
        <v>2</v>
      </c>
    </row>
    <row r="122" spans="1:19" ht="136">
      <c r="A122" s="58">
        <v>295</v>
      </c>
      <c r="B122" s="88" t="s">
        <v>331</v>
      </c>
      <c r="C122" s="88" t="s">
        <v>530</v>
      </c>
      <c r="D122" s="88" t="s">
        <v>531</v>
      </c>
      <c r="E122" s="69">
        <v>3</v>
      </c>
      <c r="F122" s="88" t="s">
        <v>1290</v>
      </c>
      <c r="G122" s="69">
        <v>2</v>
      </c>
      <c r="K122" s="38"/>
      <c r="L122" s="77"/>
      <c r="M122" s="77"/>
      <c r="N122" s="77"/>
      <c r="O122" s="77"/>
      <c r="P122" s="77"/>
      <c r="Q122" s="77"/>
      <c r="R122" s="203">
        <f>IF(L122&lt;&gt;"",L122,IF(J122&lt;&gt;"",J122,IF(E122&lt;&gt;"",E122,"")))</f>
        <v>3</v>
      </c>
      <c r="S122" s="89">
        <f>IF(P122&lt;&gt;"",P122,IF(N122&lt;&gt;"",N122,IF(I122&lt;&gt;"",I122,IF(G122&lt;&gt;"",G122,""))))</f>
        <v>2</v>
      </c>
    </row>
    <row r="123" spans="1:19">
      <c r="B123" s="38"/>
      <c r="K123" s="38"/>
      <c r="L123" s="77"/>
      <c r="M123" s="77"/>
      <c r="N123" s="77"/>
      <c r="O123" s="77"/>
      <c r="P123" s="77"/>
      <c r="Q123" s="77"/>
      <c r="S123" s="38"/>
    </row>
    <row r="124" spans="1:19" ht="102">
      <c r="A124" s="58">
        <v>296</v>
      </c>
      <c r="B124" s="88" t="s">
        <v>332</v>
      </c>
      <c r="C124" s="88" t="s">
        <v>532</v>
      </c>
      <c r="D124" s="88" t="s">
        <v>533</v>
      </c>
      <c r="E124" s="69">
        <v>4</v>
      </c>
      <c r="F124" s="88" t="s">
        <v>1291</v>
      </c>
      <c r="G124" s="69">
        <v>4</v>
      </c>
      <c r="K124" s="38"/>
      <c r="L124" s="77"/>
      <c r="M124" s="77"/>
      <c r="N124" s="77"/>
      <c r="O124" s="77"/>
      <c r="P124" s="77"/>
      <c r="Q124" s="77"/>
      <c r="R124" s="203">
        <f>IF(L124&lt;&gt;"",L124,IF(J124&lt;&gt;"",J124,IF(E124&lt;&gt;"",E124,"")))</f>
        <v>4</v>
      </c>
      <c r="S124" s="89">
        <f>IF(P124&lt;&gt;"",P124,IF(N124&lt;&gt;"",N124,IF(I124&lt;&gt;"",I124,IF(G124&lt;&gt;"",G124,""))))</f>
        <v>4</v>
      </c>
    </row>
    <row r="125" spans="1:19" ht="187">
      <c r="A125" s="58">
        <v>297</v>
      </c>
      <c r="B125" s="88" t="s">
        <v>333</v>
      </c>
      <c r="C125" s="88" t="s">
        <v>534</v>
      </c>
      <c r="D125" s="88" t="s">
        <v>535</v>
      </c>
      <c r="E125" s="69">
        <v>3</v>
      </c>
      <c r="F125" s="88" t="s">
        <v>1292</v>
      </c>
      <c r="G125" s="69">
        <v>2</v>
      </c>
      <c r="J125" s="69">
        <v>4</v>
      </c>
      <c r="K125" s="88" t="s">
        <v>1415</v>
      </c>
      <c r="L125" s="77"/>
      <c r="M125" s="77"/>
      <c r="N125" s="77"/>
      <c r="O125" s="77"/>
      <c r="P125" s="77"/>
      <c r="Q125" s="77"/>
      <c r="R125" s="203">
        <f>IF(L125&lt;&gt;"",L125,IF(J125&lt;&gt;"",J125,IF(E125&lt;&gt;"",E125,"")))</f>
        <v>4</v>
      </c>
      <c r="S125" s="89">
        <f>IF(P125&lt;&gt;"",P125,IF(N125&lt;&gt;"",N125,IF(I125&lt;&gt;"",I125,IF(G125&lt;&gt;"",G125,""))))</f>
        <v>2</v>
      </c>
    </row>
    <row r="126" spans="1:19" ht="136">
      <c r="A126" s="58">
        <v>298</v>
      </c>
      <c r="B126" s="88" t="s">
        <v>334</v>
      </c>
      <c r="C126" s="88" t="s">
        <v>536</v>
      </c>
      <c r="D126" s="88" t="s">
        <v>537</v>
      </c>
      <c r="E126" s="69">
        <v>4</v>
      </c>
      <c r="F126" s="88" t="s">
        <v>1293</v>
      </c>
      <c r="G126" s="69">
        <v>4</v>
      </c>
      <c r="K126" s="38"/>
      <c r="L126" s="77"/>
      <c r="M126" s="77"/>
      <c r="N126" s="77"/>
      <c r="O126" s="77"/>
      <c r="P126" s="77"/>
      <c r="Q126" s="77"/>
      <c r="R126" s="203">
        <f>IF(L126&lt;&gt;"",L126,IF(J126&lt;&gt;"",J126,IF(E126&lt;&gt;"",E126,"")))</f>
        <v>4</v>
      </c>
      <c r="S126" s="89">
        <f>IF(P126&lt;&gt;"",P126,IF(N126&lt;&gt;"",N126,IF(I126&lt;&gt;"",I126,IF(G126&lt;&gt;"",G126,""))))</f>
        <v>4</v>
      </c>
    </row>
    <row r="127" spans="1:19" ht="102">
      <c r="A127" s="58">
        <v>299</v>
      </c>
      <c r="B127" s="88" t="s">
        <v>335</v>
      </c>
      <c r="C127" s="88" t="s">
        <v>538</v>
      </c>
      <c r="D127" s="88" t="s">
        <v>539</v>
      </c>
      <c r="E127" s="69">
        <v>3</v>
      </c>
      <c r="F127" s="88" t="s">
        <v>1294</v>
      </c>
      <c r="G127" s="69">
        <v>3</v>
      </c>
      <c r="K127" s="38"/>
      <c r="L127" s="77"/>
      <c r="M127" s="77"/>
      <c r="N127" s="77"/>
      <c r="O127" s="77"/>
      <c r="P127" s="77"/>
      <c r="Q127" s="77"/>
      <c r="R127" s="203">
        <f>IF(L127&lt;&gt;"",L127,IF(J127&lt;&gt;"",J127,IF(E127&lt;&gt;"",E127,"")))</f>
        <v>3</v>
      </c>
      <c r="S127" s="89">
        <f>IF(P127&lt;&gt;"",P127,IF(N127&lt;&gt;"",N127,IF(I127&lt;&gt;"",I127,IF(G127&lt;&gt;"",G127,""))))</f>
        <v>3</v>
      </c>
    </row>
    <row r="128" spans="1:19" ht="68">
      <c r="A128" s="58">
        <v>300</v>
      </c>
      <c r="B128" s="88" t="s">
        <v>336</v>
      </c>
      <c r="C128" s="88" t="s">
        <v>540</v>
      </c>
      <c r="D128" s="88" t="s">
        <v>541</v>
      </c>
      <c r="E128" s="69">
        <v>4</v>
      </c>
      <c r="F128" s="88" t="s">
        <v>1295</v>
      </c>
      <c r="G128" s="69">
        <v>3</v>
      </c>
      <c r="K128" s="38"/>
      <c r="L128" s="77"/>
      <c r="M128" s="77"/>
      <c r="N128" s="77"/>
      <c r="O128" s="77"/>
      <c r="P128" s="77"/>
      <c r="Q128" s="77"/>
      <c r="R128" s="203">
        <f>IF(L128&lt;&gt;"",L128,IF(J128&lt;&gt;"",J128,IF(E128&lt;&gt;"",E128,"")))</f>
        <v>4</v>
      </c>
      <c r="S128" s="89">
        <f>IF(P128&lt;&gt;"",P128,IF(N128&lt;&gt;"",N128,IF(I128&lt;&gt;"",I128,IF(G128&lt;&gt;"",G128,""))))</f>
        <v>3</v>
      </c>
    </row>
    <row r="129" spans="1:19">
      <c r="B129" s="38"/>
      <c r="K129" s="38"/>
      <c r="L129" s="77"/>
      <c r="M129" s="77"/>
      <c r="N129" s="77"/>
      <c r="O129" s="77"/>
      <c r="P129" s="77"/>
      <c r="Q129" s="77"/>
      <c r="S129" s="38"/>
    </row>
    <row r="130" spans="1:19" ht="153">
      <c r="A130" s="58">
        <v>301</v>
      </c>
      <c r="B130" s="88" t="s">
        <v>337</v>
      </c>
      <c r="C130" s="88" t="s">
        <v>542</v>
      </c>
      <c r="D130" s="88" t="s">
        <v>543</v>
      </c>
      <c r="E130" s="69">
        <v>4</v>
      </c>
      <c r="F130" s="88" t="s">
        <v>1296</v>
      </c>
      <c r="G130" s="69">
        <v>3</v>
      </c>
      <c r="K130" s="38"/>
      <c r="L130" s="77"/>
      <c r="M130" s="77"/>
      <c r="N130" s="77"/>
      <c r="O130" s="77"/>
      <c r="P130" s="77"/>
      <c r="Q130" s="77"/>
      <c r="R130" s="203">
        <f>IF(L130&lt;&gt;"",L130,IF(J130&lt;&gt;"",J130,IF(E130&lt;&gt;"",E130,"")))</f>
        <v>4</v>
      </c>
      <c r="S130" s="89">
        <f>IF(P130&lt;&gt;"",P130,IF(N130&lt;&gt;"",N130,IF(I130&lt;&gt;"",I130,IF(G130&lt;&gt;"",G130,""))))</f>
        <v>3</v>
      </c>
    </row>
    <row r="131" spans="1:19" ht="119">
      <c r="A131" s="58">
        <v>302</v>
      </c>
      <c r="B131" s="88" t="s">
        <v>338</v>
      </c>
      <c r="C131" s="88" t="s">
        <v>544</v>
      </c>
      <c r="D131" s="88" t="s">
        <v>545</v>
      </c>
      <c r="E131" s="69">
        <v>4</v>
      </c>
      <c r="F131" s="88" t="s">
        <v>1297</v>
      </c>
      <c r="G131" s="69">
        <v>3</v>
      </c>
      <c r="K131" s="38"/>
      <c r="L131" s="77"/>
      <c r="M131" s="77"/>
      <c r="N131" s="77"/>
      <c r="O131" s="77"/>
      <c r="P131" s="77"/>
      <c r="Q131" s="77"/>
      <c r="R131" s="203">
        <f>IF(L131&lt;&gt;"",L131,IF(J131&lt;&gt;"",J131,IF(E131&lt;&gt;"",E131,"")))</f>
        <v>4</v>
      </c>
      <c r="S131" s="89">
        <f>IF(P131&lt;&gt;"",P131,IF(N131&lt;&gt;"",N131,IF(I131&lt;&gt;"",I131,IF(G131&lt;&gt;"",G131,""))))</f>
        <v>3</v>
      </c>
    </row>
    <row r="132" spans="1:19" ht="170">
      <c r="A132" s="58">
        <v>303</v>
      </c>
      <c r="B132" s="88" t="s">
        <v>339</v>
      </c>
      <c r="C132" s="88" t="s">
        <v>546</v>
      </c>
      <c r="D132" s="88" t="s">
        <v>547</v>
      </c>
      <c r="E132" s="69">
        <v>3</v>
      </c>
      <c r="F132" s="88" t="s">
        <v>1298</v>
      </c>
      <c r="G132" s="69">
        <v>2</v>
      </c>
      <c r="H132" s="88" t="s">
        <v>1385</v>
      </c>
      <c r="I132" s="69"/>
      <c r="K132" s="38"/>
      <c r="L132" s="77"/>
      <c r="M132" s="77"/>
      <c r="N132" s="77"/>
      <c r="O132" s="77"/>
      <c r="P132" s="77"/>
      <c r="Q132" s="77"/>
      <c r="R132" s="203">
        <f>IF(L132&lt;&gt;"",L132,IF(J132&lt;&gt;"",J132,IF(E132&lt;&gt;"",E132,"")))</f>
        <v>3</v>
      </c>
      <c r="S132" s="89">
        <f>IF(P132&lt;&gt;"",P132,IF(N132&lt;&gt;"",N132,IF(I132&lt;&gt;"",I132,IF(G132&lt;&gt;"",G132,""))))</f>
        <v>2</v>
      </c>
    </row>
    <row r="133" spans="1:19" ht="136">
      <c r="A133" s="58">
        <v>304</v>
      </c>
      <c r="B133" s="88" t="s">
        <v>340</v>
      </c>
      <c r="C133" s="88" t="s">
        <v>548</v>
      </c>
      <c r="D133" s="88" t="s">
        <v>549</v>
      </c>
      <c r="E133" s="69">
        <v>1</v>
      </c>
      <c r="F133" s="88" t="s">
        <v>1299</v>
      </c>
      <c r="G133" s="69">
        <v>1</v>
      </c>
      <c r="K133" s="38"/>
      <c r="L133" s="77"/>
      <c r="M133" s="77"/>
      <c r="N133" s="77"/>
      <c r="O133" s="77"/>
      <c r="P133" s="77"/>
      <c r="Q133" s="77"/>
      <c r="R133" s="203">
        <f>IF(L133&lt;&gt;"",L133,IF(J133&lt;&gt;"",J133,IF(E133&lt;&gt;"",E133,"")))</f>
        <v>1</v>
      </c>
      <c r="S133" s="89">
        <f>IF(P133&lt;&gt;"",P133,IF(N133&lt;&gt;"",N133,IF(I133&lt;&gt;"",I133,IF(G133&lt;&gt;"",G133,""))))</f>
        <v>1</v>
      </c>
    </row>
    <row r="134" spans="1:19">
      <c r="B134" s="38"/>
      <c r="K134" s="38"/>
      <c r="L134" s="77"/>
      <c r="M134" s="77"/>
      <c r="N134" s="77"/>
      <c r="O134" s="77"/>
      <c r="P134" s="77"/>
      <c r="Q134" s="77"/>
      <c r="S134" s="38"/>
    </row>
    <row r="135" spans="1:19" ht="404">
      <c r="A135" s="58">
        <v>305</v>
      </c>
      <c r="B135" s="88" t="s">
        <v>139</v>
      </c>
      <c r="C135" s="88" t="s">
        <v>550</v>
      </c>
      <c r="D135" s="88" t="s">
        <v>551</v>
      </c>
      <c r="E135" s="69">
        <v>2</v>
      </c>
      <c r="F135" s="88" t="s">
        <v>1300</v>
      </c>
      <c r="G135" s="69">
        <v>2</v>
      </c>
      <c r="J135" s="69">
        <v>3</v>
      </c>
      <c r="K135" s="88" t="s">
        <v>1416</v>
      </c>
      <c r="L135" s="77"/>
      <c r="M135" s="77"/>
      <c r="N135" s="77"/>
      <c r="O135" s="77"/>
      <c r="P135" s="77"/>
      <c r="Q135" s="77"/>
      <c r="R135" s="203">
        <f>IF(L135&lt;&gt;"",L135,IF(J135&lt;&gt;"",J135,IF(E135&lt;&gt;"",E135,"")))</f>
        <v>3</v>
      </c>
      <c r="S135" s="89">
        <f>IF(P135&lt;&gt;"",P135,IF(N135&lt;&gt;"",N135,IF(I135&lt;&gt;"",I135,IF(G135&lt;&gt;"",G135,""))))</f>
        <v>2</v>
      </c>
    </row>
    <row r="136" spans="1:19" ht="404">
      <c r="A136" s="58">
        <v>306</v>
      </c>
      <c r="B136" s="88" t="s">
        <v>341</v>
      </c>
      <c r="C136" s="88" t="s">
        <v>552</v>
      </c>
      <c r="D136" s="88" t="s">
        <v>553</v>
      </c>
      <c r="E136" s="69">
        <v>0</v>
      </c>
      <c r="F136" s="88" t="s">
        <v>1301</v>
      </c>
      <c r="G136" s="69">
        <v>0</v>
      </c>
      <c r="J136" s="69">
        <v>2</v>
      </c>
      <c r="K136" s="88" t="s">
        <v>1416</v>
      </c>
      <c r="L136" s="77"/>
      <c r="M136" s="77"/>
      <c r="N136" s="77"/>
      <c r="O136" s="77"/>
      <c r="P136" s="77"/>
      <c r="Q136" s="77"/>
      <c r="R136" s="203">
        <f>IF(L136&lt;&gt;"",L136,IF(J136&lt;&gt;"",J136,IF(E136&lt;&gt;"",E136,"")))</f>
        <v>2</v>
      </c>
      <c r="S136" s="89">
        <f>IF(P136&lt;&gt;"",P136,IF(N136&lt;&gt;"",N136,IF(I136&lt;&gt;"",I136,IF(G136&lt;&gt;"",G136,""))))</f>
        <v>0</v>
      </c>
    </row>
    <row r="137" spans="1:19" ht="102">
      <c r="A137" s="58">
        <v>307</v>
      </c>
      <c r="B137" s="88" t="s">
        <v>342</v>
      </c>
      <c r="C137" s="88" t="s">
        <v>554</v>
      </c>
      <c r="D137" s="88" t="s">
        <v>555</v>
      </c>
      <c r="E137" s="69">
        <v>0</v>
      </c>
      <c r="F137" s="88" t="s">
        <v>1301</v>
      </c>
      <c r="G137" s="69">
        <v>0</v>
      </c>
      <c r="K137" s="38"/>
      <c r="L137" s="77"/>
      <c r="M137" s="77"/>
      <c r="N137" s="77"/>
      <c r="O137" s="77"/>
      <c r="P137" s="77"/>
      <c r="Q137" s="77"/>
      <c r="R137" s="203">
        <f>IF(L137&lt;&gt;"",L137,IF(J137&lt;&gt;"",J137,IF(E137&lt;&gt;"",E137,"")))</f>
        <v>0</v>
      </c>
      <c r="S137" s="89">
        <f>IF(P137&lt;&gt;"",P137,IF(N137&lt;&gt;"",N137,IF(I137&lt;&gt;"",I137,IF(G137&lt;&gt;"",G137,""))))</f>
        <v>0</v>
      </c>
    </row>
    <row r="138" spans="1:19" ht="85">
      <c r="A138" s="58">
        <v>308</v>
      </c>
      <c r="B138" s="88" t="s">
        <v>343</v>
      </c>
      <c r="C138" s="88" t="s">
        <v>556</v>
      </c>
      <c r="D138" s="88" t="s">
        <v>557</v>
      </c>
      <c r="E138" s="69">
        <v>3</v>
      </c>
      <c r="F138" s="88" t="s">
        <v>1302</v>
      </c>
      <c r="G138" s="69">
        <v>3</v>
      </c>
      <c r="K138" s="38"/>
      <c r="L138" s="77"/>
      <c r="M138" s="77"/>
      <c r="N138" s="77"/>
      <c r="O138" s="77"/>
      <c r="P138" s="77"/>
      <c r="Q138" s="77"/>
      <c r="R138" s="203">
        <f>IF(L138&lt;&gt;"",L138,IF(J138&lt;&gt;"",J138,IF(E138&lt;&gt;"",E138,"")))</f>
        <v>3</v>
      </c>
      <c r="S138" s="89">
        <f>IF(P138&lt;&gt;"",P138,IF(N138&lt;&gt;"",N138,IF(I138&lt;&gt;"",I138,IF(G138&lt;&gt;"",G138,""))))</f>
        <v>3</v>
      </c>
    </row>
    <row r="139" spans="1:19" ht="102">
      <c r="A139" s="58">
        <v>309</v>
      </c>
      <c r="B139" s="88" t="s">
        <v>344</v>
      </c>
      <c r="C139" s="88" t="s">
        <v>558</v>
      </c>
      <c r="D139" s="88" t="s">
        <v>559</v>
      </c>
      <c r="E139" s="69">
        <v>2</v>
      </c>
      <c r="F139" s="88" t="s">
        <v>1303</v>
      </c>
      <c r="G139" s="69">
        <v>2</v>
      </c>
      <c r="K139" s="38"/>
      <c r="L139" s="77"/>
      <c r="M139" s="77"/>
      <c r="N139" s="77"/>
      <c r="O139" s="77"/>
      <c r="P139" s="77"/>
      <c r="Q139" s="77"/>
      <c r="R139" s="203">
        <f>IF(L139&lt;&gt;"",L139,IF(J139&lt;&gt;"",J139,IF(E139&lt;&gt;"",E139,"")))</f>
        <v>2</v>
      </c>
      <c r="S139" s="89">
        <f>IF(P139&lt;&gt;"",P139,IF(N139&lt;&gt;"",N139,IF(I139&lt;&gt;"",I139,IF(G139&lt;&gt;"",G139,""))))</f>
        <v>2</v>
      </c>
    </row>
    <row r="140" spans="1:19">
      <c r="B140" s="38"/>
      <c r="K140" s="38"/>
      <c r="L140" s="77"/>
      <c r="M140" s="77"/>
      <c r="N140" s="77"/>
      <c r="O140" s="77"/>
      <c r="P140" s="77"/>
      <c r="Q140" s="77"/>
      <c r="S140" s="38"/>
    </row>
    <row r="141" spans="1:19" ht="119">
      <c r="A141" s="58">
        <v>310</v>
      </c>
      <c r="B141" s="88" t="s">
        <v>294</v>
      </c>
      <c r="C141" s="88" t="s">
        <v>560</v>
      </c>
      <c r="D141" s="88" t="s">
        <v>561</v>
      </c>
      <c r="E141" s="69">
        <v>2</v>
      </c>
      <c r="F141" s="88" t="s">
        <v>1304</v>
      </c>
      <c r="G141" s="69">
        <v>1</v>
      </c>
      <c r="J141" s="69">
        <v>4</v>
      </c>
      <c r="K141" s="88" t="s">
        <v>1417</v>
      </c>
      <c r="L141" s="77"/>
      <c r="M141" s="77"/>
      <c r="N141" s="77"/>
      <c r="O141" s="77"/>
      <c r="P141" s="77"/>
      <c r="Q141" s="77"/>
      <c r="R141" s="203">
        <f>IF(L141&lt;&gt;"",L141,IF(J141&lt;&gt;"",J141,IF(E141&lt;&gt;"",E141,"")))</f>
        <v>4</v>
      </c>
      <c r="S141" s="89">
        <f>IF(P141&lt;&gt;"",P141,IF(N141&lt;&gt;"",N141,IF(I141&lt;&gt;"",I141,IF(G141&lt;&gt;"",G141,""))))</f>
        <v>1</v>
      </c>
    </row>
    <row r="142" spans="1:19" ht="136">
      <c r="A142" s="58">
        <v>311</v>
      </c>
      <c r="B142" s="88" t="s">
        <v>314</v>
      </c>
      <c r="C142" s="88" t="s">
        <v>505</v>
      </c>
      <c r="D142" s="88" t="s">
        <v>506</v>
      </c>
      <c r="E142" s="69">
        <v>2</v>
      </c>
      <c r="F142" s="88" t="s">
        <v>1305</v>
      </c>
      <c r="G142" s="69">
        <v>2</v>
      </c>
      <c r="K142" s="38"/>
      <c r="L142" s="77"/>
      <c r="M142" s="77"/>
      <c r="N142" s="77"/>
      <c r="O142" s="77"/>
      <c r="P142" s="77"/>
      <c r="Q142" s="77"/>
      <c r="R142" s="203">
        <f>IF(L142&lt;&gt;"",L142,IF(J142&lt;&gt;"",J142,IF(E142&lt;&gt;"",E142,"")))</f>
        <v>2</v>
      </c>
      <c r="S142" s="89">
        <f>IF(P142&lt;&gt;"",P142,IF(N142&lt;&gt;"",N142,IF(I142&lt;&gt;"",I142,IF(G142&lt;&gt;"",G142,""))))</f>
        <v>2</v>
      </c>
    </row>
    <row r="143" spans="1:19" ht="323">
      <c r="A143" s="58">
        <v>312</v>
      </c>
      <c r="B143" s="88" t="s">
        <v>345</v>
      </c>
      <c r="C143" s="88" t="s">
        <v>562</v>
      </c>
      <c r="D143" s="88" t="s">
        <v>563</v>
      </c>
      <c r="E143" s="69">
        <v>4</v>
      </c>
      <c r="F143" s="88" t="s">
        <v>1306</v>
      </c>
      <c r="G143" s="69">
        <v>1</v>
      </c>
      <c r="J143" s="69">
        <v>3</v>
      </c>
      <c r="K143" s="88" t="s">
        <v>1418</v>
      </c>
      <c r="L143" s="77"/>
      <c r="M143" s="77"/>
      <c r="N143" s="77"/>
      <c r="O143" s="77"/>
      <c r="P143" s="77"/>
      <c r="Q143" s="77"/>
      <c r="R143" s="203">
        <f>IF(L143&lt;&gt;"",L143,IF(J143&lt;&gt;"",J143,IF(E143&lt;&gt;"",E143,"")))</f>
        <v>3</v>
      </c>
      <c r="S143" s="89">
        <f>IF(P143&lt;&gt;"",P143,IF(N143&lt;&gt;"",N143,IF(I143&lt;&gt;"",I143,IF(G143&lt;&gt;"",G143,""))))</f>
        <v>1</v>
      </c>
    </row>
    <row r="144" spans="1:19">
      <c r="B144" s="38"/>
      <c r="K144" s="38"/>
      <c r="L144" s="77"/>
      <c r="M144" s="77"/>
      <c r="N144" s="77"/>
      <c r="O144" s="77"/>
      <c r="P144" s="77"/>
      <c r="Q144" s="77"/>
      <c r="S144" s="38"/>
    </row>
    <row r="145" spans="1:19" ht="409.6">
      <c r="A145" s="58">
        <v>313</v>
      </c>
      <c r="B145" s="88" t="s">
        <v>346</v>
      </c>
      <c r="C145" s="88" t="s">
        <v>564</v>
      </c>
      <c r="D145" s="88" t="s">
        <v>565</v>
      </c>
      <c r="E145" s="69">
        <v>4</v>
      </c>
      <c r="F145" s="88" t="s">
        <v>1307</v>
      </c>
      <c r="G145" s="69">
        <v>3</v>
      </c>
      <c r="J145" s="69"/>
      <c r="K145" s="88" t="s">
        <v>1419</v>
      </c>
      <c r="L145" s="201">
        <v>4</v>
      </c>
      <c r="M145" s="213" t="s">
        <v>1735</v>
      </c>
      <c r="N145" s="201">
        <v>3</v>
      </c>
      <c r="O145" s="202" t="s">
        <v>1752</v>
      </c>
      <c r="P145" s="69"/>
      <c r="Q145" s="92"/>
      <c r="R145" s="203">
        <f>IF(L145&lt;&gt;"",L145,IF(J145&lt;&gt;"",J145,IF(E145&lt;&gt;"",E145,"")))</f>
        <v>4</v>
      </c>
      <c r="S145" s="89">
        <f>IF(P145&lt;&gt;"",P145,IF(N145&lt;&gt;"",N145,IF(I145&lt;&gt;"",I145,IF(G145&lt;&gt;"",G145,""))))</f>
        <v>3</v>
      </c>
    </row>
    <row r="146" spans="1:19" ht="136">
      <c r="A146" s="58">
        <v>314</v>
      </c>
      <c r="B146" s="88" t="s">
        <v>347</v>
      </c>
      <c r="C146" s="88" t="s">
        <v>566</v>
      </c>
      <c r="D146" s="88" t="s">
        <v>567</v>
      </c>
      <c r="E146" s="69">
        <v>3</v>
      </c>
      <c r="F146" s="88" t="s">
        <v>1308</v>
      </c>
      <c r="G146" s="69">
        <v>3</v>
      </c>
      <c r="K146" s="38"/>
      <c r="L146" s="77"/>
      <c r="M146" s="77"/>
      <c r="N146" s="77"/>
      <c r="O146" s="77"/>
      <c r="P146" s="77"/>
      <c r="Q146" s="77"/>
      <c r="R146" s="203">
        <f>IF(L146&lt;&gt;"",L146,IF(J146&lt;&gt;"",J146,IF(E146&lt;&gt;"",E146,"")))</f>
        <v>3</v>
      </c>
      <c r="S146" s="89">
        <f>IF(P146&lt;&gt;"",P146,IF(N146&lt;&gt;"",N146,IF(I146&lt;&gt;"",I146,IF(G146&lt;&gt;"",G146,""))))</f>
        <v>3</v>
      </c>
    </row>
    <row r="147" spans="1:19" ht="409.6">
      <c r="A147" s="58">
        <v>315</v>
      </c>
      <c r="B147" s="88" t="s">
        <v>348</v>
      </c>
      <c r="C147" s="88" t="s">
        <v>568</v>
      </c>
      <c r="D147" s="88" t="s">
        <v>569</v>
      </c>
      <c r="E147" s="69">
        <v>0</v>
      </c>
      <c r="F147" s="88" t="s">
        <v>1309</v>
      </c>
      <c r="G147" s="69">
        <v>0</v>
      </c>
      <c r="J147" s="69">
        <v>3</v>
      </c>
      <c r="K147" s="88" t="s">
        <v>1420</v>
      </c>
      <c r="L147" s="77"/>
      <c r="M147" s="77"/>
      <c r="N147" s="77"/>
      <c r="O147" s="77"/>
      <c r="P147" s="77"/>
      <c r="Q147" s="77"/>
      <c r="R147" s="203">
        <f>IF(L147&lt;&gt;"",L147,IF(J147&lt;&gt;"",J147,IF(E147&lt;&gt;"",E147,"")))</f>
        <v>3</v>
      </c>
      <c r="S147" s="89">
        <f>IF(P147&lt;&gt;"",P147,IF(N147&lt;&gt;"",N147,IF(I147&lt;&gt;"",I147,IF(G147&lt;&gt;"",G147,""))))</f>
        <v>0</v>
      </c>
    </row>
    <row r="148" spans="1:19">
      <c r="B148" s="38"/>
      <c r="K148" s="38"/>
      <c r="L148" s="77"/>
      <c r="M148" s="77"/>
      <c r="N148" s="77"/>
      <c r="O148" s="77"/>
      <c r="P148" s="77"/>
      <c r="Q148" s="77"/>
      <c r="S148" s="38"/>
    </row>
    <row r="149" spans="1:19" ht="170">
      <c r="A149" s="58">
        <v>316</v>
      </c>
      <c r="B149" s="88" t="s">
        <v>349</v>
      </c>
      <c r="C149" s="88" t="s">
        <v>570</v>
      </c>
      <c r="D149" s="88" t="s">
        <v>571</v>
      </c>
      <c r="E149" s="69">
        <v>3</v>
      </c>
      <c r="F149" s="88" t="s">
        <v>1310</v>
      </c>
      <c r="G149" s="69">
        <v>3</v>
      </c>
      <c r="H149" s="104" t="s">
        <v>1386</v>
      </c>
      <c r="I149" s="105"/>
      <c r="J149" s="69"/>
      <c r="K149" s="88" t="s">
        <v>1386</v>
      </c>
      <c r="L149" s="77"/>
      <c r="M149" s="77"/>
      <c r="N149" s="77"/>
      <c r="O149" s="77"/>
      <c r="P149" s="77"/>
      <c r="Q149" s="77"/>
      <c r="R149" s="203">
        <f>IF(L149&lt;&gt;"",L149,IF(J149&lt;&gt;"",J149,IF(E149&lt;&gt;"",E149,"")))</f>
        <v>3</v>
      </c>
      <c r="S149" s="89">
        <f>IF(P149&lt;&gt;"",P149,IF(N149&lt;&gt;"",N149,IF(I149&lt;&gt;"",I149,IF(G149&lt;&gt;"",G149,""))))</f>
        <v>3</v>
      </c>
    </row>
    <row r="150" spans="1:19" ht="102">
      <c r="A150" s="58">
        <v>317</v>
      </c>
      <c r="B150" s="88" t="s">
        <v>350</v>
      </c>
      <c r="C150" s="88" t="s">
        <v>572</v>
      </c>
      <c r="D150" s="88" t="s">
        <v>573</v>
      </c>
      <c r="E150" s="69">
        <v>1</v>
      </c>
      <c r="F150" s="88" t="s">
        <v>1311</v>
      </c>
      <c r="G150" s="69">
        <v>1</v>
      </c>
      <c r="H150" s="88"/>
      <c r="I150" s="69">
        <v>2</v>
      </c>
      <c r="K150" s="38"/>
      <c r="L150" s="77"/>
      <c r="M150" s="77"/>
      <c r="N150" s="77"/>
      <c r="O150" s="77"/>
      <c r="P150" s="77"/>
      <c r="Q150" s="77"/>
      <c r="R150" s="203">
        <f>IF(L150&lt;&gt;"",L150,IF(J150&lt;&gt;"",J150,IF(E150&lt;&gt;"",E150,"")))</f>
        <v>1</v>
      </c>
      <c r="S150" s="89">
        <f>IF(P150&lt;&gt;"",P150,IF(N150&lt;&gt;"",N150,IF(I150&lt;&gt;"",I150,IF(G150&lt;&gt;"",G150,""))))</f>
        <v>2</v>
      </c>
    </row>
    <row r="151" spans="1:19" ht="323">
      <c r="A151" s="58">
        <v>318</v>
      </c>
      <c r="B151" s="88" t="s">
        <v>351</v>
      </c>
      <c r="C151" s="88" t="s">
        <v>574</v>
      </c>
      <c r="D151" s="88" t="s">
        <v>575</v>
      </c>
      <c r="E151" s="69">
        <v>3</v>
      </c>
      <c r="F151" s="88" t="s">
        <v>1312</v>
      </c>
      <c r="G151" s="69">
        <v>3</v>
      </c>
      <c r="H151" s="86" t="s">
        <v>1387</v>
      </c>
      <c r="I151" s="106"/>
      <c r="J151" s="69"/>
      <c r="K151" s="88" t="s">
        <v>1421</v>
      </c>
      <c r="L151" s="77"/>
      <c r="M151" s="77"/>
      <c r="N151" s="77"/>
      <c r="O151" s="77"/>
      <c r="P151" s="77"/>
      <c r="Q151" s="77"/>
      <c r="R151" s="203">
        <f>IF(L151&lt;&gt;"",L151,IF(J151&lt;&gt;"",J151,IF(E151&lt;&gt;"",E151,"")))</f>
        <v>3</v>
      </c>
      <c r="S151" s="89">
        <f>IF(P151&lt;&gt;"",P151,IF(N151&lt;&gt;"",N151,IF(I151&lt;&gt;"",I151,IF(G151&lt;&gt;"",G151,""))))</f>
        <v>3</v>
      </c>
    </row>
    <row r="152" spans="1:19">
      <c r="B152" s="38"/>
      <c r="K152" s="38"/>
      <c r="L152" s="77"/>
      <c r="M152" s="77"/>
      <c r="N152" s="77"/>
      <c r="O152" s="77"/>
      <c r="P152" s="77"/>
      <c r="Q152" s="77"/>
      <c r="S152" s="38"/>
    </row>
    <row r="153" spans="1:19" ht="34">
      <c r="B153" s="102" t="s">
        <v>428</v>
      </c>
      <c r="C153" s="37" t="s">
        <v>878</v>
      </c>
      <c r="G153" s="58" t="s">
        <v>504</v>
      </c>
      <c r="K153" s="38"/>
      <c r="L153" s="77"/>
      <c r="M153" s="77"/>
      <c r="N153" s="77"/>
      <c r="O153" s="77"/>
      <c r="P153" s="77"/>
      <c r="Q153" s="77"/>
      <c r="S153" s="38"/>
    </row>
    <row r="154" spans="1:19" ht="170">
      <c r="A154" s="58">
        <v>319</v>
      </c>
      <c r="B154" s="88" t="s">
        <v>352</v>
      </c>
      <c r="C154" s="88" t="s">
        <v>576</v>
      </c>
      <c r="D154" s="88" t="s">
        <v>577</v>
      </c>
      <c r="E154" s="69">
        <v>2</v>
      </c>
      <c r="F154" s="88" t="s">
        <v>1313</v>
      </c>
      <c r="G154" s="69">
        <v>2</v>
      </c>
      <c r="J154" s="69"/>
      <c r="K154" s="88" t="s">
        <v>1422</v>
      </c>
      <c r="L154" s="77"/>
      <c r="M154" s="77"/>
      <c r="N154" s="77"/>
      <c r="O154" s="77"/>
      <c r="P154" s="77"/>
      <c r="Q154" s="77"/>
      <c r="R154" s="203">
        <f>IF(L154&lt;&gt;"",L154,IF(J154&lt;&gt;"",J154,IF(E154&lt;&gt;"",E154,"")))</f>
        <v>2</v>
      </c>
      <c r="S154" s="89">
        <f>IF(P154&lt;&gt;"",P154,IF(N154&lt;&gt;"",N154,IF(I154&lt;&gt;"",I154,IF(G154&lt;&gt;"",G154,""))))</f>
        <v>2</v>
      </c>
    </row>
    <row r="155" spans="1:19" ht="119">
      <c r="A155" s="58">
        <v>320</v>
      </c>
      <c r="B155" s="88" t="s">
        <v>353</v>
      </c>
      <c r="C155" s="88" t="s">
        <v>578</v>
      </c>
      <c r="D155" s="88" t="s">
        <v>579</v>
      </c>
      <c r="E155" s="69"/>
      <c r="F155" s="88"/>
      <c r="G155" s="69">
        <v>3</v>
      </c>
      <c r="K155" s="38"/>
      <c r="L155" s="77"/>
      <c r="M155" s="77"/>
      <c r="N155" s="77"/>
      <c r="O155" s="77"/>
      <c r="P155" s="77"/>
      <c r="Q155" s="77"/>
      <c r="R155" s="203" t="str">
        <f>IF(L155&lt;&gt;"",L155,IF(J155&lt;&gt;"",J155,IF(E155&lt;&gt;"",E155,"")))</f>
        <v/>
      </c>
      <c r="S155" s="89">
        <f>IF(P155&lt;&gt;"",P155,IF(N155&lt;&gt;"",N155,IF(I155&lt;&gt;"",I155,IF(G155&lt;&gt;"",G155,""))))</f>
        <v>3</v>
      </c>
    </row>
    <row r="156" spans="1:19" ht="68">
      <c r="A156" s="58">
        <v>321</v>
      </c>
      <c r="B156" s="88" t="s">
        <v>354</v>
      </c>
      <c r="C156" s="88" t="s">
        <v>580</v>
      </c>
      <c r="D156" s="88" t="s">
        <v>581</v>
      </c>
      <c r="E156" s="69">
        <v>1</v>
      </c>
      <c r="F156" s="88" t="s">
        <v>1314</v>
      </c>
      <c r="G156" s="69">
        <v>2</v>
      </c>
      <c r="K156" s="38"/>
      <c r="L156" s="77"/>
      <c r="M156" s="77"/>
      <c r="N156" s="77"/>
      <c r="O156" s="77"/>
      <c r="P156" s="77"/>
      <c r="Q156" s="77"/>
      <c r="R156" s="203">
        <f>IF(L156&lt;&gt;"",L156,IF(J156&lt;&gt;"",J156,IF(E156&lt;&gt;"",E156,"")))</f>
        <v>1</v>
      </c>
      <c r="S156" s="89">
        <f>IF(P156&lt;&gt;"",P156,IF(N156&lt;&gt;"",N156,IF(I156&lt;&gt;"",I156,IF(G156&lt;&gt;"",G156,""))))</f>
        <v>2</v>
      </c>
    </row>
    <row r="157" spans="1:19">
      <c r="B157" s="38"/>
      <c r="K157" s="38"/>
      <c r="L157" s="77"/>
      <c r="M157" s="77"/>
      <c r="N157" s="77"/>
      <c r="O157" s="77"/>
      <c r="P157" s="77"/>
      <c r="Q157" s="77"/>
      <c r="S157" s="38"/>
    </row>
    <row r="158" spans="1:19" ht="34">
      <c r="B158" s="102" t="s">
        <v>429</v>
      </c>
      <c r="C158" s="37" t="s">
        <v>879</v>
      </c>
      <c r="G158" s="58" t="s">
        <v>504</v>
      </c>
      <c r="K158" s="38"/>
      <c r="L158" s="77"/>
      <c r="M158" s="77"/>
      <c r="N158" s="77"/>
      <c r="O158" s="77"/>
      <c r="P158" s="77"/>
      <c r="Q158" s="77"/>
      <c r="S158" s="38"/>
    </row>
    <row r="159" spans="1:19" ht="85">
      <c r="A159" s="58">
        <v>322</v>
      </c>
      <c r="B159" s="88" t="s">
        <v>355</v>
      </c>
      <c r="C159" s="88" t="s">
        <v>582</v>
      </c>
      <c r="D159" s="88" t="s">
        <v>583</v>
      </c>
      <c r="E159" s="69">
        <v>2</v>
      </c>
      <c r="F159" s="88" t="s">
        <v>1315</v>
      </c>
      <c r="G159" s="69">
        <v>2</v>
      </c>
      <c r="H159" s="88"/>
      <c r="I159" s="69">
        <v>3</v>
      </c>
      <c r="K159" s="38"/>
      <c r="L159" s="77"/>
      <c r="M159" s="77"/>
      <c r="N159" s="77"/>
      <c r="O159" s="77"/>
      <c r="P159" s="77"/>
      <c r="Q159" s="77"/>
      <c r="R159" s="203">
        <f>IF(L159&lt;&gt;"",L159,IF(J159&lt;&gt;"",J159,IF(E159&lt;&gt;"",E159,"")))</f>
        <v>2</v>
      </c>
      <c r="S159" s="89">
        <f>IF(P159&lt;&gt;"",P159,IF(N159&lt;&gt;"",N159,IF(I159&lt;&gt;"",I159,IF(G159&lt;&gt;"",G159,""))))</f>
        <v>3</v>
      </c>
    </row>
    <row r="160" spans="1:19" ht="238">
      <c r="A160" s="58">
        <v>323</v>
      </c>
      <c r="B160" s="88" t="s">
        <v>356</v>
      </c>
      <c r="C160" s="88" t="s">
        <v>584</v>
      </c>
      <c r="D160" s="88" t="s">
        <v>585</v>
      </c>
      <c r="E160" s="69">
        <v>4</v>
      </c>
      <c r="F160" s="88" t="s">
        <v>1316</v>
      </c>
      <c r="G160" s="69">
        <v>3</v>
      </c>
      <c r="K160" s="38"/>
      <c r="L160" s="77"/>
      <c r="M160" s="77"/>
      <c r="N160" s="77"/>
      <c r="O160" s="77"/>
      <c r="P160" s="77"/>
      <c r="Q160" s="77"/>
      <c r="R160" s="203">
        <f>IF(L160&lt;&gt;"",L160,IF(J160&lt;&gt;"",J160,IF(E160&lt;&gt;"",E160,"")))</f>
        <v>4</v>
      </c>
      <c r="S160" s="89">
        <f>IF(P160&lt;&gt;"",P160,IF(N160&lt;&gt;"",N160,IF(I160&lt;&gt;"",I160,IF(G160&lt;&gt;"",G160,""))))</f>
        <v>3</v>
      </c>
    </row>
    <row r="161" spans="1:19">
      <c r="B161" s="38"/>
      <c r="K161" s="38"/>
      <c r="L161" s="77"/>
      <c r="M161" s="77"/>
      <c r="N161" s="77"/>
      <c r="O161" s="77"/>
      <c r="P161" s="77"/>
      <c r="Q161" s="77"/>
      <c r="S161" s="38"/>
    </row>
    <row r="162" spans="1:19">
      <c r="B162" s="38"/>
      <c r="K162" s="38"/>
      <c r="L162" s="77"/>
      <c r="M162" s="77"/>
      <c r="N162" s="77"/>
      <c r="O162" s="77"/>
      <c r="P162" s="77"/>
      <c r="Q162" s="77"/>
      <c r="S162" s="38"/>
    </row>
    <row r="163" spans="1:19">
      <c r="B163" s="38"/>
      <c r="K163" s="38"/>
      <c r="L163" s="77"/>
      <c r="M163" s="77"/>
      <c r="N163" s="77"/>
      <c r="O163" s="77"/>
      <c r="P163" s="77"/>
      <c r="Q163" s="77"/>
      <c r="S163" s="38"/>
    </row>
    <row r="164" spans="1:19" ht="17">
      <c r="B164" s="102" t="s">
        <v>437</v>
      </c>
      <c r="K164" s="38"/>
      <c r="L164" s="77"/>
      <c r="M164" s="77"/>
      <c r="N164" s="77"/>
      <c r="O164" s="77"/>
      <c r="P164" s="77"/>
      <c r="Q164" s="77"/>
      <c r="S164" s="38"/>
    </row>
    <row r="165" spans="1:19" ht="119">
      <c r="A165" s="58">
        <v>324</v>
      </c>
      <c r="B165" s="88" t="s">
        <v>357</v>
      </c>
      <c r="C165" s="88" t="s">
        <v>586</v>
      </c>
      <c r="D165" s="88" t="s">
        <v>587</v>
      </c>
      <c r="E165" s="69">
        <v>3</v>
      </c>
      <c r="F165" s="88" t="s">
        <v>1317</v>
      </c>
      <c r="G165" s="69">
        <v>3</v>
      </c>
      <c r="K165" s="38"/>
      <c r="L165" s="77"/>
      <c r="M165" s="77"/>
      <c r="N165" s="77"/>
      <c r="O165" s="77"/>
      <c r="P165" s="77"/>
      <c r="Q165" s="77"/>
      <c r="R165" s="203">
        <f>IF(L165&lt;&gt;"",L165,IF(J165&lt;&gt;"",J165,IF(E165&lt;&gt;"",E165,"")))</f>
        <v>3</v>
      </c>
      <c r="S165" s="89">
        <f>IF(P165&lt;&gt;"",P165,IF(N165&lt;&gt;"",N165,IF(I165&lt;&gt;"",I165,IF(G165&lt;&gt;"",G165,""))))</f>
        <v>3</v>
      </c>
    </row>
    <row r="166" spans="1:19">
      <c r="B166" s="38"/>
      <c r="K166" s="38"/>
      <c r="L166" s="77"/>
      <c r="M166" s="77"/>
      <c r="N166" s="77"/>
      <c r="O166" s="77"/>
      <c r="P166" s="77"/>
      <c r="Q166" s="77"/>
      <c r="S166" s="38"/>
    </row>
    <row r="167" spans="1:19" ht="255">
      <c r="A167" s="58">
        <v>325</v>
      </c>
      <c r="B167" s="88" t="s">
        <v>358</v>
      </c>
      <c r="C167" s="88" t="s">
        <v>588</v>
      </c>
      <c r="D167" s="88" t="s">
        <v>589</v>
      </c>
      <c r="E167" s="69">
        <v>3</v>
      </c>
      <c r="F167" s="88" t="s">
        <v>1318</v>
      </c>
      <c r="G167" s="69">
        <v>3</v>
      </c>
      <c r="K167" s="38"/>
      <c r="L167" s="77"/>
      <c r="M167" s="77"/>
      <c r="N167" s="77"/>
      <c r="O167" s="77"/>
      <c r="P167" s="77"/>
      <c r="Q167" s="77"/>
      <c r="R167" s="203">
        <f>IF(L167&lt;&gt;"",L167,IF(J167&lt;&gt;"",J167,IF(E167&lt;&gt;"",E167,"")))</f>
        <v>3</v>
      </c>
      <c r="S167" s="89">
        <f>IF(P167&lt;&gt;"",P167,IF(N167&lt;&gt;"",N167,IF(I167&lt;&gt;"",I167,IF(G167&lt;&gt;"",G167,""))))</f>
        <v>3</v>
      </c>
    </row>
    <row r="168" spans="1:19">
      <c r="B168" s="38"/>
      <c r="K168" s="38"/>
      <c r="L168" s="77"/>
      <c r="M168" s="77"/>
      <c r="N168" s="77"/>
      <c r="O168" s="77"/>
      <c r="P168" s="77"/>
      <c r="Q168" s="77"/>
      <c r="S168" s="38"/>
    </row>
    <row r="169" spans="1:19" ht="102">
      <c r="A169" s="58">
        <v>326</v>
      </c>
      <c r="B169" s="88" t="s">
        <v>359</v>
      </c>
      <c r="C169" s="88" t="s">
        <v>590</v>
      </c>
      <c r="D169" s="88" t="s">
        <v>591</v>
      </c>
      <c r="E169" s="69">
        <v>2</v>
      </c>
      <c r="F169" s="88" t="s">
        <v>1319</v>
      </c>
      <c r="G169" s="69">
        <v>3</v>
      </c>
      <c r="K169" s="38"/>
      <c r="L169" s="77"/>
      <c r="M169" s="77"/>
      <c r="N169" s="77"/>
      <c r="O169" s="77"/>
      <c r="P169" s="77"/>
      <c r="Q169" s="77"/>
      <c r="R169" s="203">
        <f>IF(L169&lt;&gt;"",L169,IF(J169&lt;&gt;"",J169,IF(E169&lt;&gt;"",E169,"")))</f>
        <v>2</v>
      </c>
      <c r="S169" s="89">
        <f>IF(P169&lt;&gt;"",P169,IF(N169&lt;&gt;"",N169,IF(I169&lt;&gt;"",I169,IF(G169&lt;&gt;"",G169,""))))</f>
        <v>3</v>
      </c>
    </row>
    <row r="170" spans="1:19">
      <c r="B170" s="38"/>
      <c r="K170" s="38"/>
      <c r="L170" s="77"/>
      <c r="M170" s="77"/>
      <c r="N170" s="77"/>
      <c r="O170" s="77"/>
      <c r="P170" s="77"/>
      <c r="Q170" s="77"/>
      <c r="S170" s="38"/>
    </row>
    <row r="171" spans="1:19" ht="102">
      <c r="A171" s="58">
        <v>327</v>
      </c>
      <c r="B171" s="88" t="s">
        <v>360</v>
      </c>
      <c r="C171" s="88" t="s">
        <v>592</v>
      </c>
      <c r="D171" s="88" t="s">
        <v>593</v>
      </c>
      <c r="E171" s="69">
        <v>2</v>
      </c>
      <c r="F171" s="88" t="s">
        <v>1320</v>
      </c>
      <c r="G171" s="69">
        <v>2</v>
      </c>
      <c r="K171" s="38"/>
      <c r="L171" s="77"/>
      <c r="M171" s="77"/>
      <c r="N171" s="77"/>
      <c r="O171" s="77"/>
      <c r="P171" s="77"/>
      <c r="Q171" s="77"/>
      <c r="R171" s="203">
        <f>IF(L171&lt;&gt;"",L171,IF(J171&lt;&gt;"",J171,IF(E171&lt;&gt;"",E171,"")))</f>
        <v>2</v>
      </c>
      <c r="S171" s="89">
        <f>IF(P171&lt;&gt;"",P171,IF(N171&lt;&gt;"",N171,IF(I171&lt;&gt;"",I171,IF(G171&lt;&gt;"",G171,""))))</f>
        <v>2</v>
      </c>
    </row>
    <row r="172" spans="1:19">
      <c r="B172" s="38"/>
      <c r="K172" s="38"/>
      <c r="L172" s="77"/>
      <c r="M172" s="77"/>
      <c r="N172" s="77"/>
      <c r="O172" s="77"/>
      <c r="P172" s="77"/>
      <c r="Q172" s="77"/>
      <c r="S172" s="38"/>
    </row>
    <row r="173" spans="1:19" ht="153">
      <c r="A173" s="58">
        <v>328</v>
      </c>
      <c r="B173" s="88" t="s">
        <v>361</v>
      </c>
      <c r="C173" s="88" t="s">
        <v>594</v>
      </c>
      <c r="D173" s="88" t="s">
        <v>595</v>
      </c>
      <c r="E173" s="69">
        <v>1</v>
      </c>
      <c r="F173" s="88" t="s">
        <v>1321</v>
      </c>
      <c r="G173" s="69">
        <v>1</v>
      </c>
      <c r="K173" s="38"/>
      <c r="L173" s="77"/>
      <c r="M173" s="77"/>
      <c r="N173" s="77"/>
      <c r="O173" s="77"/>
      <c r="P173" s="77"/>
      <c r="Q173" s="77"/>
      <c r="R173" s="203">
        <f>IF(L173&lt;&gt;"",L173,IF(J173&lt;&gt;"",J173,IF(E173&lt;&gt;"",E173,"")))</f>
        <v>1</v>
      </c>
      <c r="S173" s="89">
        <f>IF(P173&lt;&gt;"",P173,IF(N173&lt;&gt;"",N173,IF(I173&lt;&gt;"",I173,IF(G173&lt;&gt;"",G173,""))))</f>
        <v>1</v>
      </c>
    </row>
    <row r="174" spans="1:19">
      <c r="B174" s="38"/>
      <c r="K174" s="38"/>
      <c r="L174" s="77"/>
      <c r="M174" s="77"/>
      <c r="N174" s="77"/>
      <c r="O174" s="77"/>
      <c r="P174" s="77"/>
      <c r="Q174" s="77"/>
      <c r="S174" s="38"/>
    </row>
    <row r="175" spans="1:19" ht="119">
      <c r="A175" s="58">
        <v>329</v>
      </c>
      <c r="B175" s="88" t="s">
        <v>362</v>
      </c>
      <c r="C175" s="88" t="s">
        <v>596</v>
      </c>
      <c r="D175" s="88" t="s">
        <v>597</v>
      </c>
      <c r="E175" s="69">
        <v>1</v>
      </c>
      <c r="F175" s="88" t="s">
        <v>1322</v>
      </c>
      <c r="G175" s="69">
        <v>1</v>
      </c>
      <c r="K175" s="38"/>
      <c r="L175" s="77"/>
      <c r="M175" s="77"/>
      <c r="N175" s="77"/>
      <c r="O175" s="77"/>
      <c r="P175" s="77"/>
      <c r="Q175" s="77"/>
      <c r="R175" s="203">
        <f>IF(L175&lt;&gt;"",L175,IF(J175&lt;&gt;"",J175,IF(E175&lt;&gt;"",E175,"")))</f>
        <v>1</v>
      </c>
      <c r="S175" s="89">
        <f>IF(P175&lt;&gt;"",P175,IF(N175&lt;&gt;"",N175,IF(I175&lt;&gt;"",I175,IF(G175&lt;&gt;"",G175,""))))</f>
        <v>1</v>
      </c>
    </row>
    <row r="176" spans="1:19">
      <c r="B176" s="38"/>
      <c r="K176" s="38"/>
      <c r="L176" s="77"/>
      <c r="M176" s="77"/>
      <c r="N176" s="77"/>
      <c r="O176" s="77"/>
      <c r="P176" s="77"/>
      <c r="Q176" s="77"/>
      <c r="S176" s="38"/>
    </row>
    <row r="177" spans="1:19" ht="323">
      <c r="A177" s="58">
        <v>330</v>
      </c>
      <c r="B177" s="88" t="s">
        <v>363</v>
      </c>
      <c r="C177" s="88" t="s">
        <v>598</v>
      </c>
      <c r="D177" s="88" t="s">
        <v>599</v>
      </c>
      <c r="E177" s="69">
        <v>2</v>
      </c>
      <c r="F177" s="88" t="s">
        <v>1323</v>
      </c>
      <c r="G177" s="69">
        <v>2</v>
      </c>
      <c r="J177" s="69">
        <v>3</v>
      </c>
      <c r="K177" s="88" t="s">
        <v>1423</v>
      </c>
      <c r="L177" s="77"/>
      <c r="M177" s="77"/>
      <c r="N177" s="77"/>
      <c r="O177" s="77"/>
      <c r="P177" s="77"/>
      <c r="Q177" s="77"/>
      <c r="R177" s="203">
        <f>IF(L177&lt;&gt;"",L177,IF(J177&lt;&gt;"",J177,IF(E177&lt;&gt;"",E177,"")))</f>
        <v>3</v>
      </c>
      <c r="S177" s="89">
        <f>IF(P177&lt;&gt;"",P177,IF(N177&lt;&gt;"",N177,IF(I177&lt;&gt;"",I177,IF(G177&lt;&gt;"",G177,""))))</f>
        <v>2</v>
      </c>
    </row>
    <row r="178" spans="1:19">
      <c r="B178" s="38"/>
      <c r="K178" s="38"/>
      <c r="L178" s="77"/>
      <c r="M178" s="77"/>
      <c r="N178" s="77"/>
      <c r="O178" s="77"/>
      <c r="P178" s="77"/>
      <c r="Q178" s="77"/>
      <c r="S178" s="38"/>
    </row>
    <row r="179" spans="1:19" ht="153">
      <c r="A179" s="58">
        <v>331</v>
      </c>
      <c r="B179" s="88" t="s">
        <v>364</v>
      </c>
      <c r="C179" s="88" t="s">
        <v>600</v>
      </c>
      <c r="D179" s="88" t="s">
        <v>601</v>
      </c>
      <c r="E179" s="69">
        <v>1</v>
      </c>
      <c r="F179" s="88" t="s">
        <v>1324</v>
      </c>
      <c r="G179" s="69">
        <v>1</v>
      </c>
      <c r="H179" s="88"/>
      <c r="I179" s="69">
        <v>2</v>
      </c>
      <c r="K179" s="38"/>
      <c r="L179" s="77"/>
      <c r="M179" s="77"/>
      <c r="N179" s="77"/>
      <c r="O179" s="77"/>
      <c r="P179" s="77"/>
      <c r="Q179" s="77"/>
      <c r="R179" s="203">
        <f>IF(L179&lt;&gt;"",L179,IF(J179&lt;&gt;"",J179,IF(E179&lt;&gt;"",E179,"")))</f>
        <v>1</v>
      </c>
      <c r="S179" s="89">
        <f>IF(P179&lt;&gt;"",P179,IF(N179&lt;&gt;"",N179,IF(I179&lt;&gt;"",I179,IF(G179&lt;&gt;"",G179,""))))</f>
        <v>2</v>
      </c>
    </row>
    <row r="180" spans="1:19">
      <c r="B180" s="38"/>
      <c r="K180" s="38"/>
      <c r="L180" s="77"/>
      <c r="M180" s="77"/>
      <c r="N180" s="77"/>
      <c r="O180" s="77"/>
      <c r="P180" s="77"/>
      <c r="Q180" s="77"/>
      <c r="S180" s="38"/>
    </row>
    <row r="181" spans="1:19" ht="153">
      <c r="A181" s="58">
        <v>332</v>
      </c>
      <c r="B181" s="88" t="s">
        <v>365</v>
      </c>
      <c r="C181" s="88" t="s">
        <v>602</v>
      </c>
      <c r="D181" s="88" t="s">
        <v>603</v>
      </c>
      <c r="E181" s="69">
        <v>2</v>
      </c>
      <c r="F181" s="88" t="s">
        <v>1325</v>
      </c>
      <c r="G181" s="69">
        <v>2</v>
      </c>
      <c r="K181" s="38"/>
      <c r="L181" s="77"/>
      <c r="M181" s="77"/>
      <c r="N181" s="77"/>
      <c r="O181" s="77"/>
      <c r="P181" s="77"/>
      <c r="Q181" s="77"/>
      <c r="R181" s="203">
        <f>IF(L181&lt;&gt;"",L181,IF(J181&lt;&gt;"",J181,IF(E181&lt;&gt;"",E181,"")))</f>
        <v>2</v>
      </c>
      <c r="S181" s="89">
        <f>IF(P181&lt;&gt;"",P181,IF(N181&lt;&gt;"",N181,IF(I181&lt;&gt;"",I181,IF(G181&lt;&gt;"",G181,""))))</f>
        <v>2</v>
      </c>
    </row>
    <row r="182" spans="1:19">
      <c r="B182" s="38"/>
      <c r="K182" s="38"/>
      <c r="L182" s="77"/>
      <c r="M182" s="77"/>
      <c r="N182" s="77"/>
      <c r="O182" s="77"/>
      <c r="P182" s="77"/>
      <c r="Q182" s="77"/>
      <c r="S182" s="38"/>
    </row>
    <row r="183" spans="1:19" ht="102">
      <c r="A183" s="58">
        <v>333</v>
      </c>
      <c r="B183" s="88" t="s">
        <v>366</v>
      </c>
      <c r="C183" s="88" t="s">
        <v>604</v>
      </c>
      <c r="D183" s="88" t="s">
        <v>565</v>
      </c>
      <c r="E183" s="69">
        <v>3</v>
      </c>
      <c r="F183" s="88" t="s">
        <v>1326</v>
      </c>
      <c r="G183" s="69">
        <v>3</v>
      </c>
      <c r="K183" s="38"/>
      <c r="L183" s="77"/>
      <c r="M183" s="77"/>
      <c r="N183" s="77"/>
      <c r="O183" s="77"/>
      <c r="P183" s="77"/>
      <c r="Q183" s="77"/>
      <c r="R183" s="203">
        <f>IF(L183&lt;&gt;"",L183,IF(J183&lt;&gt;"",J183,IF(E183&lt;&gt;"",E183,"")))</f>
        <v>3</v>
      </c>
      <c r="S183" s="89">
        <f>IF(P183&lt;&gt;"",P183,IF(N183&lt;&gt;"",N183,IF(I183&lt;&gt;"",I183,IF(G183&lt;&gt;"",G183,""))))</f>
        <v>3</v>
      </c>
    </row>
    <row r="184" spans="1:19">
      <c r="B184" s="38"/>
      <c r="K184" s="38"/>
      <c r="L184" s="77"/>
      <c r="M184" s="77"/>
      <c r="N184" s="77"/>
      <c r="O184" s="77"/>
      <c r="P184" s="77"/>
      <c r="Q184" s="77"/>
      <c r="S184" s="38"/>
    </row>
    <row r="185" spans="1:19">
      <c r="B185" s="38"/>
      <c r="K185" s="38"/>
      <c r="L185" s="77"/>
      <c r="M185" s="77"/>
      <c r="N185" s="77"/>
      <c r="O185" s="77"/>
      <c r="P185" s="77"/>
      <c r="Q185" s="77"/>
      <c r="S185" s="38"/>
    </row>
    <row r="186" spans="1:19">
      <c r="B186" s="38"/>
      <c r="K186" s="38"/>
      <c r="L186" s="77"/>
      <c r="M186" s="77"/>
      <c r="N186" s="77"/>
      <c r="O186" s="77"/>
      <c r="P186" s="77"/>
      <c r="Q186" s="77"/>
      <c r="S186" s="38"/>
    </row>
    <row r="187" spans="1:19" ht="17">
      <c r="B187" s="75" t="s">
        <v>276</v>
      </c>
      <c r="K187" s="38"/>
      <c r="L187" s="77"/>
      <c r="M187" s="77"/>
      <c r="N187" s="77"/>
      <c r="O187" s="77"/>
      <c r="P187" s="77"/>
      <c r="Q187" s="77"/>
      <c r="S187" s="38"/>
    </row>
    <row r="188" spans="1:19" ht="136">
      <c r="A188" s="58">
        <v>334</v>
      </c>
      <c r="B188" s="88" t="s">
        <v>367</v>
      </c>
      <c r="C188" s="88" t="s">
        <v>605</v>
      </c>
      <c r="D188" s="88" t="s">
        <v>606</v>
      </c>
      <c r="E188" s="69">
        <v>4</v>
      </c>
      <c r="F188" s="88" t="s">
        <v>1327</v>
      </c>
      <c r="G188" s="69">
        <v>4</v>
      </c>
      <c r="K188" s="38"/>
      <c r="L188" s="77"/>
      <c r="M188" s="77"/>
      <c r="N188" s="77"/>
      <c r="O188" s="77"/>
      <c r="P188" s="77"/>
      <c r="Q188" s="77"/>
      <c r="R188" s="203">
        <f>IF(L188&lt;&gt;"",L188,IF(J188&lt;&gt;"",J188,IF(E188&lt;&gt;"",E188,"")))</f>
        <v>4</v>
      </c>
      <c r="S188" s="89">
        <f>IF(P188&lt;&gt;"",P188,IF(N188&lt;&gt;"",N188,IF(I188&lt;&gt;"",I188,IF(G188&lt;&gt;"",G188,""))))</f>
        <v>4</v>
      </c>
    </row>
    <row r="189" spans="1:19">
      <c r="B189" s="38"/>
      <c r="K189" s="38"/>
      <c r="L189" s="77"/>
      <c r="M189" s="77"/>
      <c r="N189" s="77"/>
      <c r="O189" s="77"/>
      <c r="P189" s="77"/>
      <c r="Q189" s="77"/>
      <c r="S189" s="38"/>
    </row>
    <row r="190" spans="1:19" ht="204">
      <c r="A190" s="58">
        <v>335</v>
      </c>
      <c r="B190" s="88" t="s">
        <v>368</v>
      </c>
      <c r="C190" s="88" t="s">
        <v>607</v>
      </c>
      <c r="D190" s="88" t="s">
        <v>608</v>
      </c>
      <c r="E190" s="69">
        <v>4</v>
      </c>
      <c r="F190" s="88" t="s">
        <v>1328</v>
      </c>
      <c r="G190" s="69">
        <v>4</v>
      </c>
      <c r="J190" s="69" t="s">
        <v>1424</v>
      </c>
      <c r="K190" s="88" t="s">
        <v>1425</v>
      </c>
      <c r="L190" s="77"/>
      <c r="M190" s="77"/>
      <c r="N190" s="77"/>
      <c r="O190" s="77"/>
      <c r="P190" s="77"/>
      <c r="Q190" s="77"/>
      <c r="R190" s="203" t="str">
        <f>IF(L190&lt;&gt;"",L190,IF(J190&lt;&gt;"",J190,IF(E190&lt;&gt;"",E190,"")))</f>
        <v>4+</v>
      </c>
      <c r="S190" s="89">
        <f>IF(P190&lt;&gt;"",P190,IF(N190&lt;&gt;"",N190,IF(I190&lt;&gt;"",I190,IF(G190&lt;&gt;"",G190,""))))</f>
        <v>4</v>
      </c>
    </row>
    <row r="191" spans="1:19">
      <c r="B191" s="38"/>
      <c r="K191" s="38"/>
      <c r="L191" s="77"/>
      <c r="M191" s="77"/>
      <c r="N191" s="77"/>
      <c r="O191" s="77"/>
      <c r="P191" s="77"/>
      <c r="Q191" s="77"/>
      <c r="S191" s="38"/>
    </row>
    <row r="192" spans="1:19" ht="34">
      <c r="B192" s="102" t="s">
        <v>438</v>
      </c>
      <c r="C192" s="107" t="s">
        <v>880</v>
      </c>
      <c r="G192" s="58" t="s">
        <v>504</v>
      </c>
      <c r="K192" s="38"/>
      <c r="L192" s="77"/>
      <c r="M192" s="77"/>
      <c r="N192" s="77"/>
      <c r="O192" s="77"/>
      <c r="P192" s="77"/>
      <c r="Q192" s="77"/>
      <c r="S192" s="38"/>
    </row>
    <row r="193" spans="1:19" ht="221">
      <c r="A193" s="58">
        <v>336</v>
      </c>
      <c r="B193" s="88" t="s">
        <v>369</v>
      </c>
      <c r="C193" s="88" t="s">
        <v>609</v>
      </c>
      <c r="D193" s="88" t="s">
        <v>610</v>
      </c>
      <c r="E193" s="69">
        <v>3</v>
      </c>
      <c r="F193" s="88" t="s">
        <v>1329</v>
      </c>
      <c r="G193" s="69">
        <v>3</v>
      </c>
      <c r="H193" s="88" t="s">
        <v>1388</v>
      </c>
      <c r="I193" s="103"/>
      <c r="J193" s="69">
        <v>4</v>
      </c>
      <c r="K193" s="88" t="s">
        <v>1426</v>
      </c>
      <c r="L193" s="77"/>
      <c r="M193" s="77"/>
      <c r="N193" s="77"/>
      <c r="O193" s="77"/>
      <c r="P193" s="77"/>
      <c r="Q193" s="77"/>
      <c r="R193" s="203">
        <f>IF(L193&lt;&gt;"",L193,IF(J193&lt;&gt;"",J193,IF(E193&lt;&gt;"",E193,"")))</f>
        <v>4</v>
      </c>
      <c r="S193" s="89">
        <f>IF(P193&lt;&gt;"",P193,IF(N193&lt;&gt;"",N193,IF(I193&lt;&gt;"",I193,IF(G193&lt;&gt;"",G193,""))))</f>
        <v>3</v>
      </c>
    </row>
    <row r="194" spans="1:19" ht="255">
      <c r="A194" s="58">
        <v>337</v>
      </c>
      <c r="B194" s="88" t="s">
        <v>370</v>
      </c>
      <c r="C194" s="88" t="s">
        <v>611</v>
      </c>
      <c r="D194" s="88" t="s">
        <v>612</v>
      </c>
      <c r="E194" s="69">
        <v>3</v>
      </c>
      <c r="F194" s="88" t="s">
        <v>1330</v>
      </c>
      <c r="G194" s="69">
        <v>3</v>
      </c>
      <c r="H194" s="88" t="s">
        <v>1389</v>
      </c>
      <c r="I194" s="103"/>
      <c r="J194" s="69">
        <v>4</v>
      </c>
      <c r="K194" s="88" t="s">
        <v>1427</v>
      </c>
      <c r="L194" s="77"/>
      <c r="M194" s="77"/>
      <c r="N194" s="77"/>
      <c r="O194" s="77"/>
      <c r="P194" s="77"/>
      <c r="Q194" s="77"/>
      <c r="R194" s="203">
        <f>IF(L194&lt;&gt;"",L194,IF(J194&lt;&gt;"",J194,IF(E194&lt;&gt;"",E194,"")))</f>
        <v>4</v>
      </c>
      <c r="S194" s="89">
        <f>IF(P194&lt;&gt;"",P194,IF(N194&lt;&gt;"",N194,IF(I194&lt;&gt;"",I194,IF(G194&lt;&gt;"",G194,""))))</f>
        <v>3</v>
      </c>
    </row>
    <row r="195" spans="1:19" ht="255">
      <c r="A195" s="58">
        <v>338</v>
      </c>
      <c r="B195" s="88" t="s">
        <v>371</v>
      </c>
      <c r="C195" s="88" t="s">
        <v>613</v>
      </c>
      <c r="D195" s="88" t="s">
        <v>614</v>
      </c>
      <c r="E195" s="69">
        <v>3</v>
      </c>
      <c r="F195" s="88" t="s">
        <v>1331</v>
      </c>
      <c r="G195" s="69">
        <v>3</v>
      </c>
      <c r="H195" s="104" t="s">
        <v>1390</v>
      </c>
      <c r="I195" s="108"/>
      <c r="J195" s="69">
        <v>4</v>
      </c>
      <c r="K195" s="88" t="s">
        <v>1390</v>
      </c>
      <c r="L195" s="77"/>
      <c r="M195" s="77"/>
      <c r="N195" s="77"/>
      <c r="O195" s="77"/>
      <c r="P195" s="77"/>
      <c r="Q195" s="77"/>
      <c r="R195" s="203">
        <f>IF(L195&lt;&gt;"",L195,IF(J195&lt;&gt;"",J195,IF(E195&lt;&gt;"",E195,"")))</f>
        <v>4</v>
      </c>
      <c r="S195" s="89">
        <f>IF(P195&lt;&gt;"",P195,IF(N195&lt;&gt;"",N195,IF(I195&lt;&gt;"",I195,IF(G195&lt;&gt;"",G195,""))))</f>
        <v>3</v>
      </c>
    </row>
    <row r="196" spans="1:19" ht="85">
      <c r="A196" s="58">
        <v>339</v>
      </c>
      <c r="B196" s="88" t="s">
        <v>372</v>
      </c>
      <c r="C196" s="88" t="s">
        <v>615</v>
      </c>
      <c r="D196" s="88" t="s">
        <v>616</v>
      </c>
      <c r="E196" s="69">
        <v>0</v>
      </c>
      <c r="F196" s="88" t="s">
        <v>1301</v>
      </c>
      <c r="G196" s="69">
        <v>0</v>
      </c>
      <c r="H196" s="88"/>
      <c r="I196" s="103">
        <v>2</v>
      </c>
      <c r="J196" s="69">
        <v>2</v>
      </c>
      <c r="K196" s="88" t="s">
        <v>1428</v>
      </c>
      <c r="L196" s="77"/>
      <c r="M196" s="77"/>
      <c r="N196" s="77"/>
      <c r="O196" s="77"/>
      <c r="P196" s="77"/>
      <c r="Q196" s="77"/>
      <c r="R196" s="203">
        <f>IF(L196&lt;&gt;"",L196,IF(J196&lt;&gt;"",J196,IF(E196&lt;&gt;"",E196,"")))</f>
        <v>2</v>
      </c>
      <c r="S196" s="89">
        <f>IF(P196&lt;&gt;"",P196,IF(N196&lt;&gt;"",N196,IF(I196&lt;&gt;"",I196,IF(G196&lt;&gt;"",G196,""))))</f>
        <v>2</v>
      </c>
    </row>
    <row r="197" spans="1:19">
      <c r="B197" s="38"/>
      <c r="K197" s="38"/>
      <c r="L197" s="77"/>
      <c r="M197" s="77"/>
      <c r="N197" s="77"/>
      <c r="O197" s="77"/>
      <c r="P197" s="77"/>
      <c r="Q197" s="77"/>
      <c r="S197" s="38"/>
    </row>
    <row r="198" spans="1:19" ht="187">
      <c r="A198" s="58">
        <v>340</v>
      </c>
      <c r="B198" s="88" t="s">
        <v>373</v>
      </c>
      <c r="C198" s="88" t="s">
        <v>617</v>
      </c>
      <c r="D198" s="88" t="s">
        <v>618</v>
      </c>
      <c r="E198" s="69">
        <v>2</v>
      </c>
      <c r="F198" s="88" t="s">
        <v>1332</v>
      </c>
      <c r="G198" s="69">
        <v>2</v>
      </c>
      <c r="H198" s="88" t="s">
        <v>1391</v>
      </c>
      <c r="I198" s="103">
        <v>3</v>
      </c>
      <c r="J198" s="69">
        <v>4</v>
      </c>
      <c r="K198" s="88" t="s">
        <v>1429</v>
      </c>
      <c r="L198" s="77"/>
      <c r="M198" s="77"/>
      <c r="N198" s="77"/>
      <c r="O198" s="77"/>
      <c r="P198" s="77"/>
      <c r="Q198" s="77"/>
      <c r="R198" s="203">
        <f>IF(L198&lt;&gt;"",L198,IF(J198&lt;&gt;"",J198,IF(E198&lt;&gt;"",E198,"")))</f>
        <v>4</v>
      </c>
      <c r="S198" s="89">
        <f>IF(P198&lt;&gt;"",P198,IF(N198&lt;&gt;"",N198,IF(I198&lt;&gt;"",I198,IF(G198&lt;&gt;"",G198,""))))</f>
        <v>3</v>
      </c>
    </row>
    <row r="199" spans="1:19" ht="238">
      <c r="A199" s="58">
        <v>341</v>
      </c>
      <c r="B199" s="88" t="s">
        <v>374</v>
      </c>
      <c r="C199" s="88" t="s">
        <v>619</v>
      </c>
      <c r="D199" s="88" t="s">
        <v>620</v>
      </c>
      <c r="E199" s="69">
        <v>3</v>
      </c>
      <c r="F199" s="88" t="s">
        <v>1333</v>
      </c>
      <c r="G199" s="69">
        <v>3</v>
      </c>
      <c r="H199" s="86" t="s">
        <v>1392</v>
      </c>
      <c r="I199" s="106"/>
      <c r="J199" s="69"/>
      <c r="K199" s="88" t="s">
        <v>1392</v>
      </c>
      <c r="L199" s="77"/>
      <c r="M199" s="77"/>
      <c r="N199" s="77"/>
      <c r="O199" s="77"/>
      <c r="P199" s="77"/>
      <c r="Q199" s="77"/>
      <c r="R199" s="203">
        <f>IF(L199&lt;&gt;"",L199,IF(J199&lt;&gt;"",J199,IF(E199&lt;&gt;"",E199,"")))</f>
        <v>3</v>
      </c>
      <c r="S199" s="89">
        <f>IF(P199&lt;&gt;"",P199,IF(N199&lt;&gt;"",N199,IF(I199&lt;&gt;"",I199,IF(G199&lt;&gt;"",G199,""))))</f>
        <v>3</v>
      </c>
    </row>
    <row r="200" spans="1:19" ht="289">
      <c r="A200" s="58">
        <v>342</v>
      </c>
      <c r="B200" s="88" t="s">
        <v>375</v>
      </c>
      <c r="C200" s="88" t="s">
        <v>621</v>
      </c>
      <c r="D200" s="88" t="s">
        <v>622</v>
      </c>
      <c r="E200" s="69">
        <v>1</v>
      </c>
      <c r="F200" s="88" t="s">
        <v>1334</v>
      </c>
      <c r="G200" s="69">
        <v>1</v>
      </c>
      <c r="H200" s="88" t="s">
        <v>1393</v>
      </c>
      <c r="I200" s="69"/>
      <c r="J200" s="69"/>
      <c r="K200" s="88" t="s">
        <v>1393</v>
      </c>
      <c r="L200" s="201">
        <v>4</v>
      </c>
      <c r="M200" s="213"/>
      <c r="N200" s="201"/>
      <c r="O200" s="202"/>
      <c r="P200" s="69"/>
      <c r="Q200" s="92"/>
      <c r="R200" s="203">
        <f>IF(L200&lt;&gt;"",L200,IF(J200&lt;&gt;"",J200,IF(E200&lt;&gt;"",E200,"")))</f>
        <v>4</v>
      </c>
      <c r="S200" s="89">
        <f>IF(P200&lt;&gt;"",P200,IF(N200&lt;&gt;"",N200,IF(I200&lt;&gt;"",I200,IF(G200&lt;&gt;"",G200,""))))</f>
        <v>1</v>
      </c>
    </row>
    <row r="201" spans="1:19">
      <c r="B201" s="38"/>
      <c r="K201" s="38"/>
      <c r="L201" s="77"/>
      <c r="M201" s="77"/>
      <c r="N201" s="77"/>
      <c r="O201" s="77"/>
      <c r="P201" s="77"/>
      <c r="Q201" s="77"/>
      <c r="S201" s="38"/>
    </row>
    <row r="202" spans="1:19" ht="187">
      <c r="A202" s="58">
        <v>343</v>
      </c>
      <c r="B202" s="88" t="s">
        <v>376</v>
      </c>
      <c r="C202" s="88" t="s">
        <v>623</v>
      </c>
      <c r="D202" s="88" t="s">
        <v>624</v>
      </c>
      <c r="E202" s="69">
        <v>2</v>
      </c>
      <c r="F202" s="88" t="s">
        <v>1335</v>
      </c>
      <c r="G202" s="69">
        <v>2</v>
      </c>
      <c r="H202" s="88" t="s">
        <v>1394</v>
      </c>
      <c r="I202" s="69"/>
      <c r="J202" s="69"/>
      <c r="K202" s="88" t="s">
        <v>1394</v>
      </c>
      <c r="L202" s="77"/>
      <c r="M202" s="77"/>
      <c r="N202" s="77"/>
      <c r="O202" s="77"/>
      <c r="P202" s="77"/>
      <c r="Q202" s="77"/>
      <c r="R202" s="203">
        <f>IF(L202&lt;&gt;"",L202,IF(J202&lt;&gt;"",J202,IF(E202&lt;&gt;"",E202,"")))</f>
        <v>2</v>
      </c>
      <c r="S202" s="89">
        <f>IF(P202&lt;&gt;"",P202,IF(N202&lt;&gt;"",N202,IF(I202&lt;&gt;"",I202,IF(G202&lt;&gt;"",G202,""))))</f>
        <v>2</v>
      </c>
    </row>
    <row r="203" spans="1:19">
      <c r="B203" s="38"/>
      <c r="K203" s="38"/>
      <c r="L203" s="77"/>
      <c r="M203" s="77"/>
      <c r="N203" s="77"/>
      <c r="O203" s="77"/>
      <c r="P203" s="77"/>
      <c r="Q203" s="77"/>
      <c r="S203" s="38"/>
    </row>
    <row r="204" spans="1:19" ht="170">
      <c r="A204" s="58">
        <v>344</v>
      </c>
      <c r="B204" s="88" t="s">
        <v>377</v>
      </c>
      <c r="C204" s="88" t="s">
        <v>625</v>
      </c>
      <c r="D204" s="88" t="s">
        <v>626</v>
      </c>
      <c r="E204" s="69">
        <v>0</v>
      </c>
      <c r="F204" s="88" t="s">
        <v>1301</v>
      </c>
      <c r="G204" s="69">
        <v>0</v>
      </c>
      <c r="K204" s="38"/>
      <c r="L204" s="77"/>
      <c r="M204" s="77"/>
      <c r="N204" s="77"/>
      <c r="O204" s="77"/>
      <c r="P204" s="77"/>
      <c r="Q204" s="77"/>
      <c r="R204" s="203">
        <f>IF(L204&lt;&gt;"",L204,IF(J204&lt;&gt;"",J204,IF(E204&lt;&gt;"",E204,"")))</f>
        <v>0</v>
      </c>
      <c r="S204" s="89">
        <f>IF(P204&lt;&gt;"",P204,IF(N204&lt;&gt;"",N204,IF(I204&lt;&gt;"",I204,IF(G204&lt;&gt;"",G204,""))))</f>
        <v>0</v>
      </c>
    </row>
    <row r="205" spans="1:19" ht="153">
      <c r="A205" s="58">
        <v>345</v>
      </c>
      <c r="B205" s="88" t="s">
        <v>378</v>
      </c>
      <c r="C205" s="88" t="s">
        <v>627</v>
      </c>
      <c r="D205" s="88" t="s">
        <v>628</v>
      </c>
      <c r="E205" s="69">
        <v>0</v>
      </c>
      <c r="F205" s="88" t="s">
        <v>1301</v>
      </c>
      <c r="G205" s="69">
        <v>0</v>
      </c>
      <c r="K205" s="38"/>
      <c r="L205" s="77"/>
      <c r="M205" s="77"/>
      <c r="N205" s="77"/>
      <c r="O205" s="77"/>
      <c r="P205" s="77"/>
      <c r="Q205" s="77"/>
      <c r="R205" s="203">
        <f>IF(L205&lt;&gt;"",L205,IF(J205&lt;&gt;"",J205,IF(E205&lt;&gt;"",E205,"")))</f>
        <v>0</v>
      </c>
      <c r="S205" s="89">
        <f>IF(P205&lt;&gt;"",P205,IF(N205&lt;&gt;"",N205,IF(I205&lt;&gt;"",I205,IF(G205&lt;&gt;"",G205,""))))</f>
        <v>0</v>
      </c>
    </row>
    <row r="206" spans="1:19" ht="102">
      <c r="A206" s="58">
        <v>346</v>
      </c>
      <c r="B206" s="88" t="s">
        <v>379</v>
      </c>
      <c r="C206" s="88" t="s">
        <v>629</v>
      </c>
      <c r="D206" s="88" t="s">
        <v>630</v>
      </c>
      <c r="E206" s="69">
        <v>0</v>
      </c>
      <c r="F206" s="88" t="s">
        <v>1336</v>
      </c>
      <c r="G206" s="69">
        <v>0</v>
      </c>
      <c r="K206" s="38"/>
      <c r="L206" s="201">
        <v>3</v>
      </c>
      <c r="M206" s="213"/>
      <c r="N206" s="201"/>
      <c r="O206" s="202"/>
      <c r="P206" s="69"/>
      <c r="Q206" s="92"/>
      <c r="R206" s="203">
        <f>IF(L206&lt;&gt;"",L206,IF(J206&lt;&gt;"",J206,IF(E206&lt;&gt;"",E206,"")))</f>
        <v>3</v>
      </c>
      <c r="S206" s="89">
        <f>IF(P206&lt;&gt;"",P206,IF(N206&lt;&gt;"",N206,IF(I206&lt;&gt;"",I206,IF(G206&lt;&gt;"",G206,""))))</f>
        <v>0</v>
      </c>
    </row>
    <row r="207" spans="1:19">
      <c r="B207" s="38"/>
      <c r="K207" s="38"/>
      <c r="L207" s="77"/>
      <c r="M207" s="77"/>
      <c r="N207" s="77"/>
      <c r="O207" s="77"/>
      <c r="P207" s="77"/>
      <c r="Q207" s="77"/>
      <c r="S207" s="38"/>
    </row>
    <row r="208" spans="1:19" ht="153">
      <c r="A208" s="58">
        <v>347</v>
      </c>
      <c r="B208" s="88" t="s">
        <v>380</v>
      </c>
      <c r="C208" s="88" t="s">
        <v>631</v>
      </c>
      <c r="D208" s="88" t="s">
        <v>632</v>
      </c>
      <c r="E208" s="69">
        <v>2</v>
      </c>
      <c r="F208" s="88" t="s">
        <v>1337</v>
      </c>
      <c r="G208" s="69">
        <v>2</v>
      </c>
      <c r="K208" s="38"/>
      <c r="L208" s="77"/>
      <c r="M208" s="77"/>
      <c r="N208" s="77"/>
      <c r="O208" s="77"/>
      <c r="P208" s="77"/>
      <c r="Q208" s="77"/>
      <c r="R208" s="203">
        <f>IF(L208&lt;&gt;"",L208,IF(J208&lt;&gt;"",J208,IF(E208&lt;&gt;"",E208,"")))</f>
        <v>2</v>
      </c>
      <c r="S208" s="89">
        <f>IF(P208&lt;&gt;"",P208,IF(N208&lt;&gt;"",N208,IF(I208&lt;&gt;"",I208,IF(G208&lt;&gt;"",G208,""))))</f>
        <v>2</v>
      </c>
    </row>
    <row r="209" spans="1:19">
      <c r="B209" s="38"/>
      <c r="K209" s="38"/>
      <c r="L209" s="77"/>
      <c r="M209" s="77"/>
      <c r="N209" s="77"/>
      <c r="O209" s="77"/>
      <c r="P209" s="77"/>
      <c r="Q209" s="77"/>
      <c r="S209" s="38"/>
    </row>
    <row r="210" spans="1:19" ht="187">
      <c r="A210" s="58">
        <v>348</v>
      </c>
      <c r="B210" s="88" t="s">
        <v>381</v>
      </c>
      <c r="C210" s="88" t="s">
        <v>633</v>
      </c>
      <c r="D210" s="88" t="s">
        <v>634</v>
      </c>
      <c r="E210" s="69">
        <v>2</v>
      </c>
      <c r="F210" s="88" t="s">
        <v>1338</v>
      </c>
      <c r="G210" s="69">
        <v>2</v>
      </c>
      <c r="H210" s="88" t="s">
        <v>1395</v>
      </c>
      <c r="I210" s="103"/>
      <c r="J210" s="69">
        <v>4</v>
      </c>
      <c r="K210" s="88" t="s">
        <v>1430</v>
      </c>
      <c r="L210" s="77"/>
      <c r="M210" s="77"/>
      <c r="N210" s="77"/>
      <c r="O210" s="77"/>
      <c r="P210" s="77"/>
      <c r="Q210" s="77"/>
      <c r="R210" s="203">
        <f>IF(L210&lt;&gt;"",L210,IF(J210&lt;&gt;"",J210,IF(E210&lt;&gt;"",E210,"")))</f>
        <v>4</v>
      </c>
      <c r="S210" s="89">
        <f>IF(P210&lt;&gt;"",P210,IF(N210&lt;&gt;"",N210,IF(I210&lt;&gt;"",I210,IF(G210&lt;&gt;"",G210,""))))</f>
        <v>2</v>
      </c>
    </row>
    <row r="211" spans="1:19">
      <c r="B211" s="38"/>
      <c r="K211" s="38"/>
      <c r="L211" s="77"/>
      <c r="M211" s="77"/>
      <c r="N211" s="77"/>
      <c r="O211" s="77"/>
      <c r="P211" s="77"/>
      <c r="Q211" s="77"/>
      <c r="S211" s="38"/>
    </row>
    <row r="212" spans="1:19" ht="204">
      <c r="A212" s="58">
        <v>349</v>
      </c>
      <c r="B212" s="88" t="s">
        <v>382</v>
      </c>
      <c r="C212" s="88" t="s">
        <v>635</v>
      </c>
      <c r="D212" s="88" t="s">
        <v>636</v>
      </c>
      <c r="E212" s="69">
        <v>4</v>
      </c>
      <c r="F212" s="88" t="s">
        <v>1339</v>
      </c>
      <c r="G212" s="69">
        <v>4</v>
      </c>
      <c r="K212" s="38"/>
      <c r="L212" s="77"/>
      <c r="M212" s="77"/>
      <c r="N212" s="77"/>
      <c r="O212" s="77"/>
      <c r="P212" s="77"/>
      <c r="Q212" s="77"/>
      <c r="R212" s="203">
        <f>IF(L212&lt;&gt;"",L212,IF(J212&lt;&gt;"",J212,IF(E212&lt;&gt;"",E212,"")))</f>
        <v>4</v>
      </c>
      <c r="S212" s="89">
        <f>IF(P212&lt;&gt;"",P212,IF(N212&lt;&gt;"",N212,IF(I212&lt;&gt;"",I212,IF(G212&lt;&gt;"",G212,""))))</f>
        <v>4</v>
      </c>
    </row>
    <row r="213" spans="1:19">
      <c r="B213" s="38"/>
      <c r="K213" s="38"/>
      <c r="L213" s="77"/>
      <c r="M213" s="77"/>
      <c r="N213" s="77"/>
      <c r="O213" s="77"/>
      <c r="P213" s="77"/>
      <c r="Q213" s="77"/>
      <c r="S213" s="38"/>
    </row>
    <row r="214" spans="1:19">
      <c r="B214" s="38"/>
      <c r="K214" s="38"/>
      <c r="L214" s="77"/>
      <c r="M214" s="77"/>
      <c r="N214" s="77"/>
      <c r="O214" s="77"/>
      <c r="P214" s="77"/>
      <c r="Q214" s="77"/>
      <c r="S214" s="38"/>
    </row>
    <row r="215" spans="1:19">
      <c r="B215" s="38"/>
      <c r="K215" s="38"/>
      <c r="L215" s="77"/>
      <c r="M215" s="77"/>
      <c r="N215" s="77"/>
      <c r="O215" s="77"/>
      <c r="P215" s="77"/>
      <c r="Q215" s="77"/>
      <c r="S215" s="38"/>
    </row>
    <row r="216" spans="1:19" ht="17">
      <c r="B216" s="75" t="s">
        <v>280</v>
      </c>
      <c r="K216" s="38"/>
      <c r="L216" s="77"/>
      <c r="M216" s="77"/>
      <c r="N216" s="77"/>
      <c r="O216" s="77"/>
      <c r="P216" s="77"/>
      <c r="Q216" s="77"/>
      <c r="S216" s="38"/>
    </row>
    <row r="217" spans="1:19" ht="272">
      <c r="A217" s="58">
        <v>350</v>
      </c>
      <c r="B217" s="88" t="s">
        <v>383</v>
      </c>
      <c r="C217" s="88" t="s">
        <v>637</v>
      </c>
      <c r="D217" s="88" t="s">
        <v>638</v>
      </c>
      <c r="E217" s="69">
        <v>2</v>
      </c>
      <c r="F217" s="88" t="s">
        <v>1340</v>
      </c>
      <c r="G217" s="69">
        <v>3</v>
      </c>
      <c r="H217" s="88" t="s">
        <v>1396</v>
      </c>
      <c r="I217" s="69"/>
      <c r="K217" s="38"/>
      <c r="L217" s="77"/>
      <c r="M217" s="77"/>
      <c r="N217" s="77"/>
      <c r="O217" s="77"/>
      <c r="P217" s="77"/>
      <c r="Q217" s="77"/>
      <c r="R217" s="203">
        <f>IF(L217&lt;&gt;"",L217,IF(J217&lt;&gt;"",J217,IF(E217&lt;&gt;"",E217,"")))</f>
        <v>2</v>
      </c>
      <c r="S217" s="89">
        <f>IF(P217&lt;&gt;"",P217,IF(N217&lt;&gt;"",N217,IF(I217&lt;&gt;"",I217,IF(G217&lt;&gt;"",G217,""))))</f>
        <v>3</v>
      </c>
    </row>
    <row r="218" spans="1:19" ht="102">
      <c r="A218" s="58">
        <v>351</v>
      </c>
      <c r="B218" s="88" t="s">
        <v>384</v>
      </c>
      <c r="C218" s="88" t="s">
        <v>639</v>
      </c>
      <c r="D218" s="88" t="s">
        <v>640</v>
      </c>
      <c r="E218" s="69">
        <v>2</v>
      </c>
      <c r="F218" s="88" t="s">
        <v>1341</v>
      </c>
      <c r="G218" s="69">
        <v>3</v>
      </c>
      <c r="K218" s="38"/>
      <c r="L218" s="77"/>
      <c r="M218" s="77"/>
      <c r="N218" s="77"/>
      <c r="O218" s="77"/>
      <c r="P218" s="77"/>
      <c r="Q218" s="77"/>
      <c r="R218" s="203">
        <f>IF(L218&lt;&gt;"",L218,IF(J218&lt;&gt;"",J218,IF(E218&lt;&gt;"",E218,"")))</f>
        <v>2</v>
      </c>
      <c r="S218" s="89">
        <f>IF(P218&lt;&gt;"",P218,IF(N218&lt;&gt;"",N218,IF(I218&lt;&gt;"",I218,IF(G218&lt;&gt;"",G218,""))))</f>
        <v>3</v>
      </c>
    </row>
    <row r="219" spans="1:19">
      <c r="B219" s="38"/>
      <c r="K219" s="38"/>
      <c r="L219" s="77"/>
      <c r="M219" s="77"/>
      <c r="N219" s="77"/>
      <c r="O219" s="77"/>
      <c r="P219" s="77"/>
      <c r="Q219" s="77"/>
      <c r="S219" s="38"/>
    </row>
    <row r="220" spans="1:19" ht="85">
      <c r="A220" s="58">
        <v>352</v>
      </c>
      <c r="B220" s="88" t="s">
        <v>385</v>
      </c>
      <c r="C220" s="88" t="s">
        <v>641</v>
      </c>
      <c r="D220" s="88" t="s">
        <v>642</v>
      </c>
      <c r="E220" s="69">
        <v>1</v>
      </c>
      <c r="F220" s="88" t="s">
        <v>1342</v>
      </c>
      <c r="G220" s="69">
        <v>3</v>
      </c>
      <c r="H220" s="88" t="s">
        <v>1397</v>
      </c>
      <c r="I220" s="69"/>
      <c r="K220" s="38"/>
      <c r="L220" s="77"/>
      <c r="M220" s="77"/>
      <c r="N220" s="77"/>
      <c r="O220" s="77"/>
      <c r="P220" s="77"/>
      <c r="Q220" s="77"/>
      <c r="R220" s="203">
        <f>IF(L220&lt;&gt;"",L220,IF(J220&lt;&gt;"",J220,IF(E220&lt;&gt;"",E220,"")))</f>
        <v>1</v>
      </c>
      <c r="S220" s="89">
        <f>IF(P220&lt;&gt;"",P220,IF(N220&lt;&gt;"",N220,IF(I220&lt;&gt;"",I220,IF(G220&lt;&gt;"",G220,""))))</f>
        <v>3</v>
      </c>
    </row>
    <row r="221" spans="1:19" ht="306">
      <c r="A221" s="58">
        <v>353</v>
      </c>
      <c r="B221" s="88" t="s">
        <v>296</v>
      </c>
      <c r="C221" s="88" t="s">
        <v>643</v>
      </c>
      <c r="D221" s="88" t="s">
        <v>644</v>
      </c>
      <c r="E221" s="69">
        <v>0</v>
      </c>
      <c r="F221" s="88" t="s">
        <v>1301</v>
      </c>
      <c r="G221" s="69">
        <v>2</v>
      </c>
      <c r="H221" s="88" t="s">
        <v>1398</v>
      </c>
      <c r="I221" s="69"/>
      <c r="J221" s="69"/>
      <c r="K221" s="88" t="s">
        <v>1431</v>
      </c>
      <c r="L221" s="77"/>
      <c r="M221" s="77"/>
      <c r="N221" s="77"/>
      <c r="O221" s="77"/>
      <c r="P221" s="77"/>
      <c r="Q221" s="77"/>
      <c r="R221" s="203">
        <f>IF(L221&lt;&gt;"",L221,IF(J221&lt;&gt;"",J221,IF(E221&lt;&gt;"",E221,"")))</f>
        <v>0</v>
      </c>
      <c r="S221" s="89">
        <f>IF(P221&lt;&gt;"",P221,IF(N221&lt;&gt;"",N221,IF(I221&lt;&gt;"",I221,IF(G221&lt;&gt;"",G221,""))))</f>
        <v>2</v>
      </c>
    </row>
    <row r="222" spans="1:19" ht="119">
      <c r="A222" s="58">
        <v>354</v>
      </c>
      <c r="B222" s="88" t="s">
        <v>386</v>
      </c>
      <c r="C222" s="88" t="s">
        <v>645</v>
      </c>
      <c r="D222" s="88" t="s">
        <v>646</v>
      </c>
      <c r="E222" s="69">
        <v>0</v>
      </c>
      <c r="F222" s="88" t="s">
        <v>1301</v>
      </c>
      <c r="G222" s="69">
        <v>3</v>
      </c>
      <c r="H222" s="88" t="s">
        <v>1399</v>
      </c>
      <c r="I222" s="69"/>
      <c r="J222" s="69"/>
      <c r="K222" s="88" t="s">
        <v>1432</v>
      </c>
      <c r="L222" s="77"/>
      <c r="M222" s="77"/>
      <c r="N222" s="77"/>
      <c r="O222" s="77"/>
      <c r="P222" s="77"/>
      <c r="Q222" s="77"/>
      <c r="R222" s="203">
        <f>IF(L222&lt;&gt;"",L222,IF(J222&lt;&gt;"",J222,IF(E222&lt;&gt;"",E222,"")))</f>
        <v>0</v>
      </c>
      <c r="S222" s="89">
        <f>IF(P222&lt;&gt;"",P222,IF(N222&lt;&gt;"",N222,IF(I222&lt;&gt;"",I222,IF(G222&lt;&gt;"",G222,""))))</f>
        <v>3</v>
      </c>
    </row>
    <row r="223" spans="1:19" ht="119">
      <c r="A223" s="58">
        <v>355</v>
      </c>
      <c r="B223" s="88" t="s">
        <v>387</v>
      </c>
      <c r="C223" s="88" t="s">
        <v>647</v>
      </c>
      <c r="D223" s="88" t="s">
        <v>648</v>
      </c>
      <c r="E223" s="69">
        <v>3</v>
      </c>
      <c r="F223" s="88" t="s">
        <v>1343</v>
      </c>
      <c r="G223" s="69">
        <v>2</v>
      </c>
      <c r="K223" s="38"/>
      <c r="L223" s="77"/>
      <c r="M223" s="77"/>
      <c r="N223" s="77"/>
      <c r="O223" s="77"/>
      <c r="P223" s="77"/>
      <c r="Q223" s="77"/>
      <c r="R223" s="203">
        <f>IF(L223&lt;&gt;"",L223,IF(J223&lt;&gt;"",J223,IF(E223&lt;&gt;"",E223,"")))</f>
        <v>3</v>
      </c>
      <c r="S223" s="89">
        <f>IF(P223&lt;&gt;"",P223,IF(N223&lt;&gt;"",N223,IF(I223&lt;&gt;"",I223,IF(G223&lt;&gt;"",G223,""))))</f>
        <v>2</v>
      </c>
    </row>
    <row r="224" spans="1:19">
      <c r="B224" s="38"/>
      <c r="K224" s="38"/>
      <c r="L224" s="77"/>
      <c r="M224" s="77"/>
      <c r="N224" s="77"/>
      <c r="O224" s="77"/>
      <c r="P224" s="77"/>
      <c r="Q224" s="77"/>
      <c r="S224" s="38"/>
    </row>
    <row r="225" spans="1:19" ht="187">
      <c r="A225" s="58">
        <v>356</v>
      </c>
      <c r="B225" s="88" t="s">
        <v>388</v>
      </c>
      <c r="C225" s="88" t="s">
        <v>649</v>
      </c>
      <c r="D225" s="88" t="s">
        <v>650</v>
      </c>
      <c r="E225" s="69">
        <v>0</v>
      </c>
      <c r="F225" s="88" t="s">
        <v>1301</v>
      </c>
      <c r="G225" s="69">
        <v>2</v>
      </c>
      <c r="H225" s="88" t="s">
        <v>1400</v>
      </c>
      <c r="I225" s="69"/>
      <c r="K225" s="38"/>
      <c r="L225" s="77"/>
      <c r="M225" s="77"/>
      <c r="N225" s="77"/>
      <c r="O225" s="77"/>
      <c r="P225" s="77"/>
      <c r="Q225" s="77"/>
      <c r="R225" s="203">
        <f>IF(L225&lt;&gt;"",L225,IF(J225&lt;&gt;"",J225,IF(E225&lt;&gt;"",E225,"")))</f>
        <v>0</v>
      </c>
      <c r="S225" s="89">
        <f>IF(P225&lt;&gt;"",P225,IF(N225&lt;&gt;"",N225,IF(I225&lt;&gt;"",I225,IF(G225&lt;&gt;"",G225,""))))</f>
        <v>2</v>
      </c>
    </row>
    <row r="226" spans="1:19">
      <c r="B226" s="38"/>
      <c r="K226" s="38"/>
      <c r="L226" s="77"/>
      <c r="M226" s="77"/>
      <c r="N226" s="77"/>
      <c r="O226" s="77"/>
      <c r="P226" s="77"/>
      <c r="Q226" s="77"/>
      <c r="S226" s="38"/>
    </row>
    <row r="227" spans="1:19" ht="85">
      <c r="A227" s="58">
        <v>357</v>
      </c>
      <c r="B227" s="88" t="s">
        <v>389</v>
      </c>
      <c r="C227" s="88" t="s">
        <v>651</v>
      </c>
      <c r="D227" s="88" t="s">
        <v>652</v>
      </c>
      <c r="E227" s="69">
        <v>1</v>
      </c>
      <c r="F227" s="88" t="s">
        <v>1344</v>
      </c>
      <c r="G227" s="69">
        <v>3</v>
      </c>
      <c r="K227" s="38"/>
      <c r="L227" s="77"/>
      <c r="M227" s="77"/>
      <c r="N227" s="77"/>
      <c r="O227" s="77"/>
      <c r="P227" s="77"/>
      <c r="Q227" s="77"/>
      <c r="R227" s="203">
        <f>IF(L227&lt;&gt;"",L227,IF(J227&lt;&gt;"",J227,IF(E227&lt;&gt;"",E227,"")))</f>
        <v>1</v>
      </c>
      <c r="S227" s="89">
        <f>IF(P227&lt;&gt;"",P227,IF(N227&lt;&gt;"",N227,IF(I227&lt;&gt;"",I227,IF(G227&lt;&gt;"",G227,""))))</f>
        <v>3</v>
      </c>
    </row>
    <row r="228" spans="1:19">
      <c r="B228" s="38"/>
      <c r="K228" s="38"/>
      <c r="L228" s="77"/>
      <c r="M228" s="77"/>
      <c r="N228" s="77"/>
      <c r="O228" s="77"/>
      <c r="P228" s="77"/>
      <c r="Q228" s="77"/>
      <c r="S228" s="38"/>
    </row>
    <row r="229" spans="1:19" ht="119">
      <c r="A229" s="58">
        <v>358</v>
      </c>
      <c r="B229" s="88" t="s">
        <v>390</v>
      </c>
      <c r="C229" s="88" t="s">
        <v>653</v>
      </c>
      <c r="D229" s="88" t="s">
        <v>654</v>
      </c>
      <c r="E229" s="69">
        <v>2</v>
      </c>
      <c r="F229" s="88" t="s">
        <v>1345</v>
      </c>
      <c r="G229" s="69">
        <v>3</v>
      </c>
      <c r="K229" s="38"/>
      <c r="L229" s="77"/>
      <c r="M229" s="77"/>
      <c r="N229" s="77"/>
      <c r="O229" s="77"/>
      <c r="P229" s="77"/>
      <c r="Q229" s="77"/>
      <c r="R229" s="203">
        <f>IF(L229&lt;&gt;"",L229,IF(J229&lt;&gt;"",J229,IF(E229&lt;&gt;"",E229,"")))</f>
        <v>2</v>
      </c>
      <c r="S229" s="89">
        <f>IF(P229&lt;&gt;"",P229,IF(N229&lt;&gt;"",N229,IF(I229&lt;&gt;"",I229,IF(G229&lt;&gt;"",G229,""))))</f>
        <v>3</v>
      </c>
    </row>
    <row r="230" spans="1:19">
      <c r="B230" s="38"/>
      <c r="K230" s="38"/>
      <c r="L230" s="77"/>
      <c r="M230" s="77"/>
      <c r="N230" s="77"/>
      <c r="O230" s="77"/>
      <c r="P230" s="77"/>
      <c r="Q230" s="77"/>
      <c r="S230" s="38"/>
    </row>
    <row r="231" spans="1:19">
      <c r="B231" s="38"/>
      <c r="K231" s="38"/>
      <c r="L231" s="77"/>
      <c r="M231" s="77"/>
      <c r="N231" s="77"/>
      <c r="O231" s="77"/>
      <c r="P231" s="77"/>
      <c r="Q231" s="77"/>
      <c r="S231" s="38"/>
    </row>
    <row r="232" spans="1:19">
      <c r="B232" s="38"/>
      <c r="K232" s="38"/>
      <c r="L232" s="77"/>
      <c r="M232" s="77"/>
      <c r="N232" s="77"/>
      <c r="O232" s="77"/>
      <c r="P232" s="77"/>
      <c r="Q232" s="77"/>
      <c r="S232" s="38"/>
    </row>
    <row r="233" spans="1:19" ht="17">
      <c r="B233" s="75" t="s">
        <v>278</v>
      </c>
      <c r="K233" s="38"/>
      <c r="L233" s="77"/>
      <c r="M233" s="77"/>
      <c r="N233" s="77"/>
      <c r="O233" s="77"/>
      <c r="P233" s="77"/>
      <c r="Q233" s="77"/>
      <c r="S233" s="38"/>
    </row>
    <row r="234" spans="1:19" ht="32">
      <c r="B234" s="109" t="s">
        <v>433</v>
      </c>
      <c r="C234" s="110" t="s">
        <v>430</v>
      </c>
      <c r="G234" s="58" t="s">
        <v>504</v>
      </c>
      <c r="K234" s="38"/>
      <c r="L234" s="77"/>
      <c r="M234" s="77"/>
      <c r="N234" s="77"/>
      <c r="O234" s="77"/>
      <c r="P234" s="77"/>
      <c r="Q234" s="77"/>
      <c r="S234" s="38"/>
    </row>
    <row r="235" spans="1:19" ht="119">
      <c r="A235" s="58">
        <v>359</v>
      </c>
      <c r="B235" s="88" t="s">
        <v>391</v>
      </c>
      <c r="C235" s="88" t="s">
        <v>655</v>
      </c>
      <c r="D235" s="88" t="s">
        <v>656</v>
      </c>
      <c r="E235" s="69">
        <v>2</v>
      </c>
      <c r="F235" s="88" t="s">
        <v>1346</v>
      </c>
      <c r="G235" s="69">
        <v>2</v>
      </c>
      <c r="K235" s="38"/>
      <c r="L235" s="77"/>
      <c r="M235" s="77"/>
      <c r="N235" s="77"/>
      <c r="O235" s="77"/>
      <c r="P235" s="77"/>
      <c r="Q235" s="77"/>
      <c r="R235" s="203">
        <f>IF(L235&lt;&gt;"",L235,IF(J235&lt;&gt;"",J235,IF(E235&lt;&gt;"",E235,"")))</f>
        <v>2</v>
      </c>
      <c r="S235" s="89">
        <f>IF(P235&lt;&gt;"",P235,IF(N235&lt;&gt;"",N235,IF(I235&lt;&gt;"",I235,IF(G235&lt;&gt;"",G235,""))))</f>
        <v>2</v>
      </c>
    </row>
    <row r="236" spans="1:19">
      <c r="B236" s="38"/>
      <c r="K236" s="38"/>
      <c r="L236" s="77"/>
      <c r="M236" s="77"/>
      <c r="N236" s="77"/>
      <c r="O236" s="77"/>
      <c r="P236" s="77"/>
      <c r="Q236" s="77"/>
      <c r="S236" s="38"/>
    </row>
    <row r="237" spans="1:19" ht="102">
      <c r="A237" s="58">
        <v>360</v>
      </c>
      <c r="B237" s="88" t="s">
        <v>392</v>
      </c>
      <c r="C237" s="88" t="s">
        <v>657</v>
      </c>
      <c r="D237" s="88" t="s">
        <v>658</v>
      </c>
      <c r="E237" s="69">
        <v>3</v>
      </c>
      <c r="F237" s="88" t="s">
        <v>1347</v>
      </c>
      <c r="G237" s="69">
        <v>2</v>
      </c>
      <c r="K237" s="38"/>
      <c r="L237" s="77"/>
      <c r="M237" s="77"/>
      <c r="N237" s="77"/>
      <c r="O237" s="77"/>
      <c r="P237" s="77"/>
      <c r="Q237" s="77"/>
      <c r="R237" s="203">
        <f>IF(L237&lt;&gt;"",L237,IF(J237&lt;&gt;"",J237,IF(E237&lt;&gt;"",E237,"")))</f>
        <v>3</v>
      </c>
      <c r="S237" s="89">
        <f>IF(P237&lt;&gt;"",P237,IF(N237&lt;&gt;"",N237,IF(I237&lt;&gt;"",I237,IF(G237&lt;&gt;"",G237,""))))</f>
        <v>2</v>
      </c>
    </row>
    <row r="238" spans="1:19">
      <c r="B238" s="38"/>
      <c r="K238" s="38"/>
      <c r="L238" s="77"/>
      <c r="M238" s="77"/>
      <c r="N238" s="77"/>
      <c r="O238" s="77"/>
      <c r="P238" s="77"/>
      <c r="Q238" s="77"/>
      <c r="S238" s="38"/>
    </row>
    <row r="239" spans="1:19" ht="136">
      <c r="A239" s="58">
        <v>361</v>
      </c>
      <c r="B239" s="88" t="s">
        <v>309</v>
      </c>
      <c r="C239" s="88" t="s">
        <v>659</v>
      </c>
      <c r="D239" s="88" t="s">
        <v>660</v>
      </c>
      <c r="E239" s="69"/>
      <c r="F239" s="88" t="s">
        <v>1348</v>
      </c>
      <c r="G239" s="69">
        <v>2</v>
      </c>
      <c r="K239" s="38"/>
      <c r="L239" s="77"/>
      <c r="M239" s="77"/>
      <c r="N239" s="77"/>
      <c r="O239" s="77"/>
      <c r="P239" s="77"/>
      <c r="Q239" s="77"/>
      <c r="R239" s="203" t="str">
        <f>IF(L239&lt;&gt;"",L239,IF(J239&lt;&gt;"",J239,IF(E239&lt;&gt;"",E239,"")))</f>
        <v/>
      </c>
      <c r="S239" s="89">
        <f>IF(P239&lt;&gt;"",P239,IF(N239&lt;&gt;"",N239,IF(I239&lt;&gt;"",I239,IF(G239&lt;&gt;"",G239,""))))</f>
        <v>2</v>
      </c>
    </row>
    <row r="240" spans="1:19" ht="153">
      <c r="A240" s="58">
        <v>362</v>
      </c>
      <c r="B240" s="88" t="s">
        <v>393</v>
      </c>
      <c r="C240" s="88" t="s">
        <v>661</v>
      </c>
      <c r="D240" s="88" t="s">
        <v>662</v>
      </c>
      <c r="E240" s="69"/>
      <c r="F240" s="88" t="s">
        <v>1348</v>
      </c>
      <c r="G240" s="69">
        <v>2</v>
      </c>
      <c r="K240" s="38"/>
      <c r="L240" s="77"/>
      <c r="M240" s="77"/>
      <c r="N240" s="77"/>
      <c r="O240" s="77"/>
      <c r="P240" s="77"/>
      <c r="Q240" s="77"/>
      <c r="R240" s="203" t="str">
        <f>IF(L240&lt;&gt;"",L240,IF(J240&lt;&gt;"",J240,IF(E240&lt;&gt;"",E240,"")))</f>
        <v/>
      </c>
      <c r="S240" s="89">
        <f>IF(P240&lt;&gt;"",P240,IF(N240&lt;&gt;"",N240,IF(I240&lt;&gt;"",I240,IF(G240&lt;&gt;"",G240,""))))</f>
        <v>2</v>
      </c>
    </row>
    <row r="241" spans="1:19" ht="119">
      <c r="A241" s="58">
        <v>363</v>
      </c>
      <c r="B241" s="88" t="s">
        <v>394</v>
      </c>
      <c r="C241" s="88" t="s">
        <v>663</v>
      </c>
      <c r="D241" s="88" t="s">
        <v>664</v>
      </c>
      <c r="E241" s="69"/>
      <c r="F241" s="88" t="s">
        <v>1349</v>
      </c>
      <c r="G241" s="69">
        <v>2</v>
      </c>
      <c r="K241" s="38"/>
      <c r="L241" s="77"/>
      <c r="M241" s="77"/>
      <c r="N241" s="77"/>
      <c r="O241" s="77"/>
      <c r="P241" s="77"/>
      <c r="Q241" s="77"/>
      <c r="R241" s="203" t="str">
        <f>IF(L241&lt;&gt;"",L241,IF(J241&lt;&gt;"",J241,IF(E241&lt;&gt;"",E241,"")))</f>
        <v/>
      </c>
      <c r="S241" s="89">
        <f>IF(P241&lt;&gt;"",P241,IF(N241&lt;&gt;"",N241,IF(I241&lt;&gt;"",I241,IF(G241&lt;&gt;"",G241,""))))</f>
        <v>2</v>
      </c>
    </row>
    <row r="242" spans="1:19" ht="102">
      <c r="A242" s="58">
        <v>364</v>
      </c>
      <c r="B242" s="88" t="s">
        <v>374</v>
      </c>
      <c r="C242" s="88" t="s">
        <v>665</v>
      </c>
      <c r="D242" s="88" t="s">
        <v>666</v>
      </c>
      <c r="E242" s="69">
        <v>2</v>
      </c>
      <c r="F242" s="88" t="s">
        <v>1350</v>
      </c>
      <c r="G242" s="69">
        <v>2</v>
      </c>
      <c r="K242" s="38"/>
      <c r="L242" s="77"/>
      <c r="M242" s="77"/>
      <c r="N242" s="77"/>
      <c r="O242" s="77"/>
      <c r="P242" s="77"/>
      <c r="Q242" s="77"/>
      <c r="R242" s="203">
        <f>IF(L242&lt;&gt;"",L242,IF(J242&lt;&gt;"",J242,IF(E242&lt;&gt;"",E242,"")))</f>
        <v>2</v>
      </c>
      <c r="S242" s="89">
        <f>IF(P242&lt;&gt;"",P242,IF(N242&lt;&gt;"",N242,IF(I242&lt;&gt;"",I242,IF(G242&lt;&gt;"",G242,""))))</f>
        <v>2</v>
      </c>
    </row>
    <row r="243" spans="1:19" ht="85">
      <c r="A243" s="58">
        <v>365</v>
      </c>
      <c r="B243" s="88" t="s">
        <v>395</v>
      </c>
      <c r="C243" s="88" t="s">
        <v>667</v>
      </c>
      <c r="D243" s="88" t="s">
        <v>668</v>
      </c>
      <c r="E243" s="69">
        <v>1</v>
      </c>
      <c r="F243" s="88" t="s">
        <v>1351</v>
      </c>
      <c r="G243" s="69">
        <v>2</v>
      </c>
      <c r="K243" s="38"/>
      <c r="L243" s="77"/>
      <c r="M243" s="77"/>
      <c r="N243" s="77"/>
      <c r="O243" s="77"/>
      <c r="P243" s="77"/>
      <c r="Q243" s="77"/>
      <c r="R243" s="203">
        <f>IF(L243&lt;&gt;"",L243,IF(J243&lt;&gt;"",J243,IF(E243&lt;&gt;"",E243,"")))</f>
        <v>1</v>
      </c>
      <c r="S243" s="89">
        <f>IF(P243&lt;&gt;"",P243,IF(N243&lt;&gt;"",N243,IF(I243&lt;&gt;"",I243,IF(G243&lt;&gt;"",G243,""))))</f>
        <v>2</v>
      </c>
    </row>
    <row r="244" spans="1:19">
      <c r="B244" s="38"/>
      <c r="K244" s="38"/>
      <c r="L244" s="77"/>
      <c r="M244" s="77"/>
      <c r="N244" s="77"/>
      <c r="O244" s="77"/>
      <c r="P244" s="77"/>
      <c r="Q244" s="77"/>
      <c r="S244" s="38"/>
    </row>
    <row r="245" spans="1:19" ht="136">
      <c r="A245" s="58">
        <v>366</v>
      </c>
      <c r="B245" s="88" t="s">
        <v>396</v>
      </c>
      <c r="C245" s="88" t="s">
        <v>669</v>
      </c>
      <c r="D245" s="88" t="s">
        <v>670</v>
      </c>
      <c r="E245" s="69">
        <v>3</v>
      </c>
      <c r="F245" s="88" t="s">
        <v>1352</v>
      </c>
      <c r="G245" s="69">
        <v>3</v>
      </c>
      <c r="K245" s="38"/>
      <c r="L245" s="77"/>
      <c r="M245" s="77"/>
      <c r="N245" s="77"/>
      <c r="O245" s="77"/>
      <c r="P245" s="77"/>
      <c r="Q245" s="77"/>
      <c r="R245" s="203">
        <f>IF(L245&lt;&gt;"",L245,IF(J245&lt;&gt;"",J245,IF(E245&lt;&gt;"",E245,"")))</f>
        <v>3</v>
      </c>
      <c r="S245" s="89">
        <f>IF(P245&lt;&gt;"",P245,IF(N245&lt;&gt;"",N245,IF(I245&lt;&gt;"",I245,IF(G245&lt;&gt;"",G245,""))))</f>
        <v>3</v>
      </c>
    </row>
    <row r="246" spans="1:19" ht="85">
      <c r="A246" s="58">
        <v>367</v>
      </c>
      <c r="B246" s="88" t="s">
        <v>397</v>
      </c>
      <c r="C246" s="88" t="s">
        <v>671</v>
      </c>
      <c r="D246" s="88" t="s">
        <v>672</v>
      </c>
      <c r="E246" s="69"/>
      <c r="F246" s="88" t="s">
        <v>1353</v>
      </c>
      <c r="G246" s="69">
        <v>2</v>
      </c>
      <c r="K246" s="38"/>
      <c r="L246" s="77"/>
      <c r="M246" s="77"/>
      <c r="N246" s="77"/>
      <c r="O246" s="77"/>
      <c r="P246" s="77"/>
      <c r="Q246" s="77"/>
      <c r="R246" s="203" t="str">
        <f>IF(L246&lt;&gt;"",L246,IF(J246&lt;&gt;"",J246,IF(E246&lt;&gt;"",E246,"")))</f>
        <v/>
      </c>
      <c r="S246" s="89">
        <f>IF(P246&lt;&gt;"",P246,IF(N246&lt;&gt;"",N246,IF(I246&lt;&gt;"",I246,IF(G246&lt;&gt;"",G246,""))))</f>
        <v>2</v>
      </c>
    </row>
    <row r="247" spans="1:19">
      <c r="B247" s="38"/>
      <c r="K247" s="38"/>
      <c r="L247" s="77"/>
      <c r="M247" s="77"/>
      <c r="N247" s="77"/>
      <c r="O247" s="77"/>
      <c r="P247" s="77"/>
      <c r="Q247" s="77"/>
      <c r="S247" s="38"/>
    </row>
    <row r="248" spans="1:19" ht="102">
      <c r="A248" s="58">
        <v>368</v>
      </c>
      <c r="B248" s="88" t="s">
        <v>398</v>
      </c>
      <c r="C248" s="88" t="s">
        <v>673</v>
      </c>
      <c r="D248" s="88" t="s">
        <v>674</v>
      </c>
      <c r="E248" s="69">
        <v>0</v>
      </c>
      <c r="F248" s="88" t="s">
        <v>1354</v>
      </c>
      <c r="G248" s="69">
        <v>0</v>
      </c>
      <c r="K248" s="38"/>
      <c r="L248" s="77"/>
      <c r="M248" s="77"/>
      <c r="N248" s="77"/>
      <c r="O248" s="77"/>
      <c r="P248" s="77"/>
      <c r="Q248" s="77"/>
      <c r="R248" s="203">
        <f>IF(L248&lt;&gt;"",L248,IF(J248&lt;&gt;"",J248,IF(E248&lt;&gt;"",E248,"")))</f>
        <v>0</v>
      </c>
      <c r="S248" s="89">
        <f>IF(P248&lt;&gt;"",P248,IF(N248&lt;&gt;"",N248,IF(I248&lt;&gt;"",I248,IF(G248&lt;&gt;"",G248,""))))</f>
        <v>0</v>
      </c>
    </row>
    <row r="249" spans="1:19">
      <c r="C249" s="48"/>
      <c r="D249" s="48"/>
      <c r="E249" s="111"/>
      <c r="F249" s="48"/>
      <c r="G249" s="111"/>
      <c r="K249" s="38"/>
      <c r="L249" s="77"/>
      <c r="M249" s="77"/>
      <c r="N249" s="77"/>
      <c r="O249" s="77"/>
      <c r="P249" s="77"/>
      <c r="Q249" s="77"/>
      <c r="S249" s="38"/>
    </row>
    <row r="250" spans="1:19">
      <c r="C250" s="48"/>
      <c r="D250" s="48"/>
      <c r="E250" s="111"/>
      <c r="F250" s="48"/>
      <c r="G250" s="111"/>
      <c r="K250" s="38"/>
      <c r="L250" s="77"/>
      <c r="M250" s="77"/>
      <c r="N250" s="77"/>
      <c r="O250" s="77"/>
      <c r="P250" s="77"/>
      <c r="Q250" s="77"/>
      <c r="S250" s="38"/>
    </row>
    <row r="251" spans="1:19">
      <c r="B251" s="38"/>
      <c r="K251" s="38"/>
      <c r="L251" s="77"/>
      <c r="M251" s="77"/>
      <c r="N251" s="77"/>
      <c r="O251" s="77"/>
      <c r="P251" s="77"/>
      <c r="Q251" s="77"/>
      <c r="S251" s="38"/>
    </row>
    <row r="252" spans="1:19" ht="34">
      <c r="B252" s="109" t="s">
        <v>439</v>
      </c>
      <c r="C252" s="112" t="s">
        <v>431</v>
      </c>
      <c r="K252" s="38"/>
      <c r="L252" s="77"/>
      <c r="M252" s="77"/>
      <c r="N252" s="77"/>
      <c r="O252" s="77"/>
      <c r="P252" s="77"/>
      <c r="Q252" s="77"/>
      <c r="S252" s="38"/>
    </row>
    <row r="253" spans="1:19" ht="136">
      <c r="A253" s="58">
        <v>369</v>
      </c>
      <c r="B253" s="88" t="s">
        <v>399</v>
      </c>
      <c r="C253" s="88" t="s">
        <v>675</v>
      </c>
      <c r="D253" s="88" t="s">
        <v>676</v>
      </c>
      <c r="E253" s="69"/>
      <c r="F253" s="88"/>
      <c r="G253" s="69">
        <v>1</v>
      </c>
      <c r="H253" s="88" t="s">
        <v>1401</v>
      </c>
      <c r="I253" s="69"/>
      <c r="K253" s="38"/>
      <c r="L253" s="77"/>
      <c r="M253" s="77"/>
      <c r="N253" s="77"/>
      <c r="O253" s="77"/>
      <c r="P253" s="77"/>
      <c r="Q253" s="77"/>
      <c r="R253" s="203" t="str">
        <f>IF(L253&lt;&gt;"",L253,IF(J253&lt;&gt;"",J253,IF(E253&lt;&gt;"",E253,"")))</f>
        <v/>
      </c>
      <c r="S253" s="89">
        <f>IF(P253&lt;&gt;"",P253,IF(N253&lt;&gt;"",N253,IF(I253&lt;&gt;"",I253,IF(G253&lt;&gt;"",G253,""))))</f>
        <v>1</v>
      </c>
    </row>
    <row r="254" spans="1:19">
      <c r="B254" s="38"/>
      <c r="K254" s="38"/>
      <c r="L254" s="77"/>
      <c r="M254" s="77"/>
      <c r="N254" s="77"/>
      <c r="O254" s="77"/>
      <c r="P254" s="77"/>
      <c r="Q254" s="77"/>
      <c r="S254" s="38"/>
    </row>
    <row r="255" spans="1:19" ht="119">
      <c r="A255" s="58">
        <v>370</v>
      </c>
      <c r="B255" s="88" t="s">
        <v>400</v>
      </c>
      <c r="C255" s="88" t="s">
        <v>677</v>
      </c>
      <c r="D255" s="88" t="s">
        <v>678</v>
      </c>
      <c r="E255" s="69"/>
      <c r="F255" s="88"/>
      <c r="G255" s="69">
        <v>1</v>
      </c>
      <c r="H255" s="88" t="s">
        <v>1402</v>
      </c>
      <c r="I255" s="69"/>
      <c r="K255" s="38"/>
      <c r="L255" s="77"/>
      <c r="M255" s="77"/>
      <c r="N255" s="77"/>
      <c r="O255" s="77"/>
      <c r="P255" s="77"/>
      <c r="Q255" s="77"/>
      <c r="R255" s="203" t="str">
        <f>IF(L255&lt;&gt;"",L255,IF(J255&lt;&gt;"",J255,IF(E255&lt;&gt;"",E255,"")))</f>
        <v/>
      </c>
      <c r="S255" s="89">
        <f>IF(P255&lt;&gt;"",P255,IF(N255&lt;&gt;"",N255,IF(I255&lt;&gt;"",I255,IF(G255&lt;&gt;"",G255,""))))</f>
        <v>1</v>
      </c>
    </row>
    <row r="256" spans="1:19">
      <c r="B256" s="38"/>
      <c r="K256" s="38"/>
      <c r="L256" s="77"/>
      <c r="M256" s="77"/>
      <c r="N256" s="77"/>
      <c r="O256" s="77"/>
      <c r="P256" s="77"/>
      <c r="Q256" s="77"/>
      <c r="S256" s="38"/>
    </row>
    <row r="257" spans="1:19" ht="153">
      <c r="A257" s="58">
        <v>371</v>
      </c>
      <c r="B257" s="88" t="s">
        <v>401</v>
      </c>
      <c r="C257" s="88" t="s">
        <v>679</v>
      </c>
      <c r="D257" s="88" t="s">
        <v>680</v>
      </c>
      <c r="E257" s="69"/>
      <c r="F257" s="88"/>
      <c r="G257" s="69">
        <v>1</v>
      </c>
      <c r="K257" s="38"/>
      <c r="L257" s="77"/>
      <c r="M257" s="77"/>
      <c r="N257" s="77"/>
      <c r="O257" s="77"/>
      <c r="P257" s="77"/>
      <c r="Q257" s="77"/>
      <c r="R257" s="203" t="str">
        <f>IF(L257&lt;&gt;"",L257,IF(J257&lt;&gt;"",J257,IF(E257&lt;&gt;"",E257,"")))</f>
        <v/>
      </c>
      <c r="S257" s="89">
        <f>IF(P257&lt;&gt;"",P257,IF(N257&lt;&gt;"",N257,IF(I257&lt;&gt;"",I257,IF(G257&lt;&gt;"",G257,""))))</f>
        <v>1</v>
      </c>
    </row>
    <row r="258" spans="1:19">
      <c r="B258" s="38"/>
      <c r="K258" s="38"/>
      <c r="L258" s="77"/>
      <c r="M258" s="77"/>
      <c r="N258" s="77"/>
      <c r="O258" s="77"/>
      <c r="P258" s="77"/>
      <c r="Q258" s="77"/>
      <c r="S258" s="38"/>
    </row>
    <row r="259" spans="1:19" ht="136">
      <c r="A259" s="58">
        <v>372</v>
      </c>
      <c r="B259" s="88" t="s">
        <v>402</v>
      </c>
      <c r="C259" s="88" t="s">
        <v>681</v>
      </c>
      <c r="D259" s="88" t="s">
        <v>682</v>
      </c>
      <c r="E259" s="69"/>
      <c r="F259" s="88"/>
      <c r="G259" s="69">
        <v>1</v>
      </c>
      <c r="K259" s="38"/>
      <c r="L259" s="77"/>
      <c r="M259" s="77"/>
      <c r="N259" s="77"/>
      <c r="O259" s="77"/>
      <c r="P259" s="77"/>
      <c r="Q259" s="77"/>
      <c r="R259" s="203" t="str">
        <f>IF(L259&lt;&gt;"",L259,IF(J259&lt;&gt;"",J259,IF(E259&lt;&gt;"",E259,"")))</f>
        <v/>
      </c>
      <c r="S259" s="89">
        <f>IF(P259&lt;&gt;"",P259,IF(N259&lt;&gt;"",N259,IF(I259&lt;&gt;"",I259,IF(G259&lt;&gt;"",G259,""))))</f>
        <v>1</v>
      </c>
    </row>
    <row r="260" spans="1:19">
      <c r="B260" s="38"/>
      <c r="K260" s="38"/>
      <c r="L260" s="77"/>
      <c r="M260" s="77"/>
      <c r="N260" s="77"/>
      <c r="O260" s="77"/>
      <c r="P260" s="77"/>
      <c r="Q260" s="77"/>
      <c r="S260" s="38"/>
    </row>
    <row r="261" spans="1:19">
      <c r="B261" s="38"/>
      <c r="K261" s="38"/>
      <c r="L261" s="77"/>
      <c r="M261" s="77"/>
      <c r="N261" s="77"/>
      <c r="O261" s="77"/>
      <c r="P261" s="77"/>
      <c r="Q261" s="77"/>
      <c r="S261" s="38"/>
    </row>
    <row r="262" spans="1:19" ht="34">
      <c r="B262" s="109" t="s">
        <v>440</v>
      </c>
      <c r="C262" s="112" t="s">
        <v>432</v>
      </c>
      <c r="K262" s="38"/>
      <c r="L262" s="77"/>
      <c r="M262" s="77"/>
      <c r="N262" s="77"/>
      <c r="O262" s="77"/>
      <c r="P262" s="77"/>
      <c r="Q262" s="77"/>
      <c r="S262" s="38"/>
    </row>
    <row r="263" spans="1:19" ht="136">
      <c r="A263" s="58">
        <v>373</v>
      </c>
      <c r="B263" s="88" t="s">
        <v>403</v>
      </c>
      <c r="C263" s="88" t="s">
        <v>683</v>
      </c>
      <c r="D263" s="88" t="s">
        <v>684</v>
      </c>
      <c r="E263" s="69">
        <v>2</v>
      </c>
      <c r="F263" s="88" t="s">
        <v>1355</v>
      </c>
      <c r="G263" s="69">
        <v>2</v>
      </c>
      <c r="K263" s="38"/>
      <c r="L263" s="77"/>
      <c r="M263" s="77"/>
      <c r="N263" s="77"/>
      <c r="O263" s="77"/>
      <c r="P263" s="77"/>
      <c r="Q263" s="77"/>
      <c r="R263" s="203">
        <f>IF(L263&lt;&gt;"",L263,IF(J263&lt;&gt;"",J263,IF(E263&lt;&gt;"",E263,"")))</f>
        <v>2</v>
      </c>
      <c r="S263" s="89">
        <f>IF(P263&lt;&gt;"",P263,IF(N263&lt;&gt;"",N263,IF(I263&lt;&gt;"",I263,IF(G263&lt;&gt;"",G263,""))))</f>
        <v>2</v>
      </c>
    </row>
    <row r="264" spans="1:19">
      <c r="B264" s="38"/>
      <c r="K264" s="38"/>
      <c r="L264" s="77"/>
      <c r="M264" s="77"/>
      <c r="N264" s="77"/>
      <c r="O264" s="77"/>
      <c r="P264" s="77"/>
      <c r="Q264" s="77"/>
      <c r="S264" s="38"/>
    </row>
    <row r="265" spans="1:19" ht="136">
      <c r="A265" s="58">
        <v>374</v>
      </c>
      <c r="B265" s="88" t="s">
        <v>404</v>
      </c>
      <c r="C265" s="88" t="s">
        <v>685</v>
      </c>
      <c r="D265" s="88" t="s">
        <v>686</v>
      </c>
      <c r="E265" s="69"/>
      <c r="F265" s="88"/>
      <c r="G265" s="69">
        <v>1</v>
      </c>
      <c r="K265" s="38"/>
      <c r="L265" s="77"/>
      <c r="M265" s="77"/>
      <c r="N265" s="77"/>
      <c r="O265" s="77"/>
      <c r="P265" s="77"/>
      <c r="Q265" s="77"/>
      <c r="R265" s="203" t="str">
        <f>IF(L265&lt;&gt;"",L265,IF(J265&lt;&gt;"",J265,IF(E265&lt;&gt;"",E265,"")))</f>
        <v/>
      </c>
      <c r="S265" s="89">
        <f>IF(P265&lt;&gt;"",P265,IF(N265&lt;&gt;"",N265,IF(I265&lt;&gt;"",I265,IF(G265&lt;&gt;"",G265,""))))</f>
        <v>1</v>
      </c>
    </row>
    <row r="266" spans="1:19">
      <c r="B266" s="38"/>
      <c r="K266" s="38"/>
      <c r="L266" s="77"/>
      <c r="M266" s="77"/>
      <c r="N266" s="77"/>
      <c r="O266" s="77"/>
      <c r="P266" s="77"/>
      <c r="Q266" s="77"/>
      <c r="S266" s="38"/>
    </row>
    <row r="267" spans="1:19" ht="170">
      <c r="A267" s="58">
        <v>375</v>
      </c>
      <c r="B267" s="88" t="s">
        <v>405</v>
      </c>
      <c r="C267" s="88" t="s">
        <v>687</v>
      </c>
      <c r="D267" s="88" t="s">
        <v>688</v>
      </c>
      <c r="E267" s="69">
        <v>1</v>
      </c>
      <c r="F267" s="88" t="s">
        <v>1356</v>
      </c>
      <c r="G267" s="69">
        <v>1</v>
      </c>
      <c r="K267" s="38"/>
      <c r="L267" s="77"/>
      <c r="M267" s="77"/>
      <c r="N267" s="77"/>
      <c r="O267" s="77"/>
      <c r="P267" s="77"/>
      <c r="Q267" s="77"/>
      <c r="R267" s="203">
        <f>IF(L267&lt;&gt;"",L267,IF(J267&lt;&gt;"",J267,IF(E267&lt;&gt;"",E267,"")))</f>
        <v>1</v>
      </c>
      <c r="S267" s="89">
        <f>IF(P267&lt;&gt;"",P267,IF(N267&lt;&gt;"",N267,IF(I267&lt;&gt;"",I267,IF(G267&lt;&gt;"",G267,""))))</f>
        <v>1</v>
      </c>
    </row>
    <row r="268" spans="1:19">
      <c r="B268" s="38"/>
      <c r="K268" s="38"/>
      <c r="L268" s="77"/>
      <c r="M268" s="77"/>
      <c r="N268" s="77"/>
      <c r="O268" s="77"/>
      <c r="P268" s="77"/>
      <c r="Q268" s="77"/>
      <c r="S268" s="38"/>
    </row>
    <row r="269" spans="1:19">
      <c r="B269" s="38"/>
      <c r="K269" s="38"/>
      <c r="L269" s="77"/>
      <c r="M269" s="77"/>
      <c r="N269" s="77"/>
      <c r="O269" s="77"/>
      <c r="P269" s="77"/>
      <c r="Q269" s="77"/>
      <c r="S269" s="38"/>
    </row>
    <row r="270" spans="1:19">
      <c r="B270" s="38"/>
      <c r="K270" s="38"/>
      <c r="L270" s="77"/>
      <c r="M270" s="77"/>
      <c r="N270" s="77"/>
      <c r="O270" s="77"/>
      <c r="P270" s="77"/>
      <c r="Q270" s="77"/>
      <c r="S270" s="38"/>
    </row>
    <row r="271" spans="1:19" ht="17">
      <c r="B271" s="75" t="s">
        <v>58</v>
      </c>
      <c r="K271" s="38"/>
      <c r="L271" s="77"/>
      <c r="M271" s="77"/>
      <c r="N271" s="77"/>
      <c r="O271" s="77"/>
      <c r="P271" s="77"/>
      <c r="Q271" s="77"/>
      <c r="S271" s="38"/>
    </row>
    <row r="272" spans="1:19" ht="153">
      <c r="A272" s="58">
        <v>376</v>
      </c>
      <c r="B272" s="88" t="s">
        <v>406</v>
      </c>
      <c r="C272" s="88" t="s">
        <v>689</v>
      </c>
      <c r="D272" s="88" t="s">
        <v>690</v>
      </c>
      <c r="E272" s="69">
        <v>3</v>
      </c>
      <c r="F272" s="88" t="s">
        <v>1357</v>
      </c>
      <c r="G272" s="69">
        <v>3</v>
      </c>
      <c r="K272" s="38"/>
      <c r="L272" s="77"/>
      <c r="M272" s="77"/>
      <c r="N272" s="77"/>
      <c r="O272" s="77"/>
      <c r="P272" s="77"/>
      <c r="Q272" s="77"/>
      <c r="R272" s="203">
        <f>IF(L272&lt;&gt;"",L272,IF(J272&lt;&gt;"",J272,IF(E272&lt;&gt;"",E272,"")))</f>
        <v>3</v>
      </c>
      <c r="S272" s="89">
        <f>IF(P272&lt;&gt;"",P272,IF(N272&lt;&gt;"",N272,IF(I272&lt;&gt;"",I272,IF(G272&lt;&gt;"",G272,""))))</f>
        <v>3</v>
      </c>
    </row>
    <row r="273" spans="1:19">
      <c r="B273" s="38"/>
      <c r="K273" s="38"/>
      <c r="L273" s="77"/>
      <c r="M273" s="77"/>
      <c r="N273" s="77"/>
      <c r="O273" s="77"/>
      <c r="P273" s="77"/>
      <c r="Q273" s="77"/>
      <c r="S273" s="38"/>
    </row>
    <row r="274" spans="1:19" ht="289">
      <c r="A274" s="58">
        <v>377</v>
      </c>
      <c r="B274" s="88" t="s">
        <v>407</v>
      </c>
      <c r="C274" s="88" t="s">
        <v>691</v>
      </c>
      <c r="D274" s="88" t="s">
        <v>692</v>
      </c>
      <c r="E274" s="69">
        <v>4</v>
      </c>
      <c r="F274" s="88" t="s">
        <v>1358</v>
      </c>
      <c r="G274" s="69">
        <v>2</v>
      </c>
      <c r="K274" s="38"/>
      <c r="L274" s="77"/>
      <c r="M274" s="77"/>
      <c r="N274" s="77"/>
      <c r="O274" s="77"/>
      <c r="P274" s="77"/>
      <c r="Q274" s="77"/>
      <c r="R274" s="203">
        <f>IF(L274&lt;&gt;"",L274,IF(J274&lt;&gt;"",J274,IF(E274&lt;&gt;"",E274,"")))</f>
        <v>4</v>
      </c>
      <c r="S274" s="89">
        <f>IF(P274&lt;&gt;"",P274,IF(N274&lt;&gt;"",N274,IF(I274&lt;&gt;"",I274,IF(G274&lt;&gt;"",G274,""))))</f>
        <v>2</v>
      </c>
    </row>
    <row r="275" spans="1:19">
      <c r="B275" s="38"/>
      <c r="K275" s="38"/>
      <c r="L275" s="77"/>
      <c r="M275" s="77"/>
      <c r="N275" s="77"/>
      <c r="O275" s="77"/>
      <c r="P275" s="77"/>
      <c r="Q275" s="77"/>
      <c r="S275" s="38"/>
    </row>
    <row r="276" spans="1:19" ht="136">
      <c r="A276" s="58">
        <v>378</v>
      </c>
      <c r="B276" s="88" t="s">
        <v>68</v>
      </c>
      <c r="C276" s="88" t="s">
        <v>154</v>
      </c>
      <c r="D276" s="88" t="s">
        <v>693</v>
      </c>
      <c r="E276" s="69"/>
      <c r="F276" s="88" t="s">
        <v>1359</v>
      </c>
      <c r="G276" s="69">
        <v>0</v>
      </c>
      <c r="K276" s="38"/>
      <c r="L276" s="77"/>
      <c r="M276" s="77"/>
      <c r="N276" s="77"/>
      <c r="O276" s="77"/>
      <c r="P276" s="77"/>
      <c r="Q276" s="77"/>
      <c r="R276" s="203" t="str">
        <f>IF(L276&lt;&gt;"",L276,IF(J276&lt;&gt;"",J276,IF(E276&lt;&gt;"",E276,"")))</f>
        <v/>
      </c>
      <c r="S276" s="89">
        <f>IF(P276&lt;&gt;"",P276,IF(N276&lt;&gt;"",N276,IF(I276&lt;&gt;"",I276,IF(G276&lt;&gt;"",G276,""))))</f>
        <v>0</v>
      </c>
    </row>
    <row r="277" spans="1:19">
      <c r="B277" s="38"/>
      <c r="K277" s="38"/>
      <c r="L277" s="77"/>
      <c r="M277" s="77"/>
      <c r="N277" s="77"/>
      <c r="O277" s="77"/>
      <c r="P277" s="77"/>
      <c r="Q277" s="77"/>
      <c r="S277" s="38"/>
    </row>
    <row r="278" spans="1:19" ht="170">
      <c r="A278" s="58">
        <v>379</v>
      </c>
      <c r="B278" s="88" t="s">
        <v>408</v>
      </c>
      <c r="C278" s="88" t="s">
        <v>694</v>
      </c>
      <c r="D278" s="88" t="s">
        <v>695</v>
      </c>
      <c r="E278" s="69">
        <v>3</v>
      </c>
      <c r="F278" s="88" t="s">
        <v>1360</v>
      </c>
      <c r="G278" s="69">
        <v>1</v>
      </c>
      <c r="K278" s="38"/>
      <c r="L278" s="77"/>
      <c r="M278" s="77"/>
      <c r="N278" s="77"/>
      <c r="O278" s="77"/>
      <c r="P278" s="77"/>
      <c r="Q278" s="77"/>
      <c r="R278" s="203">
        <f>IF(L278&lt;&gt;"",L278,IF(J278&lt;&gt;"",J278,IF(E278&lt;&gt;"",E278,"")))</f>
        <v>3</v>
      </c>
      <c r="S278" s="89">
        <f>IF(P278&lt;&gt;"",P278,IF(N278&lt;&gt;"",N278,IF(I278&lt;&gt;"",I278,IF(G278&lt;&gt;"",G278,""))))</f>
        <v>1</v>
      </c>
    </row>
    <row r="279" spans="1:19">
      <c r="B279" s="38"/>
      <c r="K279" s="38"/>
      <c r="L279" s="77"/>
      <c r="M279" s="77"/>
      <c r="N279" s="77"/>
      <c r="O279" s="77"/>
      <c r="P279" s="77"/>
      <c r="Q279" s="77"/>
      <c r="S279" s="38"/>
    </row>
    <row r="280" spans="1:19" ht="85">
      <c r="A280" s="58">
        <v>380</v>
      </c>
      <c r="B280" s="88" t="s">
        <v>409</v>
      </c>
      <c r="C280" s="88" t="s">
        <v>696</v>
      </c>
      <c r="D280" s="88" t="s">
        <v>697</v>
      </c>
      <c r="E280" s="69"/>
      <c r="F280" s="88"/>
      <c r="G280" s="69">
        <v>0</v>
      </c>
      <c r="K280" s="38"/>
      <c r="L280" s="77"/>
      <c r="M280" s="77"/>
      <c r="N280" s="77"/>
      <c r="O280" s="77"/>
      <c r="P280" s="77"/>
      <c r="Q280" s="77"/>
      <c r="R280" s="203" t="str">
        <f>IF(L280&lt;&gt;"",L280,IF(J280&lt;&gt;"",J280,IF(E280&lt;&gt;"",E280,"")))</f>
        <v/>
      </c>
      <c r="S280" s="89">
        <f>IF(P280&lt;&gt;"",P280,IF(N280&lt;&gt;"",N280,IF(I280&lt;&gt;"",I280,IF(G280&lt;&gt;"",G280,""))))</f>
        <v>0</v>
      </c>
    </row>
    <row r="281" spans="1:19">
      <c r="B281" s="38"/>
      <c r="K281" s="38"/>
      <c r="L281" s="77"/>
      <c r="M281" s="77"/>
      <c r="N281" s="77"/>
      <c r="O281" s="77"/>
      <c r="P281" s="77"/>
      <c r="Q281" s="77"/>
      <c r="S281" s="38"/>
    </row>
    <row r="282" spans="1:19" ht="136">
      <c r="A282" s="58">
        <v>381</v>
      </c>
      <c r="B282" s="88" t="s">
        <v>410</v>
      </c>
      <c r="C282" s="88" t="s">
        <v>222</v>
      </c>
      <c r="D282" s="88" t="s">
        <v>698</v>
      </c>
      <c r="E282" s="69"/>
      <c r="F282" s="88"/>
      <c r="G282" s="69">
        <v>0</v>
      </c>
      <c r="K282" s="38"/>
      <c r="L282" s="77"/>
      <c r="M282" s="77"/>
      <c r="N282" s="77"/>
      <c r="O282" s="77"/>
      <c r="P282" s="77"/>
      <c r="Q282" s="77"/>
      <c r="R282" s="203" t="str">
        <f>IF(L282&lt;&gt;"",L282,IF(J282&lt;&gt;"",J282,IF(E282&lt;&gt;"",E282,"")))</f>
        <v/>
      </c>
      <c r="S282" s="89">
        <f>IF(P282&lt;&gt;"",P282,IF(N282&lt;&gt;"",N282,IF(I282&lt;&gt;"",I282,IF(G282&lt;&gt;"",G282,""))))</f>
        <v>0</v>
      </c>
    </row>
    <row r="283" spans="1:19">
      <c r="B283" s="38"/>
      <c r="K283" s="38"/>
      <c r="L283" s="77"/>
      <c r="M283" s="77"/>
      <c r="N283" s="77"/>
      <c r="O283" s="77"/>
      <c r="P283" s="77"/>
      <c r="Q283" s="77"/>
      <c r="S283" s="38"/>
    </row>
    <row r="284" spans="1:19" ht="136">
      <c r="A284" s="58">
        <v>382</v>
      </c>
      <c r="B284" s="88" t="s">
        <v>120</v>
      </c>
      <c r="C284" s="88" t="s">
        <v>223</v>
      </c>
      <c r="D284" s="88" t="s">
        <v>699</v>
      </c>
      <c r="E284" s="69"/>
      <c r="F284" s="88"/>
      <c r="G284" s="69">
        <v>1</v>
      </c>
      <c r="K284" s="38"/>
      <c r="L284" s="77"/>
      <c r="M284" s="77"/>
      <c r="N284" s="77"/>
      <c r="O284" s="77"/>
      <c r="P284" s="77"/>
      <c r="Q284" s="77"/>
      <c r="R284" s="203" t="str">
        <f>IF(L284&lt;&gt;"",L284,IF(J284&lt;&gt;"",J284,IF(E284&lt;&gt;"",E284,"")))</f>
        <v/>
      </c>
      <c r="S284" s="89">
        <f>IF(P284&lt;&gt;"",P284,IF(N284&lt;&gt;"",N284,IF(I284&lt;&gt;"",I284,IF(G284&lt;&gt;"",G284,""))))</f>
        <v>1</v>
      </c>
    </row>
    <row r="285" spans="1:19">
      <c r="B285" s="38"/>
      <c r="K285" s="38"/>
      <c r="L285" s="77"/>
      <c r="M285" s="77"/>
      <c r="N285" s="77"/>
      <c r="O285" s="77"/>
      <c r="P285" s="77"/>
      <c r="Q285" s="77"/>
      <c r="S285" s="38"/>
    </row>
    <row r="286" spans="1:19" ht="102">
      <c r="A286" s="58">
        <v>383</v>
      </c>
      <c r="B286" s="88" t="s">
        <v>411</v>
      </c>
      <c r="C286" s="88" t="s">
        <v>225</v>
      </c>
      <c r="D286" s="88" t="s">
        <v>700</v>
      </c>
      <c r="E286" s="69">
        <v>3</v>
      </c>
      <c r="F286" s="88" t="s">
        <v>1361</v>
      </c>
      <c r="G286" s="69">
        <v>3</v>
      </c>
      <c r="K286" s="38"/>
      <c r="L286" s="77"/>
      <c r="M286" s="77"/>
      <c r="N286" s="77"/>
      <c r="O286" s="77"/>
      <c r="P286" s="77"/>
      <c r="Q286" s="77"/>
      <c r="R286" s="203">
        <f>IF(L286&lt;&gt;"",L286,IF(J286&lt;&gt;"",J286,IF(E286&lt;&gt;"",E286,"")))</f>
        <v>3</v>
      </c>
      <c r="S286" s="89">
        <f>IF(P286&lt;&gt;"",P286,IF(N286&lt;&gt;"",N286,IF(I286&lt;&gt;"",I286,IF(G286&lt;&gt;"",G286,""))))</f>
        <v>3</v>
      </c>
    </row>
    <row r="287" spans="1:19">
      <c r="B287" s="38"/>
      <c r="K287" s="38"/>
      <c r="L287" s="77"/>
      <c r="M287" s="77"/>
      <c r="N287" s="77"/>
      <c r="O287" s="77"/>
      <c r="P287" s="77"/>
      <c r="Q287" s="77"/>
      <c r="S287" s="38"/>
    </row>
    <row r="288" spans="1:19" ht="136">
      <c r="A288" s="58">
        <v>384</v>
      </c>
      <c r="B288" s="88" t="s">
        <v>123</v>
      </c>
      <c r="C288" s="88" t="s">
        <v>226</v>
      </c>
      <c r="D288" s="88" t="s">
        <v>701</v>
      </c>
      <c r="E288" s="69">
        <v>3</v>
      </c>
      <c r="F288" s="88" t="s">
        <v>1362</v>
      </c>
      <c r="G288" s="69">
        <v>2</v>
      </c>
      <c r="K288" s="38"/>
      <c r="L288" s="77"/>
      <c r="M288" s="77"/>
      <c r="N288" s="77"/>
      <c r="O288" s="77"/>
      <c r="P288" s="77"/>
      <c r="Q288" s="77"/>
      <c r="R288" s="203">
        <f>IF(L288&lt;&gt;"",L288,IF(J288&lt;&gt;"",J288,IF(E288&lt;&gt;"",E288,"")))</f>
        <v>3</v>
      </c>
      <c r="S288" s="89">
        <f>IF(P288&lt;&gt;"",P288,IF(N288&lt;&gt;"",N288,IF(I288&lt;&gt;"",I288,IF(G288&lt;&gt;"",G288,""))))</f>
        <v>2</v>
      </c>
    </row>
    <row r="289" spans="1:19">
      <c r="B289" s="38"/>
      <c r="K289" s="38"/>
      <c r="L289" s="77"/>
      <c r="M289" s="77"/>
      <c r="N289" s="77"/>
      <c r="O289" s="77"/>
      <c r="P289" s="77"/>
      <c r="Q289" s="77"/>
      <c r="S289" s="38"/>
    </row>
    <row r="290" spans="1:19" ht="136">
      <c r="A290" s="58">
        <v>385</v>
      </c>
      <c r="B290" s="88" t="s">
        <v>124</v>
      </c>
      <c r="C290" s="88" t="s">
        <v>227</v>
      </c>
      <c r="D290" s="88" t="s">
        <v>702</v>
      </c>
      <c r="E290" s="69">
        <v>3</v>
      </c>
      <c r="F290" s="88" t="s">
        <v>1363</v>
      </c>
      <c r="G290" s="69">
        <v>3</v>
      </c>
      <c r="K290" s="38"/>
      <c r="L290" s="77"/>
      <c r="M290" s="77"/>
      <c r="N290" s="77"/>
      <c r="O290" s="77"/>
      <c r="P290" s="77"/>
      <c r="Q290" s="77"/>
      <c r="R290" s="203">
        <f>IF(L290&lt;&gt;"",L290,IF(J290&lt;&gt;"",J290,IF(E290&lt;&gt;"",E290,"")))</f>
        <v>3</v>
      </c>
      <c r="S290" s="89">
        <f>IF(P290&lt;&gt;"",P290,IF(N290&lt;&gt;"",N290,IF(I290&lt;&gt;"",I290,IF(G290&lt;&gt;"",G290,""))))</f>
        <v>3</v>
      </c>
    </row>
    <row r="291" spans="1:19" ht="119">
      <c r="A291" s="58">
        <v>386</v>
      </c>
      <c r="B291" s="88" t="s">
        <v>412</v>
      </c>
      <c r="C291" s="88" t="s">
        <v>703</v>
      </c>
      <c r="D291" s="88" t="s">
        <v>704</v>
      </c>
      <c r="E291" s="69">
        <v>4</v>
      </c>
      <c r="F291" s="88" t="s">
        <v>1364</v>
      </c>
      <c r="G291" s="69">
        <v>2</v>
      </c>
      <c r="K291" s="38"/>
      <c r="L291" s="77"/>
      <c r="M291" s="77"/>
      <c r="N291" s="77"/>
      <c r="O291" s="77"/>
      <c r="P291" s="77"/>
      <c r="Q291" s="77"/>
      <c r="R291" s="203">
        <f>IF(L291&lt;&gt;"",L291,IF(J291&lt;&gt;"",J291,IF(E291&lt;&gt;"",E291,"")))</f>
        <v>4</v>
      </c>
      <c r="S291" s="89">
        <f>IF(P291&lt;&gt;"",P291,IF(N291&lt;&gt;"",N291,IF(I291&lt;&gt;"",I291,IF(G291&lt;&gt;"",G291,""))))</f>
        <v>2</v>
      </c>
    </row>
    <row r="292" spans="1:19" ht="119">
      <c r="A292" s="58">
        <v>387</v>
      </c>
      <c r="B292" s="88" t="s">
        <v>46</v>
      </c>
      <c r="C292" s="88" t="s">
        <v>705</v>
      </c>
      <c r="D292" s="88" t="s">
        <v>706</v>
      </c>
      <c r="E292" s="69">
        <v>4</v>
      </c>
      <c r="F292" s="88" t="s">
        <v>1363</v>
      </c>
      <c r="G292" s="69">
        <v>3</v>
      </c>
      <c r="K292" s="38"/>
      <c r="L292" s="77"/>
      <c r="M292" s="77"/>
      <c r="N292" s="77"/>
      <c r="O292" s="77"/>
      <c r="P292" s="77"/>
      <c r="Q292" s="77"/>
      <c r="R292" s="203">
        <f>IF(L292&lt;&gt;"",L292,IF(J292&lt;&gt;"",J292,IF(E292&lt;&gt;"",E292,"")))</f>
        <v>4</v>
      </c>
      <c r="S292" s="89">
        <f>IF(P292&lt;&gt;"",P292,IF(N292&lt;&gt;"",N292,IF(I292&lt;&gt;"",I292,IF(G292&lt;&gt;"",G292,""))))</f>
        <v>3</v>
      </c>
    </row>
    <row r="293" spans="1:19" ht="68">
      <c r="A293" s="58">
        <v>388</v>
      </c>
      <c r="B293" s="88" t="s">
        <v>413</v>
      </c>
      <c r="C293" s="88" t="s">
        <v>707</v>
      </c>
      <c r="D293" s="88" t="s">
        <v>708</v>
      </c>
      <c r="E293" s="69">
        <v>2</v>
      </c>
      <c r="F293" s="88" t="s">
        <v>1365</v>
      </c>
      <c r="G293" s="69">
        <v>2</v>
      </c>
      <c r="H293" s="88" t="s">
        <v>1403</v>
      </c>
      <c r="I293" s="69"/>
      <c r="J293" s="69"/>
      <c r="K293" s="88" t="s">
        <v>1433</v>
      </c>
      <c r="L293" s="77"/>
      <c r="M293" s="77"/>
      <c r="N293" s="77"/>
      <c r="O293" s="77"/>
      <c r="P293" s="77"/>
      <c r="Q293" s="77"/>
      <c r="R293" s="203">
        <f>IF(L293&lt;&gt;"",L293,IF(J293&lt;&gt;"",J293,IF(E293&lt;&gt;"",E293,"")))</f>
        <v>2</v>
      </c>
      <c r="S293" s="89">
        <f>IF(P293&lt;&gt;"",P293,IF(N293&lt;&gt;"",N293,IF(I293&lt;&gt;"",I293,IF(G293&lt;&gt;"",G293,""))))</f>
        <v>2</v>
      </c>
    </row>
    <row r="294" spans="1:19">
      <c r="B294" s="38"/>
      <c r="K294" s="38"/>
      <c r="L294" s="77"/>
      <c r="M294" s="77"/>
      <c r="N294" s="77"/>
      <c r="O294" s="77"/>
      <c r="P294" s="77"/>
      <c r="Q294" s="77"/>
      <c r="S294" s="38"/>
    </row>
    <row r="295" spans="1:19" ht="102">
      <c r="A295" s="58">
        <v>389</v>
      </c>
      <c r="B295" s="88" t="s">
        <v>414</v>
      </c>
      <c r="C295" s="88" t="s">
        <v>709</v>
      </c>
      <c r="D295" s="88" t="s">
        <v>710</v>
      </c>
      <c r="E295" s="69">
        <v>4</v>
      </c>
      <c r="F295" s="88" t="s">
        <v>1366</v>
      </c>
      <c r="G295" s="69">
        <v>4</v>
      </c>
      <c r="K295" s="38"/>
      <c r="L295" s="77"/>
      <c r="M295" s="77"/>
      <c r="N295" s="77"/>
      <c r="O295" s="77"/>
      <c r="P295" s="77"/>
      <c r="Q295" s="77"/>
      <c r="R295" s="203">
        <f>IF(L295&lt;&gt;"",L295,IF(J295&lt;&gt;"",J295,IF(E295&lt;&gt;"",E295,"")))</f>
        <v>4</v>
      </c>
      <c r="S295" s="89">
        <f>IF(P295&lt;&gt;"",P295,IF(N295&lt;&gt;"",N295,IF(I295&lt;&gt;"",I295,IF(G295&lt;&gt;"",G295,""))))</f>
        <v>4</v>
      </c>
    </row>
    <row r="296" spans="1:19">
      <c r="B296" s="38"/>
      <c r="K296" s="38"/>
      <c r="L296" s="77"/>
      <c r="M296" s="77"/>
      <c r="N296" s="77"/>
      <c r="O296" s="77"/>
      <c r="P296" s="77"/>
      <c r="Q296" s="77"/>
      <c r="S296" s="38"/>
    </row>
    <row r="297" spans="1:19">
      <c r="B297" s="38"/>
      <c r="K297" s="38"/>
      <c r="L297" s="77"/>
      <c r="M297" s="77"/>
      <c r="N297" s="77"/>
      <c r="O297" s="77"/>
      <c r="P297" s="77"/>
      <c r="Q297" s="77"/>
      <c r="S297" s="38"/>
    </row>
    <row r="298" spans="1:19">
      <c r="B298" s="38"/>
      <c r="K298" s="38"/>
      <c r="L298" s="77"/>
      <c r="M298" s="77"/>
      <c r="N298" s="77"/>
      <c r="O298" s="77"/>
      <c r="P298" s="77"/>
      <c r="Q298" s="77"/>
      <c r="S298" s="38"/>
    </row>
    <row r="299" spans="1:19" ht="17">
      <c r="B299" s="75" t="s">
        <v>57</v>
      </c>
      <c r="K299" s="38"/>
      <c r="L299" s="77"/>
      <c r="M299" s="77"/>
      <c r="N299" s="77"/>
      <c r="O299" s="77"/>
      <c r="P299" s="77"/>
      <c r="Q299" s="77"/>
      <c r="S299" s="38"/>
    </row>
    <row r="300" spans="1:19" ht="272">
      <c r="A300" s="58">
        <v>390</v>
      </c>
      <c r="B300" s="88" t="s">
        <v>415</v>
      </c>
      <c r="C300" s="88" t="s">
        <v>711</v>
      </c>
      <c r="D300" s="88" t="s">
        <v>712</v>
      </c>
      <c r="E300" s="69">
        <v>4</v>
      </c>
      <c r="F300" s="88" t="s">
        <v>1367</v>
      </c>
      <c r="G300" s="69">
        <v>3</v>
      </c>
      <c r="K300" s="38"/>
      <c r="L300" s="77"/>
      <c r="M300" s="77"/>
      <c r="N300" s="77"/>
      <c r="O300" s="77"/>
      <c r="P300" s="77"/>
      <c r="Q300" s="77"/>
      <c r="R300" s="203">
        <f>IF(L300&lt;&gt;"",L300,IF(J300&lt;&gt;"",J300,IF(E300&lt;&gt;"",E300,"")))</f>
        <v>4</v>
      </c>
      <c r="S300" s="89">
        <f>IF(P300&lt;&gt;"",P300,IF(N300&lt;&gt;"",N300,IF(I300&lt;&gt;"",I300,IF(G300&lt;&gt;"",G300,""))))</f>
        <v>3</v>
      </c>
    </row>
    <row r="301" spans="1:19" ht="119">
      <c r="A301" s="58">
        <v>391</v>
      </c>
      <c r="B301" s="88" t="s">
        <v>416</v>
      </c>
      <c r="C301" s="88" t="s">
        <v>713</v>
      </c>
      <c r="D301" s="88" t="s">
        <v>714</v>
      </c>
      <c r="E301" s="69">
        <v>4</v>
      </c>
      <c r="F301" s="88" t="s">
        <v>1368</v>
      </c>
      <c r="G301" s="69">
        <v>3</v>
      </c>
      <c r="K301" s="38"/>
      <c r="L301" s="77"/>
      <c r="M301" s="77"/>
      <c r="N301" s="77"/>
      <c r="O301" s="77"/>
      <c r="P301" s="77"/>
      <c r="Q301" s="77"/>
      <c r="R301" s="203">
        <f>IF(L301&lt;&gt;"",L301,IF(J301&lt;&gt;"",J301,IF(E301&lt;&gt;"",E301,"")))</f>
        <v>4</v>
      </c>
      <c r="S301" s="89">
        <f>IF(P301&lt;&gt;"",P301,IF(N301&lt;&gt;"",N301,IF(I301&lt;&gt;"",I301,IF(G301&lt;&gt;"",G301,""))))</f>
        <v>3</v>
      </c>
    </row>
    <row r="302" spans="1:19" ht="119">
      <c r="A302" s="58">
        <v>392</v>
      </c>
      <c r="B302" s="88" t="s">
        <v>417</v>
      </c>
      <c r="C302" s="88" t="s">
        <v>715</v>
      </c>
      <c r="D302" s="88" t="s">
        <v>716</v>
      </c>
      <c r="E302" s="69">
        <v>4</v>
      </c>
      <c r="F302" s="88" t="s">
        <v>1369</v>
      </c>
      <c r="G302" s="69">
        <v>3</v>
      </c>
      <c r="K302" s="38"/>
      <c r="L302" s="77"/>
      <c r="M302" s="77"/>
      <c r="N302" s="77"/>
      <c r="O302" s="77"/>
      <c r="P302" s="77"/>
      <c r="Q302" s="77"/>
      <c r="R302" s="203">
        <f>IF(L302&lt;&gt;"",L302,IF(J302&lt;&gt;"",J302,IF(E302&lt;&gt;"",E302,"")))</f>
        <v>4</v>
      </c>
      <c r="S302" s="89">
        <f>IF(P302&lt;&gt;"",P302,IF(N302&lt;&gt;"",N302,IF(I302&lt;&gt;"",I302,IF(G302&lt;&gt;"",G302,""))))</f>
        <v>3</v>
      </c>
    </row>
    <row r="303" spans="1:19" ht="119">
      <c r="A303" s="58">
        <v>393</v>
      </c>
      <c r="B303" s="88" t="s">
        <v>418</v>
      </c>
      <c r="C303" s="88" t="s">
        <v>717</v>
      </c>
      <c r="D303" s="88" t="s">
        <v>718</v>
      </c>
      <c r="E303" s="69">
        <v>4</v>
      </c>
      <c r="F303" s="88" t="s">
        <v>1370</v>
      </c>
      <c r="G303" s="69">
        <v>3</v>
      </c>
      <c r="K303" s="38"/>
      <c r="L303" s="77"/>
      <c r="M303" s="77"/>
      <c r="N303" s="77"/>
      <c r="O303" s="77"/>
      <c r="P303" s="77"/>
      <c r="Q303" s="77"/>
      <c r="R303" s="203">
        <f>IF(L303&lt;&gt;"",L303,IF(J303&lt;&gt;"",J303,IF(E303&lt;&gt;"",E303,"")))</f>
        <v>4</v>
      </c>
      <c r="S303" s="89">
        <f>IF(P303&lt;&gt;"",P303,IF(N303&lt;&gt;"",N303,IF(I303&lt;&gt;"",I303,IF(G303&lt;&gt;"",G303,""))))</f>
        <v>3</v>
      </c>
    </row>
    <row r="304" spans="1:19" ht="119">
      <c r="A304" s="58">
        <v>394</v>
      </c>
      <c r="B304" s="88" t="s">
        <v>419</v>
      </c>
      <c r="C304" s="88" t="s">
        <v>719</v>
      </c>
      <c r="D304" s="88" t="s">
        <v>720</v>
      </c>
      <c r="E304" s="69"/>
      <c r="F304" s="88"/>
      <c r="G304" s="69">
        <v>3</v>
      </c>
      <c r="K304" s="38"/>
      <c r="L304" s="77"/>
      <c r="M304" s="77"/>
      <c r="N304" s="77"/>
      <c r="O304" s="77"/>
      <c r="P304" s="77"/>
      <c r="Q304" s="77"/>
      <c r="R304" s="203" t="str">
        <f>IF(L304&lt;&gt;"",L304,IF(J304&lt;&gt;"",J304,IF(E304&lt;&gt;"",E304,"")))</f>
        <v/>
      </c>
      <c r="S304" s="89">
        <f>IF(P304&lt;&gt;"",P304,IF(N304&lt;&gt;"",N304,IF(I304&lt;&gt;"",I304,IF(G304&lt;&gt;"",G304,""))))</f>
        <v>3</v>
      </c>
    </row>
    <row r="305" spans="1:19">
      <c r="B305" s="38"/>
      <c r="K305" s="38"/>
      <c r="L305" s="77"/>
      <c r="M305" s="77"/>
      <c r="N305" s="77"/>
      <c r="O305" s="77"/>
      <c r="P305" s="77"/>
      <c r="Q305" s="77"/>
      <c r="S305" s="38"/>
    </row>
    <row r="306" spans="1:19" ht="119">
      <c r="A306" s="58">
        <v>395</v>
      </c>
      <c r="B306" s="88" t="s">
        <v>420</v>
      </c>
      <c r="C306" s="88" t="s">
        <v>721</v>
      </c>
      <c r="D306" s="88" t="s">
        <v>722</v>
      </c>
      <c r="E306" s="69"/>
      <c r="F306" s="88"/>
      <c r="G306" s="69">
        <v>3</v>
      </c>
      <c r="K306" s="38"/>
      <c r="L306" s="77"/>
      <c r="M306" s="77"/>
      <c r="N306" s="77"/>
      <c r="O306" s="77"/>
      <c r="P306" s="77"/>
      <c r="Q306" s="77"/>
      <c r="R306" s="203" t="str">
        <f>IF(L306&lt;&gt;"",L306,IF(J306&lt;&gt;"",J306,IF(E306&lt;&gt;"",E306,"")))</f>
        <v/>
      </c>
      <c r="S306" s="89">
        <f>IF(P306&lt;&gt;"",P306,IF(N306&lt;&gt;"",N306,IF(I306&lt;&gt;"",I306,IF(G306&lt;&gt;"",G306,""))))</f>
        <v>3</v>
      </c>
    </row>
    <row r="307" spans="1:19" ht="102">
      <c r="A307" s="58">
        <v>396</v>
      </c>
      <c r="B307" s="88" t="s">
        <v>263</v>
      </c>
      <c r="C307" s="88" t="s">
        <v>211</v>
      </c>
      <c r="D307" s="88" t="s">
        <v>723</v>
      </c>
      <c r="E307" s="69">
        <v>2</v>
      </c>
      <c r="F307" s="88" t="s">
        <v>1371</v>
      </c>
      <c r="G307" s="69">
        <v>2</v>
      </c>
      <c r="K307" s="38"/>
      <c r="L307" s="77"/>
      <c r="M307" s="77"/>
      <c r="N307" s="77"/>
      <c r="O307" s="77"/>
      <c r="P307" s="77"/>
      <c r="Q307" s="77"/>
      <c r="R307" s="203">
        <f>IF(L307&lt;&gt;"",L307,IF(J307&lt;&gt;"",J307,IF(E307&lt;&gt;"",E307,"")))</f>
        <v>2</v>
      </c>
      <c r="S307" s="89">
        <f>IF(P307&lt;&gt;"",P307,IF(N307&lt;&gt;"",N307,IF(I307&lt;&gt;"",I307,IF(G307&lt;&gt;"",G307,""))))</f>
        <v>2</v>
      </c>
    </row>
    <row r="308" spans="1:19" ht="136">
      <c r="A308" s="58">
        <v>397</v>
      </c>
      <c r="B308" s="88" t="s">
        <v>421</v>
      </c>
      <c r="C308" s="88" t="s">
        <v>724</v>
      </c>
      <c r="D308" s="88" t="s">
        <v>725</v>
      </c>
      <c r="E308" s="69">
        <v>2</v>
      </c>
      <c r="F308" s="88" t="s">
        <v>1372</v>
      </c>
      <c r="G308" s="69">
        <v>2</v>
      </c>
      <c r="K308" s="38"/>
      <c r="L308" s="77"/>
      <c r="M308" s="77"/>
      <c r="N308" s="77"/>
      <c r="O308" s="77"/>
      <c r="P308" s="77"/>
      <c r="Q308" s="77"/>
      <c r="R308" s="203">
        <f>IF(L308&lt;&gt;"",L308,IF(J308&lt;&gt;"",J308,IF(E308&lt;&gt;"",E308,"")))</f>
        <v>2</v>
      </c>
      <c r="S308" s="89">
        <f>IF(P308&lt;&gt;"",P308,IF(N308&lt;&gt;"",N308,IF(I308&lt;&gt;"",I308,IF(G308&lt;&gt;"",G308,""))))</f>
        <v>2</v>
      </c>
    </row>
    <row r="309" spans="1:19">
      <c r="B309" s="38"/>
      <c r="K309" s="38"/>
      <c r="L309" s="77"/>
      <c r="M309" s="77"/>
      <c r="N309" s="77"/>
      <c r="O309" s="77"/>
      <c r="P309" s="77"/>
      <c r="Q309" s="77"/>
      <c r="S309" s="38"/>
    </row>
    <row r="310" spans="1:19" ht="34">
      <c r="A310" s="58">
        <v>398</v>
      </c>
      <c r="B310" s="88" t="s">
        <v>270</v>
      </c>
      <c r="C310" s="88" t="s">
        <v>726</v>
      </c>
      <c r="D310" s="88" t="s">
        <v>25</v>
      </c>
      <c r="E310" s="69"/>
      <c r="F310" s="88" t="s">
        <v>1373</v>
      </c>
      <c r="G310" s="69">
        <v>2</v>
      </c>
      <c r="K310" s="38"/>
      <c r="L310" s="77"/>
      <c r="M310" s="77"/>
      <c r="N310" s="77"/>
      <c r="O310" s="77"/>
      <c r="P310" s="77"/>
      <c r="Q310" s="77"/>
      <c r="R310" s="203" t="str">
        <f>IF(L310&lt;&gt;"",L310,IF(J310&lt;&gt;"",J310,IF(E310&lt;&gt;"",E310,"")))</f>
        <v/>
      </c>
      <c r="S310" s="89">
        <f>IF(P310&lt;&gt;"",P310,IF(N310&lt;&gt;"",N310,IF(I310&lt;&gt;"",I310,IF(G310&lt;&gt;"",G310,""))))</f>
        <v>2</v>
      </c>
    </row>
    <row r="311" spans="1:19">
      <c r="B311" s="38"/>
      <c r="K311" s="38"/>
      <c r="L311" s="77"/>
      <c r="M311" s="77"/>
      <c r="N311" s="77"/>
      <c r="O311" s="77"/>
      <c r="P311" s="77"/>
      <c r="Q311" s="77"/>
      <c r="S311" s="38"/>
    </row>
    <row r="312" spans="1:19" ht="34">
      <c r="A312" s="58">
        <v>399</v>
      </c>
      <c r="B312" s="88" t="s">
        <v>422</v>
      </c>
      <c r="C312" s="88" t="s">
        <v>727</v>
      </c>
      <c r="D312" s="88" t="s">
        <v>25</v>
      </c>
      <c r="E312" s="69"/>
      <c r="F312" s="88" t="s">
        <v>1373</v>
      </c>
      <c r="G312" s="69">
        <v>2</v>
      </c>
      <c r="K312" s="38"/>
      <c r="L312" s="77"/>
      <c r="M312" s="77"/>
      <c r="N312" s="77"/>
      <c r="O312" s="77"/>
      <c r="P312" s="77"/>
      <c r="Q312" s="77"/>
      <c r="R312" s="203" t="str">
        <f>IF(L312&lt;&gt;"",L312,IF(J312&lt;&gt;"",J312,IF(E312&lt;&gt;"",E312,"")))</f>
        <v/>
      </c>
      <c r="S312" s="89">
        <f>IF(P312&lt;&gt;"",P312,IF(N312&lt;&gt;"",N312,IF(I312&lt;&gt;"",I312,IF(G312&lt;&gt;"",G312,""))))</f>
        <v>2</v>
      </c>
    </row>
    <row r="313" spans="1:19">
      <c r="B313" s="38"/>
      <c r="K313" s="38"/>
      <c r="L313" s="77"/>
      <c r="M313" s="77"/>
      <c r="N313" s="77"/>
      <c r="O313" s="77"/>
      <c r="P313" s="77"/>
      <c r="Q313" s="77"/>
      <c r="S313" s="38"/>
    </row>
    <row r="314" spans="1:19" ht="34">
      <c r="A314" s="58">
        <v>400</v>
      </c>
      <c r="B314" s="88" t="s">
        <v>423</v>
      </c>
      <c r="C314" s="88" t="s">
        <v>728</v>
      </c>
      <c r="D314" s="88" t="s">
        <v>25</v>
      </c>
      <c r="E314" s="69"/>
      <c r="F314" s="88" t="s">
        <v>1373</v>
      </c>
      <c r="G314" s="69">
        <v>2</v>
      </c>
      <c r="K314" s="38"/>
      <c r="L314" s="77"/>
      <c r="M314" s="77"/>
      <c r="N314" s="77"/>
      <c r="O314" s="77"/>
      <c r="P314" s="77"/>
      <c r="Q314" s="77"/>
      <c r="R314" s="203" t="str">
        <f>IF(L314&lt;&gt;"",L314,IF(J314&lt;&gt;"",J314,IF(E314&lt;&gt;"",E314,"")))</f>
        <v/>
      </c>
      <c r="S314" s="89">
        <f>IF(P314&lt;&gt;"",P314,IF(N314&lt;&gt;"",N314,IF(I314&lt;&gt;"",I314,IF(G314&lt;&gt;"",G314,""))))</f>
        <v>2</v>
      </c>
    </row>
    <row r="315" spans="1:19">
      <c r="B315" s="38"/>
      <c r="K315" s="38"/>
      <c r="L315" s="77"/>
      <c r="M315" s="77"/>
      <c r="N315" s="77"/>
      <c r="O315" s="77"/>
      <c r="P315" s="77"/>
      <c r="Q315" s="77"/>
      <c r="S315" s="38"/>
    </row>
    <row r="316" spans="1:19" ht="34">
      <c r="A316" s="58">
        <v>401</v>
      </c>
      <c r="B316" s="88" t="s">
        <v>114</v>
      </c>
      <c r="C316" s="88" t="s">
        <v>729</v>
      </c>
      <c r="D316" s="88" t="s">
        <v>25</v>
      </c>
      <c r="E316" s="69"/>
      <c r="F316" s="88" t="s">
        <v>1373</v>
      </c>
      <c r="G316" s="69">
        <v>2</v>
      </c>
      <c r="K316" s="38"/>
      <c r="L316" s="77"/>
      <c r="M316" s="77"/>
      <c r="N316" s="77"/>
      <c r="O316" s="77"/>
      <c r="P316" s="77"/>
      <c r="Q316" s="77"/>
      <c r="R316" s="203" t="str">
        <f>IF(L316&lt;&gt;"",L316,IF(J316&lt;&gt;"",J316,IF(E316&lt;&gt;"",E316,"")))</f>
        <v/>
      </c>
      <c r="S316" s="89">
        <f>IF(P316&lt;&gt;"",P316,IF(N316&lt;&gt;"",N316,IF(I316&lt;&gt;"",I316,IF(G316&lt;&gt;"",G316,""))))</f>
        <v>2</v>
      </c>
    </row>
    <row r="317" spans="1:19">
      <c r="B317" s="38"/>
      <c r="K317" s="38"/>
      <c r="L317" s="77"/>
      <c r="M317" s="77"/>
      <c r="N317" s="77"/>
      <c r="O317" s="77"/>
      <c r="P317" s="77"/>
      <c r="Q317" s="77"/>
      <c r="S317" s="38"/>
    </row>
    <row r="318" spans="1:19">
      <c r="B318" s="38"/>
      <c r="K318" s="38"/>
      <c r="L318" s="77"/>
      <c r="M318" s="77"/>
      <c r="N318" s="77"/>
      <c r="O318" s="77"/>
      <c r="P318" s="77"/>
      <c r="Q318" s="77"/>
      <c r="S318" s="38"/>
    </row>
    <row r="319" spans="1:19">
      <c r="B319" s="38"/>
      <c r="K319" s="38"/>
      <c r="L319" s="77"/>
      <c r="M319" s="77"/>
      <c r="N319" s="77"/>
      <c r="O319" s="77"/>
      <c r="P319" s="77"/>
      <c r="Q319" s="77"/>
      <c r="S319" s="38"/>
    </row>
    <row r="320" spans="1:19" ht="17">
      <c r="B320" s="75" t="s">
        <v>279</v>
      </c>
      <c r="K320" s="38"/>
      <c r="L320" s="77"/>
      <c r="M320" s="77"/>
      <c r="N320" s="77"/>
      <c r="O320" s="77"/>
      <c r="P320" s="77"/>
      <c r="Q320" s="77"/>
      <c r="S320" s="38"/>
    </row>
    <row r="321" spans="1:19" ht="136">
      <c r="A321" s="58">
        <v>402</v>
      </c>
      <c r="B321" s="88" t="s">
        <v>125</v>
      </c>
      <c r="C321" s="88" t="s">
        <v>228</v>
      </c>
      <c r="D321" s="88" t="s">
        <v>504</v>
      </c>
      <c r="E321" s="69"/>
      <c r="F321" s="88" t="s">
        <v>1374</v>
      </c>
      <c r="G321" s="69">
        <v>4</v>
      </c>
      <c r="K321" s="38"/>
      <c r="L321" s="77"/>
      <c r="M321" s="77"/>
      <c r="N321" s="77"/>
      <c r="O321" s="77"/>
      <c r="P321" s="77"/>
      <c r="Q321" s="77"/>
      <c r="R321" s="203" t="str">
        <f>IF(L321&lt;&gt;"",L321,IF(J321&lt;&gt;"",J321,IF(E321&lt;&gt;"",E321,"")))</f>
        <v/>
      </c>
      <c r="S321" s="89">
        <f>IF(P321&lt;&gt;"",P321,IF(N321&lt;&gt;"",N321,IF(I321&lt;&gt;"",I321,IF(G321&lt;&gt;"",G321,""))))</f>
        <v>4</v>
      </c>
    </row>
    <row r="322" spans="1:19">
      <c r="B322" s="38"/>
      <c r="K322" s="38"/>
      <c r="L322" s="77"/>
      <c r="M322" s="77"/>
      <c r="N322" s="77"/>
      <c r="O322" s="77"/>
      <c r="P322" s="77"/>
      <c r="Q322" s="77"/>
      <c r="S322" s="38"/>
    </row>
    <row r="323" spans="1:19" ht="404">
      <c r="A323" s="58">
        <v>403</v>
      </c>
      <c r="B323" s="88" t="s">
        <v>424</v>
      </c>
      <c r="C323" s="88" t="s">
        <v>730</v>
      </c>
      <c r="D323" s="88" t="s">
        <v>504</v>
      </c>
      <c r="E323" s="69"/>
      <c r="F323" s="88" t="s">
        <v>1375</v>
      </c>
      <c r="G323" s="69">
        <v>0</v>
      </c>
      <c r="K323" s="38"/>
      <c r="L323" s="201">
        <v>2</v>
      </c>
      <c r="M323" s="213" t="s">
        <v>1731</v>
      </c>
      <c r="N323" s="201">
        <v>4</v>
      </c>
      <c r="O323" s="202" t="s">
        <v>1753</v>
      </c>
      <c r="P323" s="69"/>
      <c r="Q323" s="92"/>
      <c r="R323" s="203">
        <f>IF(L323&lt;&gt;"",L323,IF(J323&lt;&gt;"",J323,IF(E323&lt;&gt;"",E323,"")))</f>
        <v>2</v>
      </c>
      <c r="S323" s="89">
        <f>IF(P323&lt;&gt;"",P323,IF(N323&lt;&gt;"",N323,IF(I323&lt;&gt;"",I323,IF(G323&lt;&gt;"",G323,""))))</f>
        <v>4</v>
      </c>
    </row>
    <row r="324" spans="1:19">
      <c r="B324" s="38"/>
      <c r="K324" s="38"/>
      <c r="L324" s="77"/>
      <c r="M324" s="77"/>
      <c r="N324" s="77"/>
      <c r="O324" s="77"/>
      <c r="P324" s="77"/>
      <c r="Q324" s="77"/>
      <c r="S324" s="38"/>
    </row>
    <row r="325" spans="1:19" ht="85">
      <c r="A325" s="58">
        <v>404</v>
      </c>
      <c r="B325" s="88" t="s">
        <v>425</v>
      </c>
      <c r="C325" s="88" t="s">
        <v>731</v>
      </c>
      <c r="D325" s="88" t="s">
        <v>504</v>
      </c>
      <c r="E325" s="69"/>
      <c r="F325" s="88" t="s">
        <v>1376</v>
      </c>
      <c r="G325" s="69">
        <v>3</v>
      </c>
      <c r="K325" s="38"/>
      <c r="L325" s="201"/>
      <c r="M325" s="213"/>
      <c r="N325" s="201">
        <v>5</v>
      </c>
      <c r="O325" s="202" t="s">
        <v>1753</v>
      </c>
      <c r="P325" s="69"/>
      <c r="Q325" s="92"/>
      <c r="R325" s="203" t="str">
        <f>IF(L325&lt;&gt;"",L325,IF(J325&lt;&gt;"",J325,IF(E325&lt;&gt;"",E325,"")))</f>
        <v/>
      </c>
      <c r="S325" s="89">
        <f>IF(P325&lt;&gt;"",P325,IF(N325&lt;&gt;"",N325,IF(I325&lt;&gt;"",I325,IF(G325&lt;&gt;"",G325,""))))</f>
        <v>5</v>
      </c>
    </row>
    <row r="326" spans="1:19">
      <c r="B326" s="38"/>
      <c r="K326" s="38"/>
      <c r="L326" s="77"/>
      <c r="M326" s="77"/>
      <c r="N326" s="77"/>
      <c r="O326" s="77"/>
      <c r="P326" s="77"/>
      <c r="Q326" s="77"/>
      <c r="S326" s="38"/>
    </row>
    <row r="327" spans="1:19" ht="409.6">
      <c r="A327" s="58">
        <v>405</v>
      </c>
      <c r="B327" s="88" t="s">
        <v>426</v>
      </c>
      <c r="C327" s="88" t="s">
        <v>732</v>
      </c>
      <c r="D327" s="88" t="s">
        <v>504</v>
      </c>
      <c r="E327" s="69"/>
      <c r="F327" s="88" t="s">
        <v>1377</v>
      </c>
      <c r="G327" s="69">
        <v>2</v>
      </c>
      <c r="K327" s="38"/>
      <c r="L327" s="201">
        <v>2</v>
      </c>
      <c r="M327" s="213" t="s">
        <v>1736</v>
      </c>
      <c r="N327" s="201">
        <v>5</v>
      </c>
      <c r="O327" s="202" t="s">
        <v>1753</v>
      </c>
      <c r="P327" s="69"/>
      <c r="Q327" s="92"/>
      <c r="R327" s="203">
        <f>IF(L327&lt;&gt;"",L327,IF(J327&lt;&gt;"",J327,IF(E327&lt;&gt;"",E327,"")))</f>
        <v>2</v>
      </c>
      <c r="S327" s="89">
        <f>IF(P327&lt;&gt;"",P327,IF(N327&lt;&gt;"",N327,IF(I327&lt;&gt;"",I327,IF(G327&lt;&gt;"",G327,""))))</f>
        <v>5</v>
      </c>
    </row>
    <row r="328" spans="1:19">
      <c r="B328" s="38"/>
      <c r="K328" s="38"/>
      <c r="L328" s="77"/>
      <c r="M328" s="77"/>
      <c r="N328" s="77"/>
      <c r="O328" s="77"/>
      <c r="P328" s="77"/>
      <c r="Q328" s="77"/>
      <c r="S328" s="38"/>
    </row>
    <row r="329" spans="1:19" ht="85">
      <c r="A329" s="58">
        <v>406</v>
      </c>
      <c r="B329" s="88" t="s">
        <v>427</v>
      </c>
      <c r="C329" s="88" t="s">
        <v>733</v>
      </c>
      <c r="D329" s="88" t="s">
        <v>504</v>
      </c>
      <c r="E329" s="69"/>
      <c r="F329" s="88" t="s">
        <v>1378</v>
      </c>
      <c r="G329" s="69">
        <v>1</v>
      </c>
      <c r="K329" s="38"/>
      <c r="L329" s="201"/>
      <c r="M329" s="213"/>
      <c r="N329" s="201">
        <v>2</v>
      </c>
      <c r="O329" s="202" t="s">
        <v>1753</v>
      </c>
      <c r="P329" s="69"/>
      <c r="Q329" s="92"/>
      <c r="R329" s="203" t="str">
        <f>IF(L329&lt;&gt;"",L329,IF(J329&lt;&gt;"",J329,IF(E329&lt;&gt;"",E329,"")))</f>
        <v/>
      </c>
      <c r="S329" s="89">
        <f>IF(P329&lt;&gt;"",P329,IF(N329&lt;&gt;"",N329,IF(I329&lt;&gt;"",I329,IF(G329&lt;&gt;"",G329,""))))</f>
        <v>2</v>
      </c>
    </row>
    <row r="330" spans="1:19">
      <c r="B330" s="38"/>
      <c r="K330" s="38"/>
      <c r="L330" s="77"/>
      <c r="M330" s="77"/>
      <c r="N330" s="77"/>
      <c r="O330" s="77"/>
      <c r="P330" s="77"/>
      <c r="Q330" s="77"/>
      <c r="S330" s="38"/>
    </row>
    <row r="331" spans="1:19" ht="119">
      <c r="A331" s="58">
        <v>407</v>
      </c>
      <c r="B331" s="113" t="s">
        <v>126</v>
      </c>
      <c r="C331" s="88" t="s">
        <v>229</v>
      </c>
      <c r="D331" s="88" t="s">
        <v>504</v>
      </c>
      <c r="E331" s="69"/>
      <c r="F331" s="88" t="s">
        <v>25</v>
      </c>
      <c r="G331" s="69">
        <v>1</v>
      </c>
      <c r="K331" s="38"/>
      <c r="L331" s="77"/>
      <c r="M331" s="77"/>
      <c r="N331" s="77"/>
      <c r="O331" s="77"/>
      <c r="P331" s="77"/>
      <c r="Q331" s="77"/>
      <c r="R331" s="203" t="str">
        <f>IF(L331&lt;&gt;"",L331,IF(J331&lt;&gt;"",J331,IF(E331&lt;&gt;"",E331,"")))</f>
        <v/>
      </c>
      <c r="S331" s="89">
        <f>IF(P331&lt;&gt;"",P331,IF(N331&lt;&gt;"",N331,IF(I331&lt;&gt;"",I331,IF(G331&lt;&gt;"",G331,""))))</f>
        <v>1</v>
      </c>
    </row>
    <row r="332" spans="1:19">
      <c r="B332" s="38"/>
      <c r="K332" s="38"/>
      <c r="L332" s="211"/>
      <c r="M332" s="211"/>
      <c r="N332" s="211"/>
      <c r="O332" s="212"/>
      <c r="P332" s="38"/>
      <c r="S332" s="38"/>
    </row>
    <row r="333" spans="1:19" ht="409.6">
      <c r="A333" s="58">
        <v>408</v>
      </c>
      <c r="B333" s="88" t="s">
        <v>127</v>
      </c>
      <c r="C333" s="88" t="s">
        <v>230</v>
      </c>
      <c r="D333" s="88" t="s">
        <v>504</v>
      </c>
      <c r="E333" s="69"/>
      <c r="F333" s="88" t="s">
        <v>1379</v>
      </c>
      <c r="G333" s="69">
        <v>0</v>
      </c>
      <c r="K333" s="38"/>
      <c r="L333" s="201">
        <v>2</v>
      </c>
      <c r="M333" s="213" t="s">
        <v>1737</v>
      </c>
      <c r="N333" s="201">
        <v>3</v>
      </c>
      <c r="O333" s="202" t="s">
        <v>1753</v>
      </c>
      <c r="P333" s="69"/>
      <c r="Q333" s="92"/>
      <c r="R333" s="203">
        <f>IF(L333&lt;&gt;"",L333,IF(J333&lt;&gt;"",J333,IF(E333&lt;&gt;"",E333,"")))</f>
        <v>2</v>
      </c>
      <c r="S333" s="89">
        <f>IF(P333&lt;&gt;"",P333,IF(N333&lt;&gt;"",N333,IF(I333&lt;&gt;"",I333,IF(G333&lt;&gt;"",G333,""))))</f>
        <v>3</v>
      </c>
    </row>
    <row r="334" spans="1:19">
      <c r="B334" s="38"/>
      <c r="K334" s="38"/>
      <c r="L334" s="66"/>
      <c r="M334" s="211"/>
      <c r="N334" s="66"/>
      <c r="O334" s="212"/>
    </row>
    <row r="335" spans="1:19">
      <c r="K335" s="38"/>
      <c r="L335" s="66"/>
      <c r="M335" s="211"/>
      <c r="N335" s="66"/>
      <c r="O335" s="212"/>
    </row>
    <row r="336" spans="1:19">
      <c r="B336" s="38"/>
      <c r="K336" s="38"/>
      <c r="L336" s="66"/>
      <c r="M336" s="211"/>
      <c r="N336" s="66"/>
      <c r="O336" s="212"/>
    </row>
    <row r="337" spans="2:15">
      <c r="B337" s="38"/>
      <c r="K337" s="38"/>
      <c r="L337" s="66"/>
      <c r="M337" s="211"/>
      <c r="N337" s="66"/>
      <c r="O337" s="212"/>
    </row>
    <row r="338" spans="2:15">
      <c r="B338" s="38"/>
      <c r="K338" s="38"/>
      <c r="L338" s="66"/>
      <c r="M338" s="211"/>
      <c r="N338" s="66"/>
      <c r="O338" s="212"/>
    </row>
    <row r="339" spans="2:15">
      <c r="B339" s="38"/>
      <c r="K339" s="38"/>
      <c r="L339" s="66"/>
      <c r="M339" s="211"/>
      <c r="N339" s="66"/>
      <c r="O339" s="212"/>
    </row>
    <row r="340" spans="2:15">
      <c r="B340" s="38"/>
      <c r="K340" s="38"/>
      <c r="L340" s="66"/>
      <c r="M340" s="211"/>
      <c r="N340" s="66"/>
      <c r="O340" s="212"/>
    </row>
    <row r="341" spans="2:15">
      <c r="B341" s="38"/>
      <c r="K341" s="38"/>
      <c r="L341" s="66"/>
      <c r="M341" s="211"/>
      <c r="N341" s="66"/>
      <c r="O341" s="212"/>
    </row>
    <row r="342" spans="2:15">
      <c r="B342" s="38"/>
      <c r="K342" s="38"/>
      <c r="L342" s="66"/>
      <c r="M342" s="211"/>
      <c r="N342" s="66"/>
      <c r="O342" s="212"/>
    </row>
    <row r="343" spans="2:15">
      <c r="B343" s="38"/>
      <c r="K343" s="38"/>
      <c r="L343" s="66"/>
      <c r="M343" s="211"/>
      <c r="N343" s="66"/>
      <c r="O343" s="212"/>
    </row>
    <row r="344" spans="2:15">
      <c r="B344" s="38"/>
      <c r="K344" s="38"/>
      <c r="L344" s="66"/>
      <c r="M344" s="211"/>
      <c r="N344" s="66"/>
      <c r="O344" s="212"/>
    </row>
    <row r="345" spans="2:15">
      <c r="B345" s="38"/>
      <c r="K345" s="38"/>
      <c r="L345" s="66"/>
      <c r="M345" s="211"/>
      <c r="N345" s="66"/>
      <c r="O345" s="212"/>
    </row>
    <row r="346" spans="2:15">
      <c r="B346" s="38"/>
      <c r="K346" s="38"/>
      <c r="L346" s="66"/>
      <c r="M346" s="211"/>
      <c r="N346" s="66"/>
      <c r="O346" s="212"/>
    </row>
    <row r="347" spans="2:15">
      <c r="B347" s="38"/>
      <c r="K347" s="38"/>
      <c r="L347" s="66"/>
      <c r="M347" s="211"/>
      <c r="N347" s="66"/>
      <c r="O347" s="212"/>
    </row>
    <row r="348" spans="2:15">
      <c r="B348" s="38"/>
      <c r="K348" s="38"/>
      <c r="L348" s="66"/>
      <c r="M348" s="211"/>
      <c r="N348" s="66"/>
      <c r="O348" s="212"/>
    </row>
    <row r="349" spans="2:15">
      <c r="B349" s="38"/>
      <c r="K349" s="38"/>
      <c r="L349" s="66"/>
      <c r="M349" s="211"/>
      <c r="N349" s="66"/>
      <c r="O349" s="212"/>
    </row>
    <row r="350" spans="2:15">
      <c r="B350" s="38"/>
      <c r="K350" s="38"/>
      <c r="L350" s="66"/>
      <c r="M350" s="211"/>
      <c r="N350" s="66"/>
      <c r="O350" s="212"/>
    </row>
    <row r="351" spans="2:15">
      <c r="B351" s="38"/>
      <c r="K351" s="38"/>
      <c r="L351" s="66"/>
      <c r="M351" s="211"/>
      <c r="N351" s="66"/>
      <c r="O351" s="212"/>
    </row>
    <row r="352" spans="2:15">
      <c r="B352" s="38"/>
      <c r="K352" s="38"/>
      <c r="L352" s="66"/>
      <c r="M352" s="211"/>
      <c r="N352" s="66"/>
      <c r="O352" s="212"/>
    </row>
    <row r="353" spans="2:15">
      <c r="B353" s="38"/>
      <c r="K353" s="38"/>
      <c r="L353" s="66"/>
      <c r="M353" s="211"/>
      <c r="N353" s="66"/>
      <c r="O353" s="212"/>
    </row>
    <row r="354" spans="2:15">
      <c r="B354" s="38"/>
      <c r="K354" s="38"/>
      <c r="L354" s="66"/>
      <c r="M354" s="211"/>
      <c r="N354" s="66"/>
      <c r="O354" s="212"/>
    </row>
    <row r="355" spans="2:15">
      <c r="B355" s="38"/>
      <c r="K355" s="38"/>
      <c r="L355" s="66"/>
      <c r="M355" s="211"/>
      <c r="N355" s="66"/>
      <c r="O355" s="212"/>
    </row>
    <row r="356" spans="2:15">
      <c r="B356" s="38"/>
      <c r="K356" s="38"/>
      <c r="L356" s="66"/>
      <c r="M356" s="211"/>
      <c r="N356" s="66"/>
      <c r="O356" s="212"/>
    </row>
    <row r="357" spans="2:15">
      <c r="B357" s="38"/>
      <c r="K357" s="38"/>
      <c r="L357" s="66"/>
      <c r="M357" s="211"/>
      <c r="N357" s="66"/>
      <c r="O357" s="212"/>
    </row>
    <row r="358" spans="2:15">
      <c r="B358" s="38"/>
      <c r="K358" s="38"/>
      <c r="L358" s="66"/>
      <c r="M358" s="211"/>
      <c r="N358" s="66"/>
      <c r="O358" s="212"/>
    </row>
    <row r="359" spans="2:15">
      <c r="B359" s="38"/>
      <c r="K359" s="38"/>
      <c r="L359" s="66"/>
      <c r="M359" s="211"/>
      <c r="N359" s="66"/>
      <c r="O359" s="212"/>
    </row>
    <row r="360" spans="2:15">
      <c r="B360" s="38"/>
      <c r="K360" s="38"/>
      <c r="L360" s="66"/>
      <c r="M360" s="211"/>
      <c r="N360" s="66"/>
      <c r="O360" s="212"/>
    </row>
    <row r="361" spans="2:15">
      <c r="B361" s="38"/>
      <c r="K361" s="38"/>
      <c r="L361" s="66"/>
      <c r="M361" s="211"/>
      <c r="N361" s="66"/>
      <c r="O361" s="212"/>
    </row>
    <row r="362" spans="2:15">
      <c r="B362" s="38"/>
      <c r="K362" s="38"/>
      <c r="L362" s="66"/>
      <c r="M362" s="211"/>
      <c r="N362" s="66"/>
      <c r="O362" s="212"/>
    </row>
    <row r="363" spans="2:15">
      <c r="B363" s="38"/>
      <c r="K363" s="38"/>
      <c r="L363" s="66"/>
      <c r="M363" s="211"/>
      <c r="N363" s="66"/>
      <c r="O363" s="212"/>
    </row>
    <row r="364" spans="2:15">
      <c r="B364" s="38"/>
      <c r="K364" s="38"/>
      <c r="L364" s="66"/>
      <c r="M364" s="211"/>
      <c r="N364" s="66"/>
      <c r="O364" s="212"/>
    </row>
    <row r="365" spans="2:15">
      <c r="B365" s="38"/>
      <c r="K365" s="38"/>
      <c r="L365" s="66"/>
      <c r="M365" s="211"/>
      <c r="N365" s="66"/>
      <c r="O365" s="212"/>
    </row>
    <row r="366" spans="2:15">
      <c r="B366" s="38"/>
      <c r="K366" s="38"/>
      <c r="L366" s="66"/>
      <c r="M366" s="211"/>
      <c r="N366" s="66"/>
      <c r="O366" s="212"/>
    </row>
    <row r="367" spans="2:15">
      <c r="B367" s="38"/>
      <c r="K367" s="38"/>
      <c r="L367" s="66"/>
      <c r="M367" s="211"/>
      <c r="N367" s="66"/>
      <c r="O367" s="212"/>
    </row>
    <row r="368" spans="2:15">
      <c r="B368" s="38"/>
      <c r="K368" s="38"/>
      <c r="L368" s="66"/>
      <c r="M368" s="211"/>
      <c r="N368" s="66"/>
      <c r="O368" s="212"/>
    </row>
    <row r="369" spans="2:15">
      <c r="B369" s="38"/>
      <c r="K369" s="38"/>
      <c r="L369" s="66"/>
      <c r="M369" s="211"/>
      <c r="N369" s="66"/>
      <c r="O369" s="212"/>
    </row>
    <row r="370" spans="2:15">
      <c r="B370" s="38"/>
      <c r="K370" s="38"/>
      <c r="L370" s="66"/>
      <c r="M370" s="211"/>
      <c r="N370" s="66"/>
      <c r="O370" s="212"/>
    </row>
    <row r="371" spans="2:15">
      <c r="B371" s="38"/>
      <c r="K371" s="38"/>
      <c r="L371" s="66"/>
      <c r="M371" s="211"/>
      <c r="N371" s="66"/>
      <c r="O371" s="212"/>
    </row>
    <row r="372" spans="2:15">
      <c r="B372" s="38"/>
      <c r="L372" s="66"/>
      <c r="M372" s="211"/>
      <c r="N372" s="66"/>
      <c r="O372" s="212"/>
    </row>
    <row r="373" spans="2:15">
      <c r="B373" s="38"/>
      <c r="L373" s="66"/>
      <c r="M373" s="211"/>
      <c r="N373" s="66"/>
      <c r="O373" s="212"/>
    </row>
    <row r="374" spans="2:15">
      <c r="B374" s="38"/>
      <c r="L374" s="66"/>
      <c r="M374" s="211"/>
      <c r="N374" s="66"/>
      <c r="O374" s="212"/>
    </row>
    <row r="375" spans="2:15">
      <c r="B375" s="38"/>
    </row>
    <row r="376" spans="2:15">
      <c r="B376" s="38"/>
    </row>
    <row r="377" spans="2:15">
      <c r="B377" s="38"/>
    </row>
    <row r="378" spans="2:15">
      <c r="B378" s="38"/>
    </row>
    <row r="379" spans="2:15">
      <c r="B379" s="38"/>
    </row>
    <row r="380" spans="2:15">
      <c r="B380" s="38"/>
    </row>
    <row r="381" spans="2:15">
      <c r="B381" s="38"/>
    </row>
    <row r="382" spans="2:15">
      <c r="B382" s="38"/>
    </row>
    <row r="383" spans="2:15">
      <c r="B383" s="38"/>
    </row>
    <row r="384" spans="2:15">
      <c r="B384" s="38"/>
    </row>
    <row r="385" spans="2:2">
      <c r="B385" s="38"/>
    </row>
    <row r="386" spans="2:2">
      <c r="B386" s="38"/>
    </row>
    <row r="387" spans="2:2">
      <c r="B387" s="38"/>
    </row>
    <row r="388" spans="2:2">
      <c r="B388" s="38"/>
    </row>
    <row r="389" spans="2:2">
      <c r="B389" s="38"/>
    </row>
    <row r="390" spans="2:2">
      <c r="B390" s="38"/>
    </row>
    <row r="391" spans="2:2">
      <c r="B391" s="38"/>
    </row>
    <row r="392" spans="2:2">
      <c r="B392" s="38"/>
    </row>
    <row r="393" spans="2:2">
      <c r="B393" s="38"/>
    </row>
    <row r="394" spans="2:2">
      <c r="B394" s="38"/>
    </row>
    <row r="395" spans="2:2">
      <c r="B395" s="38"/>
    </row>
    <row r="396" spans="2:2">
      <c r="B396" s="38"/>
    </row>
    <row r="397" spans="2:2">
      <c r="B397" s="38"/>
    </row>
    <row r="398" spans="2:2">
      <c r="B398" s="38"/>
    </row>
    <row r="399" spans="2:2">
      <c r="B399" s="38"/>
    </row>
    <row r="400" spans="2:2">
      <c r="B400" s="38"/>
    </row>
    <row r="401" spans="2:2">
      <c r="B401" s="38"/>
    </row>
    <row r="402" spans="2:2">
      <c r="B402" s="38"/>
    </row>
    <row r="403" spans="2:2">
      <c r="B403" s="38"/>
    </row>
    <row r="404" spans="2:2">
      <c r="B404" s="38"/>
    </row>
    <row r="405" spans="2:2">
      <c r="B405" s="38"/>
    </row>
    <row r="406" spans="2:2">
      <c r="B406" s="38"/>
    </row>
    <row r="407" spans="2:2">
      <c r="B407" s="38"/>
    </row>
    <row r="408" spans="2:2">
      <c r="B408" s="38"/>
    </row>
    <row r="409" spans="2:2">
      <c r="B409" s="38"/>
    </row>
    <row r="410" spans="2:2">
      <c r="B410" s="38"/>
    </row>
    <row r="411" spans="2:2">
      <c r="B411" s="38"/>
    </row>
    <row r="412" spans="2:2">
      <c r="B412" s="38"/>
    </row>
    <row r="413" spans="2:2">
      <c r="B413" s="38"/>
    </row>
    <row r="414" spans="2:2">
      <c r="B414" s="38"/>
    </row>
    <row r="415" spans="2:2">
      <c r="B415" s="38"/>
    </row>
    <row r="416" spans="2:2">
      <c r="B416" s="38"/>
    </row>
    <row r="417" spans="2:2">
      <c r="B417" s="38"/>
    </row>
    <row r="418" spans="2:2">
      <c r="B418" s="38"/>
    </row>
    <row r="419" spans="2:2">
      <c r="B419" s="38"/>
    </row>
    <row r="420" spans="2:2">
      <c r="B420" s="38"/>
    </row>
    <row r="421" spans="2:2">
      <c r="B421" s="38"/>
    </row>
    <row r="422" spans="2:2">
      <c r="B422" s="38"/>
    </row>
    <row r="423" spans="2:2">
      <c r="B423" s="38"/>
    </row>
    <row r="424" spans="2:2">
      <c r="B424" s="38"/>
    </row>
    <row r="425" spans="2:2">
      <c r="B425" s="38"/>
    </row>
    <row r="426" spans="2:2">
      <c r="B426" s="38"/>
    </row>
    <row r="427" spans="2:2">
      <c r="B427" s="38"/>
    </row>
    <row r="428" spans="2:2">
      <c r="B428" s="38"/>
    </row>
    <row r="429" spans="2:2">
      <c r="B429" s="38"/>
    </row>
    <row r="430" spans="2:2">
      <c r="B430" s="38"/>
    </row>
    <row r="431" spans="2:2">
      <c r="B431" s="38"/>
    </row>
    <row r="432" spans="2:2">
      <c r="B432" s="38"/>
    </row>
    <row r="433" spans="2:2">
      <c r="B433" s="38"/>
    </row>
    <row r="434" spans="2:2">
      <c r="B434" s="38"/>
    </row>
    <row r="435" spans="2:2">
      <c r="B435" s="38"/>
    </row>
    <row r="436" spans="2:2">
      <c r="B436" s="38"/>
    </row>
    <row r="437" spans="2:2">
      <c r="B437" s="38"/>
    </row>
    <row r="438" spans="2:2">
      <c r="B438" s="38"/>
    </row>
    <row r="439" spans="2:2">
      <c r="B439" s="38"/>
    </row>
    <row r="440" spans="2:2">
      <c r="B440" s="38"/>
    </row>
    <row r="441" spans="2:2">
      <c r="B441" s="38"/>
    </row>
    <row r="442" spans="2:2">
      <c r="B442" s="38"/>
    </row>
    <row r="443" spans="2:2">
      <c r="B443" s="38"/>
    </row>
    <row r="444" spans="2:2">
      <c r="B444" s="38"/>
    </row>
    <row r="445" spans="2:2">
      <c r="B445" s="38"/>
    </row>
    <row r="446" spans="2:2">
      <c r="B446" s="38"/>
    </row>
    <row r="447" spans="2:2">
      <c r="B447" s="38"/>
    </row>
    <row r="448" spans="2:2">
      <c r="B448" s="38"/>
    </row>
    <row r="449" spans="2:2">
      <c r="B449" s="38"/>
    </row>
    <row r="450" spans="2:2">
      <c r="B450" s="38"/>
    </row>
    <row r="451" spans="2:2">
      <c r="B451" s="38"/>
    </row>
    <row r="452" spans="2:2">
      <c r="B452" s="38"/>
    </row>
  </sheetData>
  <mergeCells count="1">
    <mergeCell ref="K4:K14"/>
  </mergeCells>
  <dataValidations count="1">
    <dataValidation type="list" allowBlank="1" showInputMessage="1" showErrorMessage="1" sqref="L333 L323 L329 L327 L325" xr:uid="{00000000-0002-0000-0400-000000000000}">
      <formula1>$A$22:$A$27</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P1019"/>
  <sheetViews>
    <sheetView topLeftCell="B968" zoomScale="91" zoomScaleNormal="93" zoomScalePageLayoutView="93" workbookViewId="0">
      <pane xSplit="1" topLeftCell="C1" activePane="topRight" state="frozen"/>
      <selection activeCell="B3" sqref="B3"/>
      <selection pane="topRight" activeCell="A1000" sqref="A1000"/>
    </sheetView>
  </sheetViews>
  <sheetFormatPr baseColWidth="10" defaultColWidth="10.83203125" defaultRowHeight="19"/>
  <cols>
    <col min="1" max="1" width="0" style="58" hidden="1" customWidth="1"/>
    <col min="2" max="2" width="22.1640625" style="85" customWidth="1"/>
    <col min="3" max="3" width="46.5" style="44" customWidth="1"/>
    <col min="4" max="4" width="8.6640625" style="58" customWidth="1"/>
    <col min="5" max="5" width="52.6640625" style="64" customWidth="1"/>
    <col min="6" max="6" width="4.83203125" style="58" customWidth="1"/>
    <col min="7" max="7" width="33.1640625" style="38" customWidth="1"/>
    <col min="8" max="8" width="7.33203125" style="58" customWidth="1"/>
    <col min="9" max="9" width="6" style="38" customWidth="1"/>
    <col min="10" max="10" width="37.83203125" style="38" customWidth="1"/>
    <col min="11" max="11" width="5.5" style="38" customWidth="1"/>
    <col min="12" max="12" width="23.5" style="64" customWidth="1"/>
    <col min="13" max="13" width="10.83203125" style="77"/>
    <col min="14" max="16384" width="10.83203125" style="38"/>
  </cols>
  <sheetData>
    <row r="2" spans="2:16" ht="20">
      <c r="C2" s="96" t="s">
        <v>1217</v>
      </c>
    </row>
    <row r="4" spans="2:16" ht="180">
      <c r="B4" s="215" t="s">
        <v>871</v>
      </c>
      <c r="C4" s="194" t="s">
        <v>1764</v>
      </c>
      <c r="D4" s="195" t="s">
        <v>1765</v>
      </c>
      <c r="E4" s="196" t="s">
        <v>1766</v>
      </c>
      <c r="F4" s="195" t="s">
        <v>1763</v>
      </c>
      <c r="H4" s="64"/>
      <c r="I4" s="58"/>
      <c r="K4" s="58"/>
      <c r="L4" s="38"/>
      <c r="M4" s="38"/>
      <c r="O4" s="64"/>
      <c r="P4" s="77"/>
    </row>
    <row r="5" spans="2:16" ht="20">
      <c r="B5" s="216" t="s">
        <v>737</v>
      </c>
      <c r="C5" s="70">
        <v>3.1208333333333331</v>
      </c>
      <c r="D5" s="70">
        <v>3</v>
      </c>
      <c r="E5" s="70">
        <f>AVERAGE(M20:M31)</f>
        <v>3</v>
      </c>
      <c r="F5" s="70">
        <f>AVERAGE(N20:N31)</f>
        <v>3</v>
      </c>
      <c r="H5" s="64"/>
      <c r="I5" s="58"/>
      <c r="K5" s="58"/>
      <c r="L5" s="38"/>
      <c r="M5" s="38"/>
      <c r="O5" s="64"/>
      <c r="P5" s="77"/>
    </row>
    <row r="6" spans="2:16" ht="20">
      <c r="B6" s="216" t="s">
        <v>753</v>
      </c>
      <c r="C6" s="70">
        <v>2.7414055080721749</v>
      </c>
      <c r="D6" s="70">
        <v>2.6923076923076925</v>
      </c>
      <c r="E6" s="70">
        <f>AVERAGE(M36:M67)</f>
        <v>2.92</v>
      </c>
      <c r="F6" s="70">
        <f>AVERAGE(N36:N67)</f>
        <v>2.6923076923076925</v>
      </c>
      <c r="H6" s="64"/>
      <c r="I6" s="58"/>
      <c r="K6" s="58"/>
      <c r="L6" s="38"/>
      <c r="M6" s="38"/>
      <c r="O6" s="64"/>
      <c r="P6" s="77"/>
    </row>
    <row r="7" spans="2:16" ht="20">
      <c r="B7" s="216" t="s">
        <v>804</v>
      </c>
      <c r="C7" s="70">
        <v>2.1090909090909089</v>
      </c>
      <c r="D7" s="70">
        <v>2.2272727272727271</v>
      </c>
      <c r="E7" s="70">
        <f>AVERAGE(M73:M114)</f>
        <v>2.1578947368421053</v>
      </c>
      <c r="F7" s="70">
        <f>AVERAGE(N73:N114)</f>
        <v>2.2272727272727271</v>
      </c>
      <c r="H7" s="64"/>
      <c r="I7" s="58"/>
      <c r="K7" s="58"/>
      <c r="L7" s="38"/>
      <c r="M7" s="38"/>
      <c r="O7" s="64"/>
      <c r="P7" s="77"/>
    </row>
    <row r="8" spans="2:16" ht="20">
      <c r="B8" s="216" t="s">
        <v>58</v>
      </c>
      <c r="C8" s="70">
        <v>2.2104395604395606</v>
      </c>
      <c r="D8" s="70">
        <v>2</v>
      </c>
      <c r="E8" s="70">
        <f>AVERAGE(M119:M145)</f>
        <v>3</v>
      </c>
      <c r="F8" s="70">
        <f>AVERAGE(N119:N145)</f>
        <v>2</v>
      </c>
      <c r="H8" s="64"/>
      <c r="I8" s="97"/>
      <c r="J8" s="15"/>
      <c r="K8" s="58"/>
      <c r="L8" s="38"/>
      <c r="M8" s="38"/>
      <c r="O8" s="64"/>
      <c r="P8" s="77"/>
    </row>
    <row r="9" spans="2:16" ht="20">
      <c r="B9" s="216" t="s">
        <v>57</v>
      </c>
      <c r="C9" s="70">
        <v>2.7809523809523808</v>
      </c>
      <c r="D9" s="70">
        <v>3</v>
      </c>
      <c r="E9" s="70">
        <f>AVERAGE(M150:M160)</f>
        <v>2.8333333333333335</v>
      </c>
      <c r="F9" s="70">
        <f>AVERAGE(N150:N160)</f>
        <v>3</v>
      </c>
      <c r="H9" s="64"/>
      <c r="I9" s="58"/>
      <c r="K9" s="58"/>
      <c r="L9" s="38"/>
      <c r="M9" s="38"/>
      <c r="O9" s="64"/>
      <c r="P9" s="77"/>
    </row>
    <row r="10" spans="2:16" ht="20">
      <c r="B10" s="216" t="s">
        <v>279</v>
      </c>
      <c r="C10" s="70">
        <v>2.9444444444444442</v>
      </c>
      <c r="D10" s="70">
        <v>2.8333333333333335</v>
      </c>
      <c r="E10" s="70">
        <f>AVERAGE(M165:M175)</f>
        <v>3.8</v>
      </c>
      <c r="F10" s="70">
        <f>AVERAGE(N165:N175)</f>
        <v>2.8333333333333335</v>
      </c>
      <c r="H10" s="64"/>
      <c r="I10" s="58"/>
      <c r="K10" s="58"/>
      <c r="L10" s="38"/>
      <c r="M10" s="38"/>
      <c r="O10" s="64"/>
      <c r="P10" s="77"/>
    </row>
    <row r="11" spans="2:16" ht="20">
      <c r="B11" s="217" t="s">
        <v>883</v>
      </c>
      <c r="C11" s="114">
        <v>2.5413989290495311</v>
      </c>
      <c r="D11" s="114">
        <v>2.5180722891566263</v>
      </c>
      <c r="E11" s="114">
        <f>AVERAGE(M20:M175)</f>
        <v>2.7857142857142856</v>
      </c>
      <c r="F11" s="114">
        <f>AVERAGE(N20:N175)</f>
        <v>2.5180722891566263</v>
      </c>
      <c r="H11" s="64"/>
      <c r="I11" s="58"/>
      <c r="K11" s="58"/>
      <c r="L11" s="38"/>
      <c r="M11" s="38"/>
      <c r="O11" s="64"/>
      <c r="P11" s="77"/>
    </row>
    <row r="12" spans="2:16">
      <c r="C12" s="38"/>
    </row>
    <row r="13" spans="2:16">
      <c r="C13" s="38"/>
    </row>
    <row r="14" spans="2:16">
      <c r="D14" s="15"/>
    </row>
    <row r="15" spans="2:16" ht="40">
      <c r="B15" s="40" t="s">
        <v>874</v>
      </c>
      <c r="C15" s="75" t="s">
        <v>1218</v>
      </c>
      <c r="D15" s="15"/>
      <c r="G15" s="75" t="s">
        <v>1216</v>
      </c>
      <c r="J15" s="96" t="s">
        <v>1221</v>
      </c>
    </row>
    <row r="16" spans="2:16" ht="20">
      <c r="B16" s="52" t="s">
        <v>31</v>
      </c>
      <c r="C16" s="63"/>
      <c r="D16" s="15"/>
    </row>
    <row r="18" spans="1:15">
      <c r="D18" s="78" t="s">
        <v>1252</v>
      </c>
      <c r="E18" s="15"/>
      <c r="F18" s="97"/>
      <c r="G18" s="15"/>
      <c r="H18" s="78" t="s">
        <v>1252</v>
      </c>
      <c r="I18" s="78" t="s">
        <v>875</v>
      </c>
      <c r="N18" s="78" t="s">
        <v>875</v>
      </c>
    </row>
    <row r="19" spans="1:15" ht="47" customHeight="1">
      <c r="A19" s="115" t="s">
        <v>881</v>
      </c>
      <c r="B19" s="116" t="s">
        <v>737</v>
      </c>
      <c r="C19" s="117" t="s">
        <v>142</v>
      </c>
      <c r="D19" s="82" t="s">
        <v>1210</v>
      </c>
      <c r="E19" s="82" t="s">
        <v>1211</v>
      </c>
      <c r="F19" s="193" t="s">
        <v>282</v>
      </c>
      <c r="G19" s="99" t="s">
        <v>1222</v>
      </c>
      <c r="H19" s="214" t="s">
        <v>1209</v>
      </c>
      <c r="I19" s="83" t="s">
        <v>143</v>
      </c>
      <c r="J19" s="99" t="s">
        <v>144</v>
      </c>
      <c r="K19" s="193" t="s">
        <v>282</v>
      </c>
      <c r="L19" s="193" t="s">
        <v>876</v>
      </c>
      <c r="M19" s="200" t="s">
        <v>1760</v>
      </c>
      <c r="N19" s="81" t="s">
        <v>1208</v>
      </c>
    </row>
    <row r="20" spans="1:15" ht="64">
      <c r="A20" s="79">
        <v>409</v>
      </c>
      <c r="B20" s="118" t="s">
        <v>738</v>
      </c>
      <c r="C20" s="119" t="s">
        <v>739</v>
      </c>
      <c r="D20" s="120">
        <v>3</v>
      </c>
      <c r="E20" s="121" t="s">
        <v>1434</v>
      </c>
      <c r="F20" s="120">
        <v>3</v>
      </c>
      <c r="I20" s="218"/>
      <c r="J20" s="218"/>
      <c r="K20" s="219"/>
      <c r="L20" s="220"/>
      <c r="M20" s="203">
        <f>IF(I20&lt;&gt;"",I20,IF(D20&lt;&gt;"",D20,""))</f>
        <v>3</v>
      </c>
      <c r="N20" s="87">
        <f>IF(K20&lt;&gt;"",K20,IF(H20&lt;&gt;"",H20,IF(F20&lt;&gt;"",F20,"")))</f>
        <v>3</v>
      </c>
    </row>
    <row r="21" spans="1:15" ht="48">
      <c r="A21" s="79">
        <v>410</v>
      </c>
      <c r="B21" s="123" t="s">
        <v>740</v>
      </c>
      <c r="C21" s="124" t="s">
        <v>741</v>
      </c>
      <c r="D21" s="115"/>
      <c r="E21" s="125" t="s">
        <v>1435</v>
      </c>
      <c r="F21" s="115">
        <v>3</v>
      </c>
      <c r="I21" s="213"/>
      <c r="J21" s="213"/>
      <c r="K21" s="201"/>
      <c r="L21" s="202"/>
      <c r="M21" s="203" t="str">
        <f>IF(I21&lt;&gt;"",I21,IF(D21&lt;&gt;"",D21,""))</f>
        <v/>
      </c>
      <c r="N21" s="89">
        <f>IF(K21&lt;&gt;"",K21,IF(H21&lt;&gt;"",H21,IF(F21&lt;&gt;"",F21,"")))</f>
        <v>3</v>
      </c>
    </row>
    <row r="22" spans="1:15" ht="102">
      <c r="A22" s="79">
        <v>411</v>
      </c>
      <c r="B22" s="123" t="s">
        <v>742</v>
      </c>
      <c r="C22" s="124" t="s">
        <v>743</v>
      </c>
      <c r="D22" s="115"/>
      <c r="E22" s="125" t="s">
        <v>1436</v>
      </c>
      <c r="F22" s="115">
        <v>2</v>
      </c>
      <c r="G22" s="88" t="s">
        <v>1497</v>
      </c>
      <c r="H22" s="69">
        <v>3</v>
      </c>
      <c r="I22" s="213"/>
      <c r="J22" s="213"/>
      <c r="K22" s="201"/>
      <c r="L22" s="202"/>
      <c r="M22" s="203" t="str">
        <f>IF(I22&lt;&gt;"",I22,IF(D22&lt;&gt;"",D22,""))</f>
        <v/>
      </c>
      <c r="N22" s="89">
        <f>IF(K22&lt;&gt;"",K22,IF(H22&lt;&gt;"",H22,IF(F22&lt;&gt;"",F22,"")))</f>
        <v>3</v>
      </c>
    </row>
    <row r="23" spans="1:15" ht="48">
      <c r="A23" s="79">
        <v>412</v>
      </c>
      <c r="B23" s="123" t="s">
        <v>744</v>
      </c>
      <c r="C23" s="124" t="s">
        <v>745</v>
      </c>
      <c r="D23" s="115">
        <v>3</v>
      </c>
      <c r="E23" s="125" t="s">
        <v>1437</v>
      </c>
      <c r="F23" s="115">
        <v>3</v>
      </c>
      <c r="I23" s="213"/>
      <c r="J23" s="213"/>
      <c r="K23" s="201"/>
      <c r="L23" s="202"/>
      <c r="M23" s="203">
        <f>IF(I23&lt;&gt;"",I23,IF(D23&lt;&gt;"",D23,""))</f>
        <v>3</v>
      </c>
      <c r="N23" s="89">
        <f>IF(K23&lt;&gt;"",K23,IF(H23&lt;&gt;"",H23,IF(F23&lt;&gt;"",F23,"")))</f>
        <v>3</v>
      </c>
    </row>
    <row r="24" spans="1:15">
      <c r="A24" s="38"/>
      <c r="C24" s="127"/>
      <c r="E24" s="128"/>
      <c r="I24" s="221"/>
      <c r="J24" s="221"/>
      <c r="K24" s="221"/>
      <c r="L24" s="222"/>
      <c r="N24" s="15"/>
      <c r="O24" s="15"/>
    </row>
    <row r="25" spans="1:15" ht="48">
      <c r="A25" s="79">
        <v>413</v>
      </c>
      <c r="B25" s="123" t="s">
        <v>746</v>
      </c>
      <c r="C25" s="124" t="s">
        <v>747</v>
      </c>
      <c r="D25" s="115"/>
      <c r="E25" s="125" t="s">
        <v>1438</v>
      </c>
      <c r="F25" s="115">
        <v>3</v>
      </c>
      <c r="I25" s="213"/>
      <c r="J25" s="213"/>
      <c r="K25" s="201"/>
      <c r="L25" s="202"/>
      <c r="M25" s="203" t="str">
        <f>IF(I25&lt;&gt;"",I25,IF(D25&lt;&gt;"",D25,""))</f>
        <v/>
      </c>
      <c r="N25" s="89">
        <f>IF(K25&lt;&gt;"",K25,IF(H25&lt;&gt;"",H25,IF(F25&lt;&gt;"",F25,"")))</f>
        <v>3</v>
      </c>
    </row>
    <row r="26" spans="1:15">
      <c r="A26" s="38"/>
      <c r="C26" s="127"/>
      <c r="E26" s="128"/>
      <c r="I26" s="221"/>
      <c r="J26" s="221"/>
      <c r="K26" s="221"/>
      <c r="L26" s="222"/>
      <c r="N26" s="15"/>
      <c r="O26" s="15"/>
    </row>
    <row r="27" spans="1:15" ht="80">
      <c r="A27" s="79">
        <v>414</v>
      </c>
      <c r="B27" s="123" t="s">
        <v>748</v>
      </c>
      <c r="C27" s="124" t="s">
        <v>749</v>
      </c>
      <c r="D27" s="115">
        <v>3</v>
      </c>
      <c r="E27" s="125" t="s">
        <v>1439</v>
      </c>
      <c r="F27" s="115">
        <v>3</v>
      </c>
      <c r="I27" s="213"/>
      <c r="J27" s="213"/>
      <c r="K27" s="201"/>
      <c r="L27" s="202"/>
      <c r="M27" s="203">
        <f>IF(I27&lt;&gt;"",I27,IF(D27&lt;&gt;"",D27,""))</f>
        <v>3</v>
      </c>
      <c r="N27" s="89">
        <f>IF(K27&lt;&gt;"",K27,IF(H27&lt;&gt;"",H27,IF(F27&lt;&gt;"",F27,"")))</f>
        <v>3</v>
      </c>
    </row>
    <row r="28" spans="1:15">
      <c r="A28" s="38"/>
      <c r="C28" s="127"/>
      <c r="E28" s="128"/>
      <c r="I28" s="221"/>
      <c r="J28" s="221"/>
      <c r="K28" s="221"/>
      <c r="L28" s="222"/>
      <c r="N28" s="15"/>
    </row>
    <row r="29" spans="1:15" ht="48">
      <c r="A29" s="79">
        <v>415</v>
      </c>
      <c r="B29" s="123" t="s">
        <v>295</v>
      </c>
      <c r="C29" s="124" t="s">
        <v>750</v>
      </c>
      <c r="D29" s="115">
        <v>3</v>
      </c>
      <c r="E29" s="125" t="s">
        <v>1440</v>
      </c>
      <c r="F29" s="115">
        <v>3</v>
      </c>
      <c r="I29" s="213"/>
      <c r="J29" s="213"/>
      <c r="K29" s="201"/>
      <c r="L29" s="202"/>
      <c r="M29" s="203">
        <f>IF(I29&lt;&gt;"",I29,IF(D29&lt;&gt;"",D29,""))</f>
        <v>3</v>
      </c>
      <c r="N29" s="89">
        <f>IF(K29&lt;&gt;"",K29,IF(H29&lt;&gt;"",H29,IF(F29&lt;&gt;"",F29,"")))</f>
        <v>3</v>
      </c>
    </row>
    <row r="30" spans="1:15">
      <c r="A30" s="38"/>
      <c r="C30" s="127"/>
      <c r="E30" s="128"/>
      <c r="I30" s="221"/>
      <c r="J30" s="221"/>
      <c r="K30" s="221"/>
      <c r="L30" s="222"/>
      <c r="N30" s="15"/>
    </row>
    <row r="31" spans="1:15" ht="80">
      <c r="A31" s="79">
        <v>416</v>
      </c>
      <c r="B31" s="123" t="s">
        <v>751</v>
      </c>
      <c r="C31" s="124" t="s">
        <v>752</v>
      </c>
      <c r="D31" s="115">
        <v>3</v>
      </c>
      <c r="E31" s="125" t="s">
        <v>1441</v>
      </c>
      <c r="F31" s="115">
        <v>3</v>
      </c>
      <c r="I31" s="213"/>
      <c r="J31" s="213"/>
      <c r="K31" s="201"/>
      <c r="L31" s="202"/>
      <c r="M31" s="203">
        <f>IF(I31&lt;&gt;"",I31,IF(D31&lt;&gt;"",D31,""))</f>
        <v>3</v>
      </c>
      <c r="N31" s="89">
        <f>IF(K31&lt;&gt;"",K31,IF(H31&lt;&gt;"",H31,IF(F31&lt;&gt;"",F31,"")))</f>
        <v>3</v>
      </c>
    </row>
    <row r="32" spans="1:15">
      <c r="A32" s="38"/>
      <c r="C32" s="127"/>
      <c r="E32" s="128"/>
      <c r="I32" s="221"/>
      <c r="J32" s="221"/>
      <c r="K32" s="221"/>
      <c r="L32" s="222"/>
      <c r="N32" s="15"/>
    </row>
    <row r="33" spans="1:14">
      <c r="A33" s="38"/>
      <c r="C33" s="127"/>
      <c r="E33" s="128"/>
      <c r="I33" s="221"/>
      <c r="J33" s="221"/>
      <c r="K33" s="221"/>
      <c r="L33" s="222"/>
      <c r="N33" s="15"/>
    </row>
    <row r="34" spans="1:14">
      <c r="A34" s="38"/>
      <c r="C34" s="127"/>
      <c r="E34" s="128"/>
      <c r="I34" s="221"/>
      <c r="J34" s="221"/>
      <c r="K34" s="221"/>
      <c r="L34" s="222"/>
      <c r="N34" s="15"/>
    </row>
    <row r="35" spans="1:14" ht="20">
      <c r="A35" s="79"/>
      <c r="B35" s="129" t="s">
        <v>753</v>
      </c>
      <c r="C35" s="127"/>
      <c r="E35" s="128"/>
      <c r="I35" s="221"/>
      <c r="J35" s="221"/>
      <c r="K35" s="221"/>
      <c r="L35" s="222"/>
      <c r="N35" s="15"/>
    </row>
    <row r="36" spans="1:14" ht="40">
      <c r="A36" s="79">
        <v>417</v>
      </c>
      <c r="B36" s="130" t="s">
        <v>754</v>
      </c>
      <c r="C36" s="124" t="s">
        <v>755</v>
      </c>
      <c r="D36" s="115">
        <v>4</v>
      </c>
      <c r="E36" s="125" t="s">
        <v>1442</v>
      </c>
      <c r="F36" s="115">
        <v>3</v>
      </c>
      <c r="I36" s="213"/>
      <c r="J36" s="213"/>
      <c r="K36" s="201"/>
      <c r="L36" s="202"/>
      <c r="M36" s="203">
        <f>IF(I36&lt;&gt;"",I36,IF(D36&lt;&gt;"",D36,""))</f>
        <v>4</v>
      </c>
      <c r="N36" s="89">
        <f>IF(K36&lt;&gt;"",K36,IF(H36&lt;&gt;"",H36,IF(F36&lt;&gt;"",F36,"")))</f>
        <v>3</v>
      </c>
    </row>
    <row r="37" spans="1:14" ht="48">
      <c r="A37" s="79">
        <v>418</v>
      </c>
      <c r="B37" s="131" t="s">
        <v>756</v>
      </c>
      <c r="C37" s="124" t="s">
        <v>757</v>
      </c>
      <c r="D37" s="115">
        <v>3</v>
      </c>
      <c r="E37" s="125" t="s">
        <v>1443</v>
      </c>
      <c r="F37" s="115"/>
      <c r="I37" s="213"/>
      <c r="J37" s="213"/>
      <c r="K37" s="201"/>
      <c r="L37" s="202"/>
      <c r="M37" s="203">
        <f>IF(I37&lt;&gt;"",I37,IF(D37&lt;&gt;"",D37,""))</f>
        <v>3</v>
      </c>
      <c r="N37" s="89" t="str">
        <f>IF(K37&lt;&gt;"",K37,IF(H37&lt;&gt;"",H37,IF(F37&lt;&gt;"",F37,"")))</f>
        <v/>
      </c>
    </row>
    <row r="38" spans="1:14" ht="60">
      <c r="A38" s="79">
        <v>419</v>
      </c>
      <c r="B38" s="123" t="s">
        <v>758</v>
      </c>
      <c r="C38" s="124" t="s">
        <v>759</v>
      </c>
      <c r="D38" s="115">
        <v>3</v>
      </c>
      <c r="E38" s="125" t="s">
        <v>1444</v>
      </c>
      <c r="F38" s="115">
        <v>3</v>
      </c>
      <c r="I38" s="213"/>
      <c r="J38" s="213"/>
      <c r="K38" s="201"/>
      <c r="L38" s="202"/>
      <c r="M38" s="203">
        <f>IF(I38&lt;&gt;"",I38,IF(D38&lt;&gt;"",D38,""))</f>
        <v>3</v>
      </c>
      <c r="N38" s="89">
        <f>IF(K38&lt;&gt;"",K38,IF(H38&lt;&gt;"",H38,IF(F38&lt;&gt;"",F38,"")))</f>
        <v>3</v>
      </c>
    </row>
    <row r="39" spans="1:14" ht="96">
      <c r="A39" s="79">
        <v>420</v>
      </c>
      <c r="B39" s="123" t="s">
        <v>760</v>
      </c>
      <c r="C39" s="124" t="s">
        <v>761</v>
      </c>
      <c r="D39" s="115">
        <v>4</v>
      </c>
      <c r="E39" s="125" t="s">
        <v>1445</v>
      </c>
      <c r="F39" s="115">
        <v>3</v>
      </c>
      <c r="I39" s="213"/>
      <c r="J39" s="213"/>
      <c r="K39" s="201"/>
      <c r="L39" s="202"/>
      <c r="M39" s="203">
        <f>IF(I39&lt;&gt;"",I39,IF(D39&lt;&gt;"",D39,""))</f>
        <v>4</v>
      </c>
      <c r="N39" s="89">
        <f>IF(K39&lt;&gt;"",K39,IF(H39&lt;&gt;"",H39,IF(F39&lt;&gt;"",F39,"")))</f>
        <v>3</v>
      </c>
    </row>
    <row r="40" spans="1:14" ht="80">
      <c r="A40" s="79">
        <v>421</v>
      </c>
      <c r="B40" s="123" t="s">
        <v>762</v>
      </c>
      <c r="C40" s="124" t="s">
        <v>763</v>
      </c>
      <c r="D40" s="115">
        <v>3</v>
      </c>
      <c r="E40" s="125" t="s">
        <v>1446</v>
      </c>
      <c r="F40" s="115">
        <v>2</v>
      </c>
      <c r="I40" s="213"/>
      <c r="J40" s="213"/>
      <c r="K40" s="201"/>
      <c r="L40" s="202"/>
      <c r="M40" s="203">
        <f>IF(I40&lt;&gt;"",I40,IF(D40&lt;&gt;"",D40,""))</f>
        <v>3</v>
      </c>
      <c r="N40" s="89">
        <f>IF(K40&lt;&gt;"",K40,IF(H40&lt;&gt;"",H40,IF(F40&lt;&gt;"",F40,"")))</f>
        <v>2</v>
      </c>
    </row>
    <row r="41" spans="1:14">
      <c r="A41" s="38"/>
      <c r="C41" s="127"/>
      <c r="E41" s="128"/>
      <c r="I41" s="221"/>
      <c r="J41" s="221"/>
      <c r="K41" s="221"/>
      <c r="L41" s="222"/>
      <c r="N41" s="15"/>
    </row>
    <row r="42" spans="1:14" ht="80">
      <c r="A42" s="79">
        <v>422</v>
      </c>
      <c r="B42" s="123" t="s">
        <v>764</v>
      </c>
      <c r="C42" s="124" t="s">
        <v>765</v>
      </c>
      <c r="D42" s="115">
        <v>4</v>
      </c>
      <c r="E42" s="125" t="s">
        <v>1447</v>
      </c>
      <c r="F42" s="115">
        <v>3</v>
      </c>
      <c r="I42" s="213"/>
      <c r="J42" s="213"/>
      <c r="K42" s="201"/>
      <c r="L42" s="202"/>
      <c r="M42" s="203">
        <f>IF(I42&lt;&gt;"",I42,IF(D42&lt;&gt;"",D42,""))</f>
        <v>4</v>
      </c>
      <c r="N42" s="89">
        <f>IF(K42&lt;&gt;"",K42,IF(H42&lt;&gt;"",H42,IF(F42&lt;&gt;"",F42,"")))</f>
        <v>3</v>
      </c>
    </row>
    <row r="43" spans="1:14" ht="64">
      <c r="A43" s="79">
        <v>423</v>
      </c>
      <c r="B43" s="123" t="s">
        <v>882</v>
      </c>
      <c r="C43" s="124" t="s">
        <v>766</v>
      </c>
      <c r="D43" s="115">
        <v>3</v>
      </c>
      <c r="E43" s="125" t="s">
        <v>1448</v>
      </c>
      <c r="F43" s="115">
        <v>2</v>
      </c>
      <c r="G43" s="88"/>
      <c r="H43" s="69">
        <v>3</v>
      </c>
      <c r="I43" s="213"/>
      <c r="J43" s="213"/>
      <c r="K43" s="201"/>
      <c r="L43" s="202"/>
      <c r="M43" s="203">
        <f>IF(I43&lt;&gt;"",I43,IF(D43&lt;&gt;"",D43,""))</f>
        <v>3</v>
      </c>
      <c r="N43" s="89">
        <f>IF(K43&lt;&gt;"",K43,IF(H43&lt;&gt;"",H43,IF(F43&lt;&gt;"",F43,"")))</f>
        <v>3</v>
      </c>
    </row>
    <row r="44" spans="1:14" ht="80">
      <c r="A44" s="79">
        <v>424</v>
      </c>
      <c r="B44" s="123" t="s">
        <v>767</v>
      </c>
      <c r="C44" s="124" t="s">
        <v>768</v>
      </c>
      <c r="D44" s="115">
        <v>3</v>
      </c>
      <c r="E44" s="125" t="s">
        <v>1449</v>
      </c>
      <c r="F44" s="115">
        <v>3</v>
      </c>
      <c r="I44" s="213"/>
      <c r="J44" s="213"/>
      <c r="K44" s="201"/>
      <c r="L44" s="202"/>
      <c r="M44" s="203">
        <f>IF(I44&lt;&gt;"",I44,IF(D44&lt;&gt;"",D44,""))</f>
        <v>3</v>
      </c>
      <c r="N44" s="89">
        <f>IF(K44&lt;&gt;"",K44,IF(H44&lt;&gt;"",H44,IF(F44&lt;&gt;"",F44,"")))</f>
        <v>3</v>
      </c>
    </row>
    <row r="45" spans="1:14">
      <c r="A45" s="38"/>
      <c r="C45" s="127"/>
      <c r="E45" s="128"/>
      <c r="I45" s="221"/>
      <c r="J45" s="221"/>
      <c r="K45" s="221"/>
      <c r="L45" s="222"/>
      <c r="N45" s="15"/>
    </row>
    <row r="46" spans="1:14" ht="64">
      <c r="A46" s="79">
        <v>425</v>
      </c>
      <c r="B46" s="123" t="s">
        <v>769</v>
      </c>
      <c r="C46" s="124" t="s">
        <v>770</v>
      </c>
      <c r="D46" s="115">
        <v>3</v>
      </c>
      <c r="E46" s="125" t="s">
        <v>1450</v>
      </c>
      <c r="F46" s="115">
        <v>3</v>
      </c>
      <c r="I46" s="213"/>
      <c r="J46" s="213"/>
      <c r="K46" s="201"/>
      <c r="L46" s="202"/>
      <c r="M46" s="203">
        <f t="shared" ref="M46:M52" si="0">IF(I46&lt;&gt;"",I46,IF(D46&lt;&gt;"",D46,""))</f>
        <v>3</v>
      </c>
      <c r="N46" s="89">
        <f t="shared" ref="N46:N52" si="1">IF(K46&lt;&gt;"",K46,IF(H46&lt;&gt;"",H46,IF(F46&lt;&gt;"",F46,"")))</f>
        <v>3</v>
      </c>
    </row>
    <row r="47" spans="1:14" ht="80">
      <c r="A47" s="79">
        <v>426</v>
      </c>
      <c r="B47" s="123" t="s">
        <v>771</v>
      </c>
      <c r="C47" s="124" t="s">
        <v>772</v>
      </c>
      <c r="D47" s="115">
        <v>3</v>
      </c>
      <c r="E47" s="125" t="s">
        <v>1451</v>
      </c>
      <c r="F47" s="115">
        <v>3</v>
      </c>
      <c r="I47" s="213"/>
      <c r="J47" s="213"/>
      <c r="K47" s="201"/>
      <c r="L47" s="202"/>
      <c r="M47" s="203">
        <f t="shared" si="0"/>
        <v>3</v>
      </c>
      <c r="N47" s="89">
        <f t="shared" si="1"/>
        <v>3</v>
      </c>
    </row>
    <row r="48" spans="1:14" ht="80">
      <c r="A48" s="79">
        <v>427</v>
      </c>
      <c r="B48" s="123" t="s">
        <v>773</v>
      </c>
      <c r="C48" s="124" t="s">
        <v>774</v>
      </c>
      <c r="D48" s="115">
        <v>3</v>
      </c>
      <c r="E48" s="125" t="s">
        <v>1451</v>
      </c>
      <c r="F48" s="115">
        <v>3</v>
      </c>
      <c r="I48" s="213"/>
      <c r="J48" s="213"/>
      <c r="K48" s="201"/>
      <c r="L48" s="202"/>
      <c r="M48" s="203">
        <f t="shared" si="0"/>
        <v>3</v>
      </c>
      <c r="N48" s="89">
        <f t="shared" si="1"/>
        <v>3</v>
      </c>
    </row>
    <row r="49" spans="1:14" ht="112">
      <c r="A49" s="79">
        <v>428</v>
      </c>
      <c r="B49" s="123" t="s">
        <v>139</v>
      </c>
      <c r="C49" s="124" t="s">
        <v>775</v>
      </c>
      <c r="D49" s="115">
        <v>2</v>
      </c>
      <c r="E49" s="125" t="s">
        <v>1452</v>
      </c>
      <c r="F49" s="115">
        <v>2</v>
      </c>
      <c r="G49" s="88" t="s">
        <v>1498</v>
      </c>
      <c r="H49" s="69">
        <v>4</v>
      </c>
      <c r="I49" s="213"/>
      <c r="J49" s="213"/>
      <c r="K49" s="201"/>
      <c r="L49" s="202"/>
      <c r="M49" s="203">
        <f t="shared" si="0"/>
        <v>2</v>
      </c>
      <c r="N49" s="89">
        <f t="shared" si="1"/>
        <v>4</v>
      </c>
    </row>
    <row r="50" spans="1:14" ht="64">
      <c r="A50" s="79">
        <v>429</v>
      </c>
      <c r="B50" s="123" t="s">
        <v>776</v>
      </c>
      <c r="C50" s="124" t="s">
        <v>777</v>
      </c>
      <c r="D50" s="115">
        <v>3</v>
      </c>
      <c r="E50" s="125" t="s">
        <v>1453</v>
      </c>
      <c r="F50" s="115">
        <v>3</v>
      </c>
      <c r="I50" s="213"/>
      <c r="J50" s="213"/>
      <c r="K50" s="201"/>
      <c r="L50" s="202"/>
      <c r="M50" s="203">
        <f t="shared" si="0"/>
        <v>3</v>
      </c>
      <c r="N50" s="89">
        <f t="shared" si="1"/>
        <v>3</v>
      </c>
    </row>
    <row r="51" spans="1:14" ht="128">
      <c r="A51" s="79">
        <v>430</v>
      </c>
      <c r="B51" s="123" t="s">
        <v>323</v>
      </c>
      <c r="C51" s="124" t="s">
        <v>778</v>
      </c>
      <c r="D51" s="115">
        <v>3</v>
      </c>
      <c r="E51" s="125" t="s">
        <v>1454</v>
      </c>
      <c r="F51" s="115">
        <v>1</v>
      </c>
      <c r="I51" s="213"/>
      <c r="J51" s="213"/>
      <c r="K51" s="201"/>
      <c r="L51" s="202"/>
      <c r="M51" s="203">
        <f t="shared" si="0"/>
        <v>3</v>
      </c>
      <c r="N51" s="89">
        <f t="shared" si="1"/>
        <v>1</v>
      </c>
    </row>
    <row r="52" spans="1:14" ht="128">
      <c r="A52" s="79">
        <v>431</v>
      </c>
      <c r="B52" s="123" t="s">
        <v>779</v>
      </c>
      <c r="C52" s="124" t="s">
        <v>780</v>
      </c>
      <c r="D52" s="115">
        <v>2</v>
      </c>
      <c r="E52" s="125" t="s">
        <v>1455</v>
      </c>
      <c r="F52" s="115">
        <v>1</v>
      </c>
      <c r="I52" s="213"/>
      <c r="J52" s="213"/>
      <c r="K52" s="201"/>
      <c r="L52" s="202"/>
      <c r="M52" s="203">
        <f t="shared" si="0"/>
        <v>2</v>
      </c>
      <c r="N52" s="89">
        <f t="shared" si="1"/>
        <v>1</v>
      </c>
    </row>
    <row r="53" spans="1:14">
      <c r="A53" s="38"/>
      <c r="C53" s="127"/>
      <c r="E53" s="128"/>
      <c r="I53" s="221"/>
      <c r="J53" s="221"/>
      <c r="K53" s="221"/>
      <c r="L53" s="222"/>
      <c r="N53" s="15"/>
    </row>
    <row r="54" spans="1:14" ht="48">
      <c r="A54" s="79">
        <v>432</v>
      </c>
      <c r="B54" s="123" t="s">
        <v>781</v>
      </c>
      <c r="C54" s="124" t="s">
        <v>782</v>
      </c>
      <c r="D54" s="115">
        <v>3</v>
      </c>
      <c r="E54" s="125" t="s">
        <v>1456</v>
      </c>
      <c r="F54" s="115">
        <v>3</v>
      </c>
      <c r="I54" s="213"/>
      <c r="J54" s="213"/>
      <c r="K54" s="201"/>
      <c r="L54" s="202"/>
      <c r="M54" s="203">
        <f>IF(I54&lt;&gt;"",I54,IF(D54&lt;&gt;"",D54,""))</f>
        <v>3</v>
      </c>
      <c r="N54" s="89">
        <f>IF(K54&lt;&gt;"",K54,IF(H54&lt;&gt;"",H54,IF(F54&lt;&gt;"",F54,"")))</f>
        <v>3</v>
      </c>
    </row>
    <row r="55" spans="1:14" ht="80">
      <c r="A55" s="79">
        <v>433</v>
      </c>
      <c r="B55" s="123" t="s">
        <v>783</v>
      </c>
      <c r="C55" s="124" t="s">
        <v>784</v>
      </c>
      <c r="D55" s="115">
        <v>2</v>
      </c>
      <c r="E55" s="125" t="s">
        <v>1457</v>
      </c>
      <c r="F55" s="115">
        <v>2</v>
      </c>
      <c r="I55" s="213"/>
      <c r="J55" s="213"/>
      <c r="K55" s="201"/>
      <c r="L55" s="202"/>
      <c r="M55" s="203">
        <f>IF(I55&lt;&gt;"",I55,IF(D55&lt;&gt;"",D55,""))</f>
        <v>2</v>
      </c>
      <c r="N55" s="89">
        <f>IF(K55&lt;&gt;"",K55,IF(H55&lt;&gt;"",H55,IF(F55&lt;&gt;"",F55,"")))</f>
        <v>2</v>
      </c>
    </row>
    <row r="56" spans="1:14" ht="80">
      <c r="A56" s="79">
        <v>434</v>
      </c>
      <c r="B56" s="123" t="s">
        <v>785</v>
      </c>
      <c r="C56" s="124" t="s">
        <v>786</v>
      </c>
      <c r="D56" s="115">
        <v>3</v>
      </c>
      <c r="E56" s="125" t="s">
        <v>1458</v>
      </c>
      <c r="F56" s="115">
        <v>2</v>
      </c>
      <c r="I56" s="213"/>
      <c r="J56" s="213"/>
      <c r="K56" s="201"/>
      <c r="L56" s="202"/>
      <c r="M56" s="203">
        <f>IF(I56&lt;&gt;"",I56,IF(D56&lt;&gt;"",D56,""))</f>
        <v>3</v>
      </c>
      <c r="N56" s="89">
        <f>IF(K56&lt;&gt;"",K56,IF(H56&lt;&gt;"",H56,IF(F56&lt;&gt;"",F56,"")))</f>
        <v>2</v>
      </c>
    </row>
    <row r="57" spans="1:14" ht="96">
      <c r="A57" s="79">
        <v>435</v>
      </c>
      <c r="B57" s="123" t="s">
        <v>787</v>
      </c>
      <c r="C57" s="124" t="s">
        <v>788</v>
      </c>
      <c r="D57" s="115">
        <v>2</v>
      </c>
      <c r="E57" s="125" t="s">
        <v>1459</v>
      </c>
      <c r="F57" s="115">
        <v>2</v>
      </c>
      <c r="I57" s="213"/>
      <c r="J57" s="213"/>
      <c r="K57" s="201"/>
      <c r="L57" s="202"/>
      <c r="M57" s="203">
        <f>IF(I57&lt;&gt;"",I57,IF(D57&lt;&gt;"",D57,""))</f>
        <v>2</v>
      </c>
      <c r="N57" s="89">
        <f>IF(K57&lt;&gt;"",K57,IF(H57&lt;&gt;"",H57,IF(F57&lt;&gt;"",F57,"")))</f>
        <v>2</v>
      </c>
    </row>
    <row r="58" spans="1:14">
      <c r="A58" s="38"/>
      <c r="C58" s="127"/>
      <c r="E58" s="128"/>
      <c r="I58" s="221"/>
      <c r="J58" s="221"/>
      <c r="K58" s="221"/>
      <c r="L58" s="222"/>
      <c r="N58" s="15"/>
    </row>
    <row r="59" spans="1:14" ht="40">
      <c r="A59" s="79">
        <v>436</v>
      </c>
      <c r="B59" s="123" t="s">
        <v>789</v>
      </c>
      <c r="C59" s="124" t="s">
        <v>790</v>
      </c>
      <c r="D59" s="115">
        <v>3</v>
      </c>
      <c r="E59" s="125" t="s">
        <v>1460</v>
      </c>
      <c r="F59" s="115">
        <v>3</v>
      </c>
      <c r="I59" s="213"/>
      <c r="J59" s="213"/>
      <c r="K59" s="201"/>
      <c r="L59" s="202"/>
      <c r="M59" s="203">
        <f>IF(I59&lt;&gt;"",I59,IF(D59&lt;&gt;"",D59,""))</f>
        <v>3</v>
      </c>
      <c r="N59" s="89">
        <f>IF(K59&lt;&gt;"",K59,IF(H59&lt;&gt;"",H59,IF(F59&lt;&gt;"",F59,"")))</f>
        <v>3</v>
      </c>
    </row>
    <row r="60" spans="1:14" ht="64">
      <c r="A60" s="79">
        <v>437</v>
      </c>
      <c r="B60" s="123" t="s">
        <v>791</v>
      </c>
      <c r="C60" s="132" t="s">
        <v>792</v>
      </c>
      <c r="D60" s="133">
        <v>3</v>
      </c>
      <c r="E60" s="134" t="s">
        <v>1461</v>
      </c>
      <c r="F60" s="133">
        <v>3</v>
      </c>
      <c r="I60" s="213"/>
      <c r="J60" s="213"/>
      <c r="K60" s="201"/>
      <c r="L60" s="202"/>
      <c r="M60" s="203">
        <f>IF(I60&lt;&gt;"",I60,IF(D60&lt;&gt;"",D60,""))</f>
        <v>3</v>
      </c>
      <c r="N60" s="89">
        <f>IF(K60&lt;&gt;"",K60,IF(H60&lt;&gt;"",H60,IF(F60&lt;&gt;"",F60,"")))</f>
        <v>3</v>
      </c>
    </row>
    <row r="61" spans="1:14" ht="136">
      <c r="A61" s="79">
        <v>438</v>
      </c>
      <c r="B61" s="135" t="s">
        <v>793</v>
      </c>
      <c r="C61" s="124" t="s">
        <v>794</v>
      </c>
      <c r="D61" s="115"/>
      <c r="E61" s="125"/>
      <c r="F61" s="115">
        <v>2</v>
      </c>
      <c r="G61" s="88" t="s">
        <v>1499</v>
      </c>
      <c r="H61" s="69">
        <v>4</v>
      </c>
      <c r="I61" s="213"/>
      <c r="J61" s="213"/>
      <c r="K61" s="201"/>
      <c r="L61" s="202"/>
      <c r="M61" s="203" t="str">
        <f>IF(I61&lt;&gt;"",I61,IF(D61&lt;&gt;"",D61,""))</f>
        <v/>
      </c>
      <c r="N61" s="89">
        <f>IF(K61&lt;&gt;"",K61,IF(H61&lt;&gt;"",H61,IF(F61&lt;&gt;"",F61,"")))</f>
        <v>4</v>
      </c>
    </row>
    <row r="62" spans="1:14" ht="64">
      <c r="A62" s="79">
        <v>439</v>
      </c>
      <c r="B62" s="123" t="s">
        <v>795</v>
      </c>
      <c r="C62" s="119" t="s">
        <v>1157</v>
      </c>
      <c r="D62" s="120">
        <v>3</v>
      </c>
      <c r="E62" s="121" t="s">
        <v>1462</v>
      </c>
      <c r="F62" s="120">
        <v>3</v>
      </c>
      <c r="I62" s="213"/>
      <c r="J62" s="213"/>
      <c r="K62" s="201"/>
      <c r="L62" s="202"/>
      <c r="M62" s="203">
        <f>IF(I62&lt;&gt;"",I62,IF(D62&lt;&gt;"",D62,""))</f>
        <v>3</v>
      </c>
      <c r="N62" s="89">
        <f>IF(K62&lt;&gt;"",K62,IF(H62&lt;&gt;"",H62,IF(F62&lt;&gt;"",F62,"")))</f>
        <v>3</v>
      </c>
    </row>
    <row r="63" spans="1:14" ht="96">
      <c r="A63" s="79">
        <v>440</v>
      </c>
      <c r="B63" s="123" t="s">
        <v>796</v>
      </c>
      <c r="C63" s="124" t="s">
        <v>797</v>
      </c>
      <c r="D63" s="115">
        <v>3</v>
      </c>
      <c r="E63" s="125" t="s">
        <v>1463</v>
      </c>
      <c r="F63" s="115">
        <v>3</v>
      </c>
      <c r="I63" s="213"/>
      <c r="J63" s="213"/>
      <c r="K63" s="201"/>
      <c r="L63" s="202"/>
      <c r="M63" s="203">
        <f>IF(I63&lt;&gt;"",I63,IF(D63&lt;&gt;"",D63,""))</f>
        <v>3</v>
      </c>
      <c r="N63" s="89">
        <f>IF(K63&lt;&gt;"",K63,IF(H63&lt;&gt;"",H63,IF(F63&lt;&gt;"",F63,"")))</f>
        <v>3</v>
      </c>
    </row>
    <row r="64" spans="1:14">
      <c r="A64" s="38"/>
      <c r="C64" s="127"/>
      <c r="E64" s="128"/>
      <c r="I64" s="221"/>
      <c r="J64" s="221"/>
      <c r="K64" s="221"/>
      <c r="L64" s="222"/>
      <c r="N64" s="15"/>
    </row>
    <row r="65" spans="1:14" ht="51">
      <c r="A65" s="79">
        <v>441</v>
      </c>
      <c r="B65" s="123" t="s">
        <v>798</v>
      </c>
      <c r="C65" s="124" t="s">
        <v>799</v>
      </c>
      <c r="D65" s="115">
        <v>2</v>
      </c>
      <c r="E65" s="125" t="s">
        <v>1464</v>
      </c>
      <c r="F65" s="115">
        <v>2</v>
      </c>
      <c r="G65" s="88" t="s">
        <v>1500</v>
      </c>
      <c r="H65" s="69">
        <v>3</v>
      </c>
      <c r="I65" s="213"/>
      <c r="J65" s="213"/>
      <c r="K65" s="201"/>
      <c r="L65" s="202"/>
      <c r="M65" s="203">
        <f>IF(I65&lt;&gt;"",I65,IF(D65&lt;&gt;"",D65,""))</f>
        <v>2</v>
      </c>
      <c r="N65" s="89">
        <f>IF(K65&lt;&gt;"",K65,IF(H65&lt;&gt;"",H65,IF(F65&lt;&gt;"",F65,"")))</f>
        <v>3</v>
      </c>
    </row>
    <row r="66" spans="1:14" ht="48">
      <c r="A66" s="79">
        <v>442</v>
      </c>
      <c r="B66" s="123" t="s">
        <v>800</v>
      </c>
      <c r="C66" s="124" t="s">
        <v>801</v>
      </c>
      <c r="D66" s="115">
        <v>3</v>
      </c>
      <c r="E66" s="125" t="s">
        <v>1465</v>
      </c>
      <c r="F66" s="115">
        <v>3</v>
      </c>
      <c r="I66" s="213"/>
      <c r="J66" s="213"/>
      <c r="K66" s="201"/>
      <c r="L66" s="202"/>
      <c r="M66" s="203">
        <f>IF(I66&lt;&gt;"",I66,IF(D66&lt;&gt;"",D66,""))</f>
        <v>3</v>
      </c>
      <c r="N66" s="89">
        <f>IF(K66&lt;&gt;"",K66,IF(H66&lt;&gt;"",H66,IF(F66&lt;&gt;"",F66,"")))</f>
        <v>3</v>
      </c>
    </row>
    <row r="67" spans="1:14" ht="64">
      <c r="A67" s="79">
        <v>443</v>
      </c>
      <c r="B67" s="123" t="s">
        <v>802</v>
      </c>
      <c r="C67" s="124" t="s">
        <v>803</v>
      </c>
      <c r="D67" s="115"/>
      <c r="E67" s="125" t="s">
        <v>1466</v>
      </c>
      <c r="F67" s="115">
        <v>1</v>
      </c>
      <c r="I67" s="213"/>
      <c r="J67" s="213"/>
      <c r="K67" s="201"/>
      <c r="L67" s="202"/>
      <c r="M67" s="203" t="str">
        <f>IF(I67&lt;&gt;"",I67,IF(D67&lt;&gt;"",D67,""))</f>
        <v/>
      </c>
      <c r="N67" s="89">
        <f>IF(K67&lt;&gt;"",K67,IF(H67&lt;&gt;"",H67,IF(F67&lt;&gt;"",F67,"")))</f>
        <v>1</v>
      </c>
    </row>
    <row r="68" spans="1:14">
      <c r="A68" s="38"/>
      <c r="C68" s="127"/>
      <c r="E68" s="128"/>
      <c r="I68" s="221"/>
      <c r="J68" s="221"/>
      <c r="K68" s="221"/>
      <c r="L68" s="222"/>
      <c r="N68" s="15"/>
    </row>
    <row r="69" spans="1:14">
      <c r="A69" s="38"/>
      <c r="C69" s="127"/>
      <c r="E69" s="128"/>
      <c r="I69" s="221"/>
      <c r="J69" s="221"/>
      <c r="K69" s="221"/>
      <c r="L69" s="222"/>
      <c r="N69" s="15"/>
    </row>
    <row r="70" spans="1:14">
      <c r="A70" s="38"/>
      <c r="C70" s="127"/>
      <c r="E70" s="128"/>
      <c r="I70" s="221"/>
      <c r="J70" s="221"/>
      <c r="K70" s="221"/>
      <c r="L70" s="222"/>
      <c r="N70" s="15"/>
    </row>
    <row r="71" spans="1:14" ht="20">
      <c r="A71" s="79"/>
      <c r="B71" s="129" t="s">
        <v>804</v>
      </c>
      <c r="C71" s="127"/>
      <c r="E71" s="128"/>
      <c r="I71" s="221"/>
      <c r="J71" s="221"/>
      <c r="K71" s="221"/>
      <c r="L71" s="222"/>
      <c r="N71" s="15"/>
    </row>
    <row r="72" spans="1:14" ht="20">
      <c r="A72" s="79"/>
      <c r="B72" s="136" t="s">
        <v>805</v>
      </c>
      <c r="C72" s="127"/>
      <c r="D72" s="79"/>
      <c r="E72" s="128"/>
      <c r="F72" s="79"/>
      <c r="I72" s="221"/>
      <c r="J72" s="221"/>
      <c r="K72" s="221"/>
      <c r="L72" s="222"/>
      <c r="N72" s="15"/>
    </row>
    <row r="73" spans="1:14" ht="48">
      <c r="A73" s="79">
        <v>444</v>
      </c>
      <c r="B73" s="137" t="s">
        <v>806</v>
      </c>
      <c r="C73" s="124" t="s">
        <v>807</v>
      </c>
      <c r="D73" s="138"/>
      <c r="E73" s="139"/>
      <c r="F73" s="138" t="s">
        <v>504</v>
      </c>
      <c r="I73" s="213"/>
      <c r="J73" s="213"/>
      <c r="K73" s="201"/>
      <c r="L73" s="202"/>
      <c r="M73" s="203" t="str">
        <f>IF(I73&lt;&gt;"",I73,IF(D73&lt;&gt;"",D73,""))</f>
        <v/>
      </c>
      <c r="N73" s="89" t="str">
        <f>IF(K73&lt;&gt;"",K73,IF(H73&lt;&gt;"",H73,IF(F73&lt;&gt;"",F73,"")))</f>
        <v/>
      </c>
    </row>
    <row r="74" spans="1:14">
      <c r="A74" s="79"/>
      <c r="B74" s="141"/>
      <c r="C74" s="142" t="str">
        <f>HYPERLINK("http://sourcinginnovation.com/wordpress/2017/04/26/are-we-about-to-enter-the-age-of-permissive-analytics/","Are we about to enter the age of permissive analytics")</f>
        <v>Are we about to enter the age of permissive analytics</v>
      </c>
      <c r="D74" s="143"/>
      <c r="E74" s="144"/>
      <c r="F74" s="143"/>
      <c r="I74" s="221"/>
      <c r="J74" s="221"/>
      <c r="K74" s="221"/>
      <c r="L74" s="222"/>
      <c r="N74" s="15"/>
    </row>
    <row r="75" spans="1:14">
      <c r="A75" s="79"/>
      <c r="B75" s="141"/>
      <c r="C75" s="142" t="str">
        <f>HYPERLINK("http://sourcinginnovation.com/wordpress/2017/04/27/when-selecting-your-prescriptive-and-future-permissive-analytics-system/","When Selecting Your Future Permissive Analytics System")</f>
        <v>When Selecting Your Future Permissive Analytics System</v>
      </c>
      <c r="D75" s="143"/>
      <c r="E75" s="144"/>
      <c r="F75" s="143"/>
      <c r="I75" s="221"/>
      <c r="J75" s="221"/>
      <c r="K75" s="221"/>
      <c r="L75" s="222"/>
      <c r="N75" s="15"/>
    </row>
    <row r="76" spans="1:14">
      <c r="A76" s="38"/>
      <c r="C76" s="127"/>
      <c r="E76" s="128"/>
      <c r="I76" s="221"/>
      <c r="J76" s="221"/>
      <c r="K76" s="221"/>
      <c r="L76" s="222"/>
      <c r="N76" s="15"/>
    </row>
    <row r="77" spans="1:14" ht="32">
      <c r="A77" s="79">
        <v>445</v>
      </c>
      <c r="B77" s="123" t="s">
        <v>808</v>
      </c>
      <c r="C77" s="124" t="s">
        <v>809</v>
      </c>
      <c r="D77" s="138"/>
      <c r="E77" s="139" t="s">
        <v>1467</v>
      </c>
      <c r="F77" s="138">
        <v>0</v>
      </c>
      <c r="I77" s="213"/>
      <c r="J77" s="213"/>
      <c r="K77" s="201"/>
      <c r="L77" s="202"/>
      <c r="M77" s="203" t="str">
        <f>IF(I77&lt;&gt;"",I77,IF(D77&lt;&gt;"",D77,""))</f>
        <v/>
      </c>
      <c r="N77" s="89">
        <f>IF(K77&lt;&gt;"",K77,IF(H77&lt;&gt;"",H77,IF(F77&lt;&gt;"",F77,"")))</f>
        <v>0</v>
      </c>
    </row>
    <row r="78" spans="1:14">
      <c r="A78" s="38"/>
      <c r="C78" s="127"/>
      <c r="E78" s="128"/>
      <c r="I78" s="221"/>
      <c r="J78" s="221"/>
      <c r="K78" s="221"/>
      <c r="L78" s="222"/>
      <c r="N78" s="15"/>
    </row>
    <row r="79" spans="1:14" ht="144">
      <c r="A79" s="79">
        <v>446</v>
      </c>
      <c r="B79" s="123" t="s">
        <v>290</v>
      </c>
      <c r="C79" s="124" t="s">
        <v>453</v>
      </c>
      <c r="D79" s="138">
        <v>2</v>
      </c>
      <c r="E79" s="139" t="s">
        <v>1468</v>
      </c>
      <c r="F79" s="138">
        <v>1</v>
      </c>
      <c r="I79" s="213"/>
      <c r="J79" s="213"/>
      <c r="K79" s="201"/>
      <c r="L79" s="202"/>
      <c r="M79" s="203">
        <f>IF(I79&lt;&gt;"",I79,IF(D79&lt;&gt;"",D79,""))</f>
        <v>2</v>
      </c>
      <c r="N79" s="89">
        <f>IF(K79&lt;&gt;"",K79,IF(H79&lt;&gt;"",H79,IF(F79&lt;&gt;"",F79,"")))</f>
        <v>1</v>
      </c>
    </row>
    <row r="80" spans="1:14">
      <c r="A80" s="38"/>
      <c r="C80" s="127"/>
      <c r="E80" s="128"/>
      <c r="I80" s="221"/>
      <c r="J80" s="221"/>
      <c r="K80" s="221"/>
      <c r="L80" s="222"/>
      <c r="N80" s="15"/>
    </row>
    <row r="81" spans="1:14" ht="32">
      <c r="A81" s="79">
        <v>447</v>
      </c>
      <c r="B81" s="123" t="s">
        <v>810</v>
      </c>
      <c r="C81" s="124" t="s">
        <v>811</v>
      </c>
      <c r="D81" s="138"/>
      <c r="E81" s="139"/>
      <c r="F81" s="138">
        <v>0</v>
      </c>
      <c r="I81" s="213"/>
      <c r="J81" s="213"/>
      <c r="K81" s="201"/>
      <c r="L81" s="202"/>
      <c r="M81" s="203" t="str">
        <f>IF(I81&lt;&gt;"",I81,IF(D81&lt;&gt;"",D81,""))</f>
        <v/>
      </c>
      <c r="N81" s="89">
        <f>IF(K81&lt;&gt;"",K81,IF(H81&lt;&gt;"",H81,IF(F81&lt;&gt;"",F81,"")))</f>
        <v>0</v>
      </c>
    </row>
    <row r="82" spans="1:14">
      <c r="A82" s="38"/>
      <c r="C82" s="127"/>
      <c r="E82" s="128"/>
      <c r="I82" s="221"/>
      <c r="J82" s="221"/>
      <c r="K82" s="221"/>
      <c r="L82" s="222"/>
      <c r="N82" s="15"/>
    </row>
    <row r="83" spans="1:14" ht="80">
      <c r="A83" s="79">
        <v>448</v>
      </c>
      <c r="B83" s="123" t="s">
        <v>309</v>
      </c>
      <c r="C83" s="124" t="s">
        <v>812</v>
      </c>
      <c r="D83" s="138">
        <v>2</v>
      </c>
      <c r="E83" s="139" t="s">
        <v>1469</v>
      </c>
      <c r="F83" s="138">
        <v>3</v>
      </c>
      <c r="I83" s="213"/>
      <c r="J83" s="213"/>
      <c r="K83" s="201"/>
      <c r="L83" s="202"/>
      <c r="M83" s="203">
        <f>IF(I83&lt;&gt;"",I83,IF(D83&lt;&gt;"",D83,""))</f>
        <v>2</v>
      </c>
      <c r="N83" s="89">
        <f>IF(K83&lt;&gt;"",K83,IF(H83&lt;&gt;"",H83,IF(F83&lt;&gt;"",F83,"")))</f>
        <v>3</v>
      </c>
    </row>
    <row r="84" spans="1:14" ht="32">
      <c r="A84" s="79">
        <v>449</v>
      </c>
      <c r="B84" s="123" t="s">
        <v>330</v>
      </c>
      <c r="C84" s="124" t="s">
        <v>813</v>
      </c>
      <c r="D84" s="138">
        <v>3</v>
      </c>
      <c r="E84" s="139" t="s">
        <v>1470</v>
      </c>
      <c r="F84" s="138">
        <v>3</v>
      </c>
      <c r="I84" s="213"/>
      <c r="J84" s="213"/>
      <c r="K84" s="201"/>
      <c r="L84" s="202"/>
      <c r="M84" s="203">
        <f>IF(I84&lt;&gt;"",I84,IF(D84&lt;&gt;"",D84,""))</f>
        <v>3</v>
      </c>
      <c r="N84" s="89">
        <f>IF(K84&lt;&gt;"",K84,IF(H84&lt;&gt;"",H84,IF(F84&lt;&gt;"",F84,"")))</f>
        <v>3</v>
      </c>
    </row>
    <row r="85" spans="1:14" ht="80">
      <c r="A85" s="79">
        <v>450</v>
      </c>
      <c r="B85" s="123" t="s">
        <v>394</v>
      </c>
      <c r="C85" s="124" t="s">
        <v>663</v>
      </c>
      <c r="D85" s="138">
        <v>3</v>
      </c>
      <c r="E85" s="139" t="s">
        <v>1471</v>
      </c>
      <c r="F85" s="138">
        <v>3</v>
      </c>
      <c r="I85" s="213"/>
      <c r="J85" s="213"/>
      <c r="K85" s="201"/>
      <c r="L85" s="202"/>
      <c r="M85" s="203">
        <f>IF(I85&lt;&gt;"",I85,IF(D85&lt;&gt;"",D85,""))</f>
        <v>3</v>
      </c>
      <c r="N85" s="89">
        <f>IF(K85&lt;&gt;"",K85,IF(H85&lt;&gt;"",H85,IF(F85&lt;&gt;"",F85,"")))</f>
        <v>3</v>
      </c>
    </row>
    <row r="86" spans="1:14" ht="32">
      <c r="A86" s="79">
        <v>451</v>
      </c>
      <c r="B86" s="123" t="s">
        <v>814</v>
      </c>
      <c r="C86" s="124" t="s">
        <v>815</v>
      </c>
      <c r="D86" s="138">
        <v>3</v>
      </c>
      <c r="E86" s="139" t="s">
        <v>1436</v>
      </c>
      <c r="F86" s="138">
        <v>3</v>
      </c>
      <c r="I86" s="213"/>
      <c r="J86" s="213"/>
      <c r="K86" s="201"/>
      <c r="L86" s="202"/>
      <c r="M86" s="203">
        <f>IF(I86&lt;&gt;"",I86,IF(D86&lt;&gt;"",D86,""))</f>
        <v>3</v>
      </c>
      <c r="N86" s="89">
        <f>IF(K86&lt;&gt;"",K86,IF(H86&lt;&gt;"",H86,IF(F86&lt;&gt;"",F86,"")))</f>
        <v>3</v>
      </c>
    </row>
    <row r="87" spans="1:14">
      <c r="A87" s="38"/>
      <c r="C87" s="127"/>
      <c r="E87" s="128"/>
      <c r="I87" s="221"/>
      <c r="J87" s="221"/>
      <c r="K87" s="221"/>
      <c r="L87" s="222"/>
      <c r="N87" s="15"/>
    </row>
    <row r="88" spans="1:14" ht="112">
      <c r="A88" s="79">
        <v>452</v>
      </c>
      <c r="B88" s="123" t="s">
        <v>293</v>
      </c>
      <c r="C88" s="124" t="s">
        <v>459</v>
      </c>
      <c r="D88" s="138">
        <v>2</v>
      </c>
      <c r="E88" s="139" t="s">
        <v>1472</v>
      </c>
      <c r="F88" s="138">
        <v>2</v>
      </c>
      <c r="I88" s="213"/>
      <c r="J88" s="213"/>
      <c r="K88" s="201"/>
      <c r="L88" s="202"/>
      <c r="M88" s="203">
        <f>IF(I88&lt;&gt;"",I88,IF(D88&lt;&gt;"",D88,""))</f>
        <v>2</v>
      </c>
      <c r="N88" s="89">
        <f>IF(K88&lt;&gt;"",K88,IF(H88&lt;&gt;"",H88,IF(F88&lt;&gt;"",F88,"")))</f>
        <v>2</v>
      </c>
    </row>
    <row r="89" spans="1:14" ht="64">
      <c r="A89" s="79">
        <v>453</v>
      </c>
      <c r="B89" s="123" t="s">
        <v>816</v>
      </c>
      <c r="C89" s="124" t="s">
        <v>817</v>
      </c>
      <c r="D89" s="138">
        <v>2</v>
      </c>
      <c r="E89" s="139" t="s">
        <v>1473</v>
      </c>
      <c r="F89" s="138">
        <v>2</v>
      </c>
      <c r="I89" s="213"/>
      <c r="J89" s="213"/>
      <c r="K89" s="201"/>
      <c r="L89" s="202"/>
      <c r="M89" s="203">
        <f>IF(I89&lt;&gt;"",I89,IF(D89&lt;&gt;"",D89,""))</f>
        <v>2</v>
      </c>
      <c r="N89" s="89">
        <f>IF(K89&lt;&gt;"",K89,IF(H89&lt;&gt;"",H89,IF(F89&lt;&gt;"",F89,"")))</f>
        <v>2</v>
      </c>
    </row>
    <row r="90" spans="1:14" ht="48">
      <c r="A90" s="79">
        <v>454</v>
      </c>
      <c r="B90" s="123" t="s">
        <v>818</v>
      </c>
      <c r="C90" s="124" t="s">
        <v>819</v>
      </c>
      <c r="D90" s="138">
        <v>2</v>
      </c>
      <c r="E90" s="139" t="s">
        <v>1474</v>
      </c>
      <c r="F90" s="138">
        <v>2</v>
      </c>
      <c r="I90" s="213"/>
      <c r="J90" s="213"/>
      <c r="K90" s="201"/>
      <c r="L90" s="202"/>
      <c r="M90" s="203">
        <f>IF(I90&lt;&gt;"",I90,IF(D90&lt;&gt;"",D90,""))</f>
        <v>2</v>
      </c>
      <c r="N90" s="89">
        <f>IF(K90&lt;&gt;"",K90,IF(H90&lt;&gt;"",H90,IF(F90&lt;&gt;"",F90,"")))</f>
        <v>2</v>
      </c>
    </row>
    <row r="91" spans="1:14">
      <c r="A91" s="38"/>
      <c r="C91" s="127"/>
      <c r="E91" s="128"/>
      <c r="I91" s="221"/>
      <c r="J91" s="221"/>
      <c r="K91" s="221"/>
      <c r="L91" s="222"/>
      <c r="N91" s="15"/>
    </row>
    <row r="92" spans="1:14" ht="60">
      <c r="A92" s="79">
        <v>455</v>
      </c>
      <c r="B92" s="123" t="s">
        <v>820</v>
      </c>
      <c r="C92" s="124" t="s">
        <v>821</v>
      </c>
      <c r="D92" s="138"/>
      <c r="E92" s="139" t="s">
        <v>1467</v>
      </c>
      <c r="F92" s="138">
        <v>0</v>
      </c>
      <c r="G92" s="88" t="s">
        <v>1501</v>
      </c>
      <c r="H92" s="69">
        <v>1</v>
      </c>
      <c r="I92" s="213"/>
      <c r="J92" s="213"/>
      <c r="K92" s="201"/>
      <c r="L92" s="202"/>
      <c r="M92" s="203" t="str">
        <f>IF(I92&lt;&gt;"",I92,IF(D92&lt;&gt;"",D92,""))</f>
        <v/>
      </c>
      <c r="N92" s="89">
        <f>IF(K92&lt;&gt;"",K92,IF(H92&lt;&gt;"",H92,IF(F92&lt;&gt;"",F92,"")))</f>
        <v>1</v>
      </c>
    </row>
    <row r="93" spans="1:14" ht="20">
      <c r="A93" s="79"/>
      <c r="B93" s="145" t="s">
        <v>822</v>
      </c>
      <c r="C93" s="127"/>
      <c r="D93" s="79"/>
      <c r="E93" s="128"/>
      <c r="F93" s="79"/>
      <c r="I93" s="221"/>
      <c r="J93" s="221"/>
      <c r="K93" s="221"/>
      <c r="L93" s="222"/>
      <c r="N93" s="15"/>
    </row>
    <row r="94" spans="1:14" ht="64">
      <c r="A94" s="79">
        <v>456</v>
      </c>
      <c r="B94" s="123" t="s">
        <v>823</v>
      </c>
      <c r="C94" s="124" t="s">
        <v>824</v>
      </c>
      <c r="D94" s="115">
        <v>2</v>
      </c>
      <c r="E94" s="125" t="s">
        <v>1475</v>
      </c>
      <c r="F94" s="115">
        <v>2</v>
      </c>
      <c r="I94" s="213"/>
      <c r="J94" s="213"/>
      <c r="K94" s="201"/>
      <c r="L94" s="202"/>
      <c r="M94" s="203">
        <f>IF(I94&lt;&gt;"",I94,IF(D94&lt;&gt;"",D94,""))</f>
        <v>2</v>
      </c>
      <c r="N94" s="89">
        <f>IF(K94&lt;&gt;"",K94,IF(H94&lt;&gt;"",H94,IF(F94&lt;&gt;"",F94,"")))</f>
        <v>2</v>
      </c>
    </row>
    <row r="95" spans="1:14">
      <c r="A95" s="38"/>
      <c r="C95" s="127"/>
      <c r="E95" s="128"/>
      <c r="I95" s="221"/>
      <c r="J95" s="221"/>
      <c r="K95" s="221"/>
      <c r="L95" s="222"/>
      <c r="N95" s="15"/>
    </row>
    <row r="96" spans="1:14" ht="64">
      <c r="A96" s="79">
        <v>457</v>
      </c>
      <c r="B96" s="123" t="s">
        <v>825</v>
      </c>
      <c r="C96" s="124" t="s">
        <v>826</v>
      </c>
      <c r="D96" s="115">
        <v>2</v>
      </c>
      <c r="E96" s="125" t="s">
        <v>1475</v>
      </c>
      <c r="F96" s="115">
        <v>3</v>
      </c>
      <c r="I96" s="213"/>
      <c r="J96" s="213"/>
      <c r="K96" s="201"/>
      <c r="L96" s="202"/>
      <c r="M96" s="203">
        <f>IF(I96&lt;&gt;"",I96,IF(D96&lt;&gt;"",D96,""))</f>
        <v>2</v>
      </c>
      <c r="N96" s="89">
        <f>IF(K96&lt;&gt;"",K96,IF(H96&lt;&gt;"",H96,IF(F96&lt;&gt;"",F96,"")))</f>
        <v>3</v>
      </c>
    </row>
    <row r="97" spans="1:14">
      <c r="A97" s="38"/>
      <c r="C97" s="127"/>
      <c r="E97" s="128"/>
      <c r="I97" s="221"/>
      <c r="J97" s="221"/>
      <c r="K97" s="221"/>
      <c r="L97" s="222"/>
      <c r="N97" s="15"/>
    </row>
    <row r="98" spans="1:14" ht="64">
      <c r="A98" s="79">
        <v>458</v>
      </c>
      <c r="B98" s="123" t="s">
        <v>827</v>
      </c>
      <c r="C98" s="124" t="s">
        <v>828</v>
      </c>
      <c r="D98" s="115">
        <v>2</v>
      </c>
      <c r="E98" s="125" t="s">
        <v>1475</v>
      </c>
      <c r="F98" s="115">
        <v>3</v>
      </c>
      <c r="I98" s="213"/>
      <c r="J98" s="213"/>
      <c r="K98" s="201"/>
      <c r="L98" s="202"/>
      <c r="M98" s="203">
        <f>IF(I98&lt;&gt;"",I98,IF(D98&lt;&gt;"",D98,""))</f>
        <v>2</v>
      </c>
      <c r="N98" s="89">
        <f>IF(K98&lt;&gt;"",K98,IF(H98&lt;&gt;"",H98,IF(F98&lt;&gt;"",F98,"")))</f>
        <v>3</v>
      </c>
    </row>
    <row r="99" spans="1:14">
      <c r="A99" s="38"/>
      <c r="C99" s="127"/>
      <c r="E99" s="128"/>
      <c r="I99" s="221"/>
      <c r="J99" s="221"/>
      <c r="K99" s="221"/>
      <c r="L99" s="222"/>
      <c r="N99" s="15"/>
    </row>
    <row r="100" spans="1:14" ht="80">
      <c r="A100" s="79">
        <v>459</v>
      </c>
      <c r="B100" s="123" t="s">
        <v>829</v>
      </c>
      <c r="C100" s="124" t="s">
        <v>830</v>
      </c>
      <c r="D100" s="115">
        <v>2</v>
      </c>
      <c r="E100" s="125" t="s">
        <v>1475</v>
      </c>
      <c r="F100" s="115">
        <v>3</v>
      </c>
      <c r="I100" s="213"/>
      <c r="J100" s="213"/>
      <c r="K100" s="201"/>
      <c r="L100" s="202"/>
      <c r="M100" s="203">
        <f>IF(I100&lt;&gt;"",I100,IF(D100&lt;&gt;"",D100,""))</f>
        <v>2</v>
      </c>
      <c r="N100" s="89">
        <f>IF(K100&lt;&gt;"",K100,IF(H100&lt;&gt;"",H100,IF(F100&lt;&gt;"",F100,"")))</f>
        <v>3</v>
      </c>
    </row>
    <row r="101" spans="1:14">
      <c r="A101" s="38"/>
      <c r="C101" s="127"/>
      <c r="E101" s="128"/>
      <c r="I101" s="221"/>
      <c r="J101" s="221"/>
      <c r="K101" s="221"/>
      <c r="L101" s="222"/>
      <c r="N101" s="15"/>
    </row>
    <row r="102" spans="1:14" ht="80">
      <c r="A102" s="79">
        <v>460</v>
      </c>
      <c r="B102" s="123" t="s">
        <v>831</v>
      </c>
      <c r="C102" s="124" t="s">
        <v>832</v>
      </c>
      <c r="D102" s="115">
        <v>2</v>
      </c>
      <c r="E102" s="125" t="s">
        <v>1475</v>
      </c>
      <c r="F102" s="115">
        <v>3</v>
      </c>
      <c r="I102" s="213"/>
      <c r="J102" s="213"/>
      <c r="K102" s="201"/>
      <c r="L102" s="202"/>
      <c r="M102" s="203">
        <f>IF(I102&lt;&gt;"",I102,IF(D102&lt;&gt;"",D102,""))</f>
        <v>2</v>
      </c>
      <c r="N102" s="89">
        <f>IF(K102&lt;&gt;"",K102,IF(H102&lt;&gt;"",H102,IF(F102&lt;&gt;"",F102,"")))</f>
        <v>3</v>
      </c>
    </row>
    <row r="103" spans="1:14">
      <c r="A103" s="38"/>
      <c r="C103" s="127"/>
      <c r="E103" s="128"/>
      <c r="I103" s="221"/>
      <c r="J103" s="221"/>
      <c r="K103" s="221"/>
      <c r="L103" s="222"/>
      <c r="N103" s="15"/>
    </row>
    <row r="104" spans="1:14" ht="64">
      <c r="A104" s="79">
        <v>461</v>
      </c>
      <c r="B104" s="123" t="s">
        <v>833</v>
      </c>
      <c r="C104" s="124" t="s">
        <v>834</v>
      </c>
      <c r="D104" s="115">
        <v>2</v>
      </c>
      <c r="E104" s="125" t="s">
        <v>1475</v>
      </c>
      <c r="F104" s="115">
        <v>2</v>
      </c>
      <c r="I104" s="213"/>
      <c r="J104" s="213"/>
      <c r="K104" s="201"/>
      <c r="L104" s="202"/>
      <c r="M104" s="203">
        <f>IF(I104&lt;&gt;"",I104,IF(D104&lt;&gt;"",D104,""))</f>
        <v>2</v>
      </c>
      <c r="N104" s="89">
        <f>IF(K104&lt;&gt;"",K104,IF(H104&lt;&gt;"",H104,IF(F104&lt;&gt;"",F104,"")))</f>
        <v>2</v>
      </c>
    </row>
    <row r="105" spans="1:14">
      <c r="A105" s="38"/>
      <c r="C105" s="127"/>
      <c r="E105" s="128"/>
      <c r="I105" s="221"/>
      <c r="J105" s="221"/>
      <c r="K105" s="221"/>
      <c r="L105" s="222"/>
      <c r="N105" s="15"/>
    </row>
    <row r="106" spans="1:14" ht="64">
      <c r="A106" s="79">
        <v>462</v>
      </c>
      <c r="B106" s="123" t="s">
        <v>835</v>
      </c>
      <c r="C106" s="124" t="s">
        <v>836</v>
      </c>
      <c r="D106" s="115">
        <v>2</v>
      </c>
      <c r="E106" s="125" t="s">
        <v>1475</v>
      </c>
      <c r="F106" s="115">
        <v>2</v>
      </c>
      <c r="I106" s="213"/>
      <c r="J106" s="213"/>
      <c r="K106" s="201"/>
      <c r="L106" s="202"/>
      <c r="M106" s="203">
        <f>IF(I106&lt;&gt;"",I106,IF(D106&lt;&gt;"",D106,""))</f>
        <v>2</v>
      </c>
      <c r="N106" s="89">
        <f>IF(K106&lt;&gt;"",K106,IF(H106&lt;&gt;"",H106,IF(F106&lt;&gt;"",F106,"")))</f>
        <v>2</v>
      </c>
    </row>
    <row r="107" spans="1:14">
      <c r="A107" s="38"/>
      <c r="C107" s="127"/>
      <c r="E107" s="128"/>
      <c r="I107" s="221"/>
      <c r="J107" s="221"/>
      <c r="K107" s="221"/>
      <c r="L107" s="222"/>
      <c r="N107" s="15"/>
    </row>
    <row r="108" spans="1:14" ht="48">
      <c r="A108" s="79">
        <v>463</v>
      </c>
      <c r="B108" s="123" t="s">
        <v>837</v>
      </c>
      <c r="C108" s="124" t="s">
        <v>838</v>
      </c>
      <c r="D108" s="115">
        <v>2</v>
      </c>
      <c r="E108" s="125" t="s">
        <v>1475</v>
      </c>
      <c r="F108" s="115">
        <v>3</v>
      </c>
      <c r="I108" s="213"/>
      <c r="J108" s="213"/>
      <c r="K108" s="201"/>
      <c r="L108" s="202"/>
      <c r="M108" s="203">
        <f>IF(I108&lt;&gt;"",I108,IF(D108&lt;&gt;"",D108,""))</f>
        <v>2</v>
      </c>
      <c r="N108" s="89">
        <f>IF(K108&lt;&gt;"",K108,IF(H108&lt;&gt;"",H108,IF(F108&lt;&gt;"",F108,"")))</f>
        <v>3</v>
      </c>
    </row>
    <row r="109" spans="1:14">
      <c r="A109" s="38"/>
      <c r="C109" s="127"/>
      <c r="E109" s="128"/>
      <c r="I109" s="221"/>
      <c r="J109" s="221"/>
      <c r="K109" s="221"/>
      <c r="L109" s="222"/>
      <c r="N109" s="15"/>
    </row>
    <row r="110" spans="1:14" ht="60">
      <c r="A110" s="79">
        <v>464</v>
      </c>
      <c r="B110" s="123" t="s">
        <v>839</v>
      </c>
      <c r="C110" s="124" t="s">
        <v>840</v>
      </c>
      <c r="D110" s="115">
        <v>2</v>
      </c>
      <c r="E110" s="125" t="s">
        <v>1475</v>
      </c>
      <c r="F110" s="115">
        <v>3</v>
      </c>
      <c r="I110" s="213"/>
      <c r="J110" s="213"/>
      <c r="K110" s="201"/>
      <c r="L110" s="202"/>
      <c r="M110" s="203">
        <f>IF(I110&lt;&gt;"",I110,IF(D110&lt;&gt;"",D110,""))</f>
        <v>2</v>
      </c>
      <c r="N110" s="89">
        <f>IF(K110&lt;&gt;"",K110,IF(H110&lt;&gt;"",H110,IF(F110&lt;&gt;"",F110,"")))</f>
        <v>3</v>
      </c>
    </row>
    <row r="111" spans="1:14">
      <c r="A111" s="38"/>
      <c r="C111" s="127"/>
      <c r="E111" s="128"/>
      <c r="I111" s="221"/>
      <c r="J111" s="221"/>
      <c r="K111" s="221"/>
      <c r="L111" s="222"/>
      <c r="N111" s="15"/>
    </row>
    <row r="112" spans="1:14" ht="64">
      <c r="A112" s="79">
        <v>465</v>
      </c>
      <c r="B112" s="123" t="s">
        <v>841</v>
      </c>
      <c r="C112" s="124" t="s">
        <v>842</v>
      </c>
      <c r="D112" s="115">
        <v>2</v>
      </c>
      <c r="E112" s="125" t="s">
        <v>1475</v>
      </c>
      <c r="F112" s="115">
        <v>3</v>
      </c>
      <c r="I112" s="213"/>
      <c r="J112" s="213"/>
      <c r="K112" s="201"/>
      <c r="L112" s="202"/>
      <c r="M112" s="203">
        <f>IF(I112&lt;&gt;"",I112,IF(D112&lt;&gt;"",D112,""))</f>
        <v>2</v>
      </c>
      <c r="N112" s="89">
        <f>IF(K112&lt;&gt;"",K112,IF(H112&lt;&gt;"",H112,IF(F112&lt;&gt;"",F112,"")))</f>
        <v>3</v>
      </c>
    </row>
    <row r="113" spans="1:14">
      <c r="A113" s="38"/>
      <c r="C113" s="127"/>
      <c r="E113" s="128"/>
      <c r="I113" s="221"/>
      <c r="J113" s="221"/>
      <c r="K113" s="221"/>
      <c r="L113" s="222"/>
      <c r="N113" s="15"/>
    </row>
    <row r="114" spans="1:14" ht="64">
      <c r="A114" s="79">
        <v>466</v>
      </c>
      <c r="B114" s="123" t="s">
        <v>843</v>
      </c>
      <c r="C114" s="124" t="s">
        <v>844</v>
      </c>
      <c r="D114" s="115">
        <v>2</v>
      </c>
      <c r="E114" s="125" t="s">
        <v>1475</v>
      </c>
      <c r="F114" s="115">
        <v>2</v>
      </c>
      <c r="I114" s="213"/>
      <c r="J114" s="213"/>
      <c r="K114" s="201"/>
      <c r="L114" s="202"/>
      <c r="M114" s="203">
        <f>IF(I114&lt;&gt;"",I114,IF(D114&lt;&gt;"",D114,""))</f>
        <v>2</v>
      </c>
      <c r="N114" s="89">
        <f>IF(K114&lt;&gt;"",K114,IF(H114&lt;&gt;"",H114,IF(F114&lt;&gt;"",F114,"")))</f>
        <v>2</v>
      </c>
    </row>
    <row r="115" spans="1:14">
      <c r="A115" s="38"/>
      <c r="C115" s="127"/>
      <c r="E115" s="128"/>
      <c r="I115" s="221"/>
      <c r="J115" s="221"/>
      <c r="K115" s="221"/>
      <c r="L115" s="222"/>
      <c r="N115" s="15"/>
    </row>
    <row r="116" spans="1:14">
      <c r="A116" s="38"/>
      <c r="C116" s="127"/>
      <c r="E116" s="128"/>
      <c r="I116" s="221"/>
      <c r="J116" s="221"/>
      <c r="K116" s="221"/>
      <c r="L116" s="222"/>
      <c r="N116" s="15"/>
    </row>
    <row r="117" spans="1:14">
      <c r="A117" s="38"/>
      <c r="C117" s="127"/>
      <c r="E117" s="128"/>
      <c r="I117" s="221"/>
      <c r="J117" s="221"/>
      <c r="K117" s="221"/>
      <c r="L117" s="222"/>
      <c r="N117" s="15"/>
    </row>
    <row r="118" spans="1:14" ht="20">
      <c r="A118" s="79"/>
      <c r="B118" s="129" t="s">
        <v>58</v>
      </c>
      <c r="C118" s="127"/>
      <c r="E118" s="128"/>
      <c r="I118" s="221"/>
      <c r="J118" s="221"/>
      <c r="K118" s="221"/>
      <c r="L118" s="222"/>
      <c r="N118" s="15"/>
    </row>
    <row r="119" spans="1:14" ht="80">
      <c r="A119" s="79">
        <v>467</v>
      </c>
      <c r="B119" s="123" t="s">
        <v>845</v>
      </c>
      <c r="C119" s="124" t="s">
        <v>846</v>
      </c>
      <c r="D119" s="115">
        <v>3</v>
      </c>
      <c r="E119" s="125" t="s">
        <v>1476</v>
      </c>
      <c r="F119" s="115">
        <v>3</v>
      </c>
      <c r="I119" s="213"/>
      <c r="J119" s="213"/>
      <c r="K119" s="201"/>
      <c r="L119" s="202"/>
      <c r="M119" s="203">
        <f>IF(I119&lt;&gt;"",I119,IF(D119&lt;&gt;"",D119,""))</f>
        <v>3</v>
      </c>
      <c r="N119" s="89">
        <f>IF(K119&lt;&gt;"",K119,IF(H119&lt;&gt;"",H119,IF(F119&lt;&gt;"",F119,"")))</f>
        <v>3</v>
      </c>
    </row>
    <row r="120" spans="1:14">
      <c r="A120" s="38"/>
      <c r="C120" s="127"/>
      <c r="E120" s="128"/>
      <c r="I120" s="221"/>
      <c r="J120" s="221"/>
      <c r="K120" s="221"/>
      <c r="L120" s="222"/>
      <c r="N120" s="15"/>
    </row>
    <row r="121" spans="1:14" ht="409.6">
      <c r="A121" s="79">
        <v>468</v>
      </c>
      <c r="B121" s="123" t="s">
        <v>407</v>
      </c>
      <c r="C121" s="124" t="s">
        <v>691</v>
      </c>
      <c r="D121" s="115">
        <v>4</v>
      </c>
      <c r="E121" s="125" t="s">
        <v>1358</v>
      </c>
      <c r="F121" s="115">
        <v>3</v>
      </c>
      <c r="G121" s="88" t="s">
        <v>1502</v>
      </c>
      <c r="H121" s="69">
        <v>4</v>
      </c>
      <c r="I121" s="213"/>
      <c r="J121" s="213"/>
      <c r="K121" s="201"/>
      <c r="L121" s="202"/>
      <c r="M121" s="203">
        <f>IF(I121&lt;&gt;"",I121,IF(D121&lt;&gt;"",D121,""))</f>
        <v>4</v>
      </c>
      <c r="N121" s="89">
        <f>IF(K121&lt;&gt;"",K121,IF(H121&lt;&gt;"",H121,IF(F121&lt;&gt;"",F121,"")))</f>
        <v>4</v>
      </c>
    </row>
    <row r="122" spans="1:14">
      <c r="A122" s="38"/>
      <c r="C122" s="127"/>
      <c r="E122" s="128"/>
      <c r="I122" s="221"/>
      <c r="J122" s="221"/>
      <c r="K122" s="221"/>
      <c r="L122" s="222"/>
      <c r="N122" s="15"/>
    </row>
    <row r="123" spans="1:14" ht="96">
      <c r="A123" s="79">
        <v>469</v>
      </c>
      <c r="B123" s="123" t="s">
        <v>68</v>
      </c>
      <c r="C123" s="124" t="s">
        <v>154</v>
      </c>
      <c r="D123" s="115"/>
      <c r="E123" s="125" t="s">
        <v>1477</v>
      </c>
      <c r="F123" s="115">
        <v>0</v>
      </c>
      <c r="I123" s="213"/>
      <c r="J123" s="213"/>
      <c r="K123" s="201"/>
      <c r="L123" s="202"/>
      <c r="M123" s="203" t="str">
        <f>IF(I123&lt;&gt;"",I123,IF(D123&lt;&gt;"",D123,""))</f>
        <v/>
      </c>
      <c r="N123" s="89">
        <f>IF(K123&lt;&gt;"",K123,IF(H123&lt;&gt;"",H123,IF(F123&lt;&gt;"",F123,"")))</f>
        <v>0</v>
      </c>
    </row>
    <row r="124" spans="1:14">
      <c r="A124" s="38"/>
      <c r="C124" s="127"/>
      <c r="E124" s="128"/>
      <c r="I124" s="221"/>
      <c r="J124" s="221"/>
      <c r="K124" s="221"/>
      <c r="L124" s="222"/>
      <c r="N124" s="15"/>
    </row>
    <row r="125" spans="1:14" ht="128">
      <c r="A125" s="79">
        <v>470</v>
      </c>
      <c r="B125" s="123" t="s">
        <v>847</v>
      </c>
      <c r="C125" s="124" t="s">
        <v>848</v>
      </c>
      <c r="D125" s="115"/>
      <c r="E125" s="125" t="s">
        <v>1478</v>
      </c>
      <c r="F125" s="115">
        <v>0</v>
      </c>
      <c r="I125" s="213"/>
      <c r="J125" s="213"/>
      <c r="K125" s="201"/>
      <c r="L125" s="202"/>
      <c r="M125" s="203" t="str">
        <f>IF(I125&lt;&gt;"",I125,IF(D125&lt;&gt;"",D125,""))</f>
        <v/>
      </c>
      <c r="N125" s="89">
        <f>IF(K125&lt;&gt;"",K125,IF(H125&lt;&gt;"",H125,IF(F125&lt;&gt;"",F125,"")))</f>
        <v>0</v>
      </c>
    </row>
    <row r="126" spans="1:14">
      <c r="A126" s="38"/>
      <c r="C126" s="127"/>
      <c r="E126" s="128"/>
      <c r="I126" s="221"/>
      <c r="J126" s="221"/>
      <c r="K126" s="221"/>
      <c r="L126" s="222"/>
      <c r="N126" s="15"/>
    </row>
    <row r="127" spans="1:14" ht="289">
      <c r="A127" s="79">
        <v>471</v>
      </c>
      <c r="B127" s="123" t="s">
        <v>265</v>
      </c>
      <c r="C127" s="124" t="s">
        <v>849</v>
      </c>
      <c r="D127" s="115">
        <v>4</v>
      </c>
      <c r="E127" s="125" t="s">
        <v>1479</v>
      </c>
      <c r="F127" s="115">
        <v>1</v>
      </c>
      <c r="G127" s="88" t="s">
        <v>1503</v>
      </c>
      <c r="H127" s="69">
        <v>3</v>
      </c>
      <c r="I127" s="213"/>
      <c r="J127" s="213"/>
      <c r="K127" s="201"/>
      <c r="L127" s="202"/>
      <c r="M127" s="203">
        <f>IF(I127&lt;&gt;"",I127,IF(D127&lt;&gt;"",D127,""))</f>
        <v>4</v>
      </c>
      <c r="N127" s="89">
        <f>IF(K127&lt;&gt;"",K127,IF(H127&lt;&gt;"",H127,IF(F127&lt;&gt;"",F127,"")))</f>
        <v>3</v>
      </c>
    </row>
    <row r="128" spans="1:14">
      <c r="A128" s="38"/>
      <c r="C128" s="127"/>
      <c r="E128" s="128"/>
      <c r="I128" s="221"/>
      <c r="J128" s="221"/>
      <c r="K128" s="221"/>
      <c r="L128" s="222"/>
      <c r="N128" s="15"/>
    </row>
    <row r="129" spans="1:14" ht="112">
      <c r="A129" s="79">
        <v>472</v>
      </c>
      <c r="B129" s="123" t="s">
        <v>850</v>
      </c>
      <c r="C129" s="124" t="s">
        <v>219</v>
      </c>
      <c r="D129" s="115"/>
      <c r="E129" s="125" t="s">
        <v>1480</v>
      </c>
      <c r="F129" s="115">
        <v>0</v>
      </c>
      <c r="I129" s="213"/>
      <c r="J129" s="213"/>
      <c r="K129" s="201"/>
      <c r="L129" s="202"/>
      <c r="M129" s="203" t="str">
        <f>IF(I129&lt;&gt;"",I129,IF(D129&lt;&gt;"",D129,""))</f>
        <v/>
      </c>
      <c r="N129" s="89">
        <f>IF(K129&lt;&gt;"",K129,IF(H129&lt;&gt;"",H129,IF(F129&lt;&gt;"",F129,"")))</f>
        <v>0</v>
      </c>
    </row>
    <row r="130" spans="1:14">
      <c r="A130" s="38"/>
      <c r="C130" s="127"/>
      <c r="E130" s="128"/>
      <c r="I130" s="221"/>
      <c r="J130" s="221"/>
      <c r="K130" s="221"/>
      <c r="L130" s="222"/>
      <c r="N130" s="15"/>
    </row>
    <row r="131" spans="1:14" ht="112">
      <c r="A131" s="79">
        <v>473</v>
      </c>
      <c r="B131" s="123" t="s">
        <v>266</v>
      </c>
      <c r="C131" s="124" t="s">
        <v>220</v>
      </c>
      <c r="D131" s="115">
        <v>3</v>
      </c>
      <c r="E131" s="125" t="s">
        <v>1481</v>
      </c>
      <c r="F131" s="115">
        <v>1</v>
      </c>
      <c r="G131" s="88" t="s">
        <v>1504</v>
      </c>
      <c r="H131" s="69">
        <v>3</v>
      </c>
      <c r="I131" s="213"/>
      <c r="J131" s="213"/>
      <c r="K131" s="201"/>
      <c r="L131" s="202"/>
      <c r="M131" s="203">
        <f>IF(I131&lt;&gt;"",I131,IF(D131&lt;&gt;"",D131,""))</f>
        <v>3</v>
      </c>
      <c r="N131" s="89">
        <f>IF(K131&lt;&gt;"",K131,IF(H131&lt;&gt;"",H131,IF(F131&lt;&gt;"",F131,"")))</f>
        <v>3</v>
      </c>
    </row>
    <row r="132" spans="1:14">
      <c r="A132" s="38"/>
      <c r="C132" s="127"/>
      <c r="E132" s="128"/>
      <c r="I132" s="221"/>
      <c r="J132" s="221"/>
      <c r="K132" s="221"/>
      <c r="L132" s="222"/>
      <c r="N132" s="15"/>
    </row>
    <row r="133" spans="1:14" ht="119">
      <c r="A133" s="79">
        <v>474</v>
      </c>
      <c r="B133" s="123" t="s">
        <v>851</v>
      </c>
      <c r="C133" s="124" t="s">
        <v>852</v>
      </c>
      <c r="D133" s="115">
        <v>4</v>
      </c>
      <c r="E133" s="125" t="s">
        <v>1482</v>
      </c>
      <c r="F133" s="115">
        <v>1</v>
      </c>
      <c r="G133" s="88" t="s">
        <v>1505</v>
      </c>
      <c r="H133" s="69"/>
      <c r="I133" s="213"/>
      <c r="J133" s="213"/>
      <c r="K133" s="201"/>
      <c r="L133" s="202"/>
      <c r="M133" s="203">
        <f>IF(I133&lt;&gt;"",I133,IF(D133&lt;&gt;"",D133,""))</f>
        <v>4</v>
      </c>
      <c r="N133" s="89">
        <f>IF(K133&lt;&gt;"",K133,IF(H133&lt;&gt;"",H133,IF(F133&lt;&gt;"",F133,"")))</f>
        <v>1</v>
      </c>
    </row>
    <row r="134" spans="1:14">
      <c r="A134" s="38"/>
      <c r="C134" s="127"/>
      <c r="E134" s="128"/>
      <c r="I134" s="221"/>
      <c r="J134" s="221"/>
      <c r="K134" s="221"/>
      <c r="L134" s="222"/>
      <c r="N134" s="15"/>
    </row>
    <row r="135" spans="1:14" ht="96">
      <c r="A135" s="79">
        <v>475</v>
      </c>
      <c r="B135" s="123" t="s">
        <v>853</v>
      </c>
      <c r="C135" s="124" t="s">
        <v>1158</v>
      </c>
      <c r="D135" s="115">
        <v>1</v>
      </c>
      <c r="E135" s="125" t="s">
        <v>1483</v>
      </c>
      <c r="F135" s="115">
        <v>1</v>
      </c>
      <c r="I135" s="213"/>
      <c r="J135" s="213"/>
      <c r="K135" s="201"/>
      <c r="L135" s="202"/>
      <c r="M135" s="203">
        <f>IF(I135&lt;&gt;"",I135,IF(D135&lt;&gt;"",D135,""))</f>
        <v>1</v>
      </c>
      <c r="N135" s="89">
        <f>IF(K135&lt;&gt;"",K135,IF(H135&lt;&gt;"",H135,IF(F135&lt;&gt;"",F135,"")))</f>
        <v>1</v>
      </c>
    </row>
    <row r="136" spans="1:14">
      <c r="A136" s="38"/>
      <c r="C136" s="127"/>
      <c r="E136" s="128"/>
      <c r="I136" s="221"/>
      <c r="J136" s="221"/>
      <c r="K136" s="221"/>
      <c r="L136" s="222"/>
      <c r="N136" s="15"/>
    </row>
    <row r="137" spans="1:14" ht="128">
      <c r="A137" s="79">
        <v>476</v>
      </c>
      <c r="B137" s="123" t="s">
        <v>120</v>
      </c>
      <c r="C137" s="124" t="s">
        <v>854</v>
      </c>
      <c r="D137" s="115">
        <v>1</v>
      </c>
      <c r="E137" s="125" t="s">
        <v>1484</v>
      </c>
      <c r="F137" s="115">
        <v>1</v>
      </c>
      <c r="I137" s="213"/>
      <c r="J137" s="213"/>
      <c r="K137" s="201"/>
      <c r="L137" s="202"/>
      <c r="M137" s="203">
        <f>IF(I137&lt;&gt;"",I137,IF(D137&lt;&gt;"",D137,""))</f>
        <v>1</v>
      </c>
      <c r="N137" s="89">
        <f>IF(K137&lt;&gt;"",K137,IF(H137&lt;&gt;"",H137,IF(F137&lt;&gt;"",F137,"")))</f>
        <v>1</v>
      </c>
    </row>
    <row r="138" spans="1:14">
      <c r="A138" s="38"/>
      <c r="C138" s="127"/>
      <c r="E138" s="128"/>
      <c r="I138" s="221"/>
      <c r="J138" s="221"/>
      <c r="K138" s="221"/>
      <c r="L138" s="222"/>
      <c r="N138" s="15"/>
    </row>
    <row r="139" spans="1:14" ht="64">
      <c r="A139" s="79">
        <v>477</v>
      </c>
      <c r="B139" s="123" t="s">
        <v>122</v>
      </c>
      <c r="C139" s="124" t="s">
        <v>225</v>
      </c>
      <c r="D139" s="115">
        <v>3</v>
      </c>
      <c r="E139" s="125" t="s">
        <v>1485</v>
      </c>
      <c r="F139" s="115">
        <v>3</v>
      </c>
      <c r="I139" s="213"/>
      <c r="J139" s="213"/>
      <c r="K139" s="201"/>
      <c r="L139" s="202"/>
      <c r="M139" s="203">
        <f>IF(I139&lt;&gt;"",I139,IF(D139&lt;&gt;"",D139,""))</f>
        <v>3</v>
      </c>
      <c r="N139" s="89">
        <f>IF(K139&lt;&gt;"",K139,IF(H139&lt;&gt;"",H139,IF(F139&lt;&gt;"",F139,"")))</f>
        <v>3</v>
      </c>
    </row>
    <row r="140" spans="1:14">
      <c r="A140" s="38"/>
      <c r="C140" s="127"/>
      <c r="E140" s="128"/>
      <c r="I140" s="221"/>
      <c r="J140" s="221"/>
      <c r="K140" s="221"/>
      <c r="L140" s="222"/>
      <c r="N140" s="15"/>
    </row>
    <row r="141" spans="1:14" ht="128">
      <c r="A141" s="79">
        <v>478</v>
      </c>
      <c r="B141" s="146" t="s">
        <v>123</v>
      </c>
      <c r="C141" s="147" t="s">
        <v>226</v>
      </c>
      <c r="D141" s="148"/>
      <c r="E141" s="149"/>
      <c r="F141" s="148">
        <v>2</v>
      </c>
      <c r="G141" s="88"/>
      <c r="H141" s="69">
        <v>3</v>
      </c>
      <c r="I141" s="213"/>
      <c r="J141" s="213"/>
      <c r="K141" s="201"/>
      <c r="L141" s="202"/>
      <c r="M141" s="203" t="str">
        <f>IF(I141&lt;&gt;"",I141,IF(D141&lt;&gt;"",D141,""))</f>
        <v/>
      </c>
      <c r="N141" s="89">
        <f>IF(K141&lt;&gt;"",K141,IF(H141&lt;&gt;"",H141,IF(F141&lt;&gt;"",F141,"")))</f>
        <v>3</v>
      </c>
    </row>
    <row r="142" spans="1:14">
      <c r="A142" s="38"/>
      <c r="C142" s="127"/>
      <c r="E142" s="128"/>
      <c r="I142" s="221"/>
      <c r="J142" s="221"/>
      <c r="K142" s="221"/>
      <c r="L142" s="222"/>
      <c r="N142" s="15"/>
    </row>
    <row r="143" spans="1:14" ht="128">
      <c r="A143" s="79">
        <v>479</v>
      </c>
      <c r="B143" s="123" t="s">
        <v>124</v>
      </c>
      <c r="C143" s="124" t="s">
        <v>227</v>
      </c>
      <c r="D143" s="115">
        <v>3</v>
      </c>
      <c r="E143" s="125" t="s">
        <v>1486</v>
      </c>
      <c r="F143" s="115">
        <v>3</v>
      </c>
      <c r="I143" s="213"/>
      <c r="J143" s="213"/>
      <c r="K143" s="201"/>
      <c r="L143" s="202"/>
      <c r="M143" s="203">
        <f>IF(I143&lt;&gt;"",I143,IF(D143&lt;&gt;"",D143,""))</f>
        <v>3</v>
      </c>
      <c r="N143" s="89">
        <f>IF(K143&lt;&gt;"",K143,IF(H143&lt;&gt;"",H143,IF(F143&lt;&gt;"",F143,"")))</f>
        <v>3</v>
      </c>
    </row>
    <row r="144" spans="1:14">
      <c r="A144" s="38"/>
      <c r="C144" s="127"/>
      <c r="E144" s="128"/>
      <c r="I144" s="221"/>
      <c r="J144" s="221"/>
      <c r="K144" s="221"/>
      <c r="L144" s="222"/>
      <c r="N144" s="15"/>
    </row>
    <row r="145" spans="1:15" ht="64">
      <c r="A145" s="79">
        <v>480</v>
      </c>
      <c r="B145" s="123" t="s">
        <v>855</v>
      </c>
      <c r="C145" s="124" t="s">
        <v>709</v>
      </c>
      <c r="D145" s="115">
        <v>4</v>
      </c>
      <c r="E145" s="125" t="s">
        <v>1366</v>
      </c>
      <c r="F145" s="115">
        <v>3</v>
      </c>
      <c r="I145" s="213"/>
      <c r="J145" s="213"/>
      <c r="K145" s="201"/>
      <c r="L145" s="202"/>
      <c r="M145" s="203">
        <f>IF(I145&lt;&gt;"",I145,IF(D145&lt;&gt;"",D145,""))</f>
        <v>4</v>
      </c>
      <c r="N145" s="89">
        <f>IF(K145&lt;&gt;"",K145,IF(H145&lt;&gt;"",H145,IF(F145&lt;&gt;"",F145,"")))</f>
        <v>3</v>
      </c>
    </row>
    <row r="146" spans="1:15">
      <c r="A146" s="38"/>
      <c r="C146" s="127"/>
      <c r="E146" s="128"/>
      <c r="I146" s="221"/>
      <c r="J146" s="221"/>
      <c r="K146" s="221"/>
      <c r="L146" s="222"/>
      <c r="N146" s="15"/>
    </row>
    <row r="147" spans="1:15">
      <c r="A147" s="38"/>
      <c r="C147" s="127"/>
      <c r="E147" s="128"/>
      <c r="I147" s="221"/>
      <c r="J147" s="221"/>
      <c r="K147" s="221"/>
      <c r="L147" s="222"/>
      <c r="N147" s="15"/>
    </row>
    <row r="148" spans="1:15">
      <c r="A148" s="38"/>
      <c r="C148" s="127"/>
      <c r="E148" s="128"/>
      <c r="I148" s="221"/>
      <c r="J148" s="221"/>
      <c r="K148" s="221"/>
      <c r="L148" s="222"/>
      <c r="N148" s="15"/>
    </row>
    <row r="149" spans="1:15" ht="20">
      <c r="A149" s="79"/>
      <c r="B149" s="129" t="s">
        <v>57</v>
      </c>
      <c r="C149" s="127"/>
      <c r="E149" s="128"/>
      <c r="I149" s="221"/>
      <c r="J149" s="221"/>
      <c r="K149" s="221"/>
      <c r="L149" s="222"/>
      <c r="N149" s="15"/>
    </row>
    <row r="150" spans="1:15" ht="144">
      <c r="A150" s="79">
        <v>481</v>
      </c>
      <c r="B150" s="123" t="s">
        <v>856</v>
      </c>
      <c r="C150" s="124" t="s">
        <v>857</v>
      </c>
      <c r="D150" s="115">
        <v>3</v>
      </c>
      <c r="E150" s="125" t="s">
        <v>1487</v>
      </c>
      <c r="F150" s="115">
        <v>3</v>
      </c>
      <c r="I150" s="213"/>
      <c r="J150" s="213"/>
      <c r="K150" s="201"/>
      <c r="L150" s="202"/>
      <c r="M150" s="203">
        <f>IF(I150&lt;&gt;"",I150,IF(D150&lt;&gt;"",D150,""))</f>
        <v>3</v>
      </c>
      <c r="N150" s="89">
        <f>IF(K150&lt;&gt;"",K150,IF(H150&lt;&gt;"",H150,IF(F150&lt;&gt;"",F150,"")))</f>
        <v>3</v>
      </c>
    </row>
    <row r="151" spans="1:15">
      <c r="A151" s="38"/>
      <c r="C151" s="127"/>
      <c r="E151" s="128"/>
      <c r="I151" s="221"/>
      <c r="J151" s="221"/>
      <c r="K151" s="221"/>
      <c r="L151" s="222"/>
      <c r="N151" s="15"/>
    </row>
    <row r="152" spans="1:15" ht="208">
      <c r="A152" s="79">
        <v>482</v>
      </c>
      <c r="B152" s="123" t="s">
        <v>858</v>
      </c>
      <c r="C152" s="124" t="s">
        <v>859</v>
      </c>
      <c r="D152" s="115">
        <v>3</v>
      </c>
      <c r="E152" s="125" t="s">
        <v>1488</v>
      </c>
      <c r="F152" s="115">
        <v>2</v>
      </c>
      <c r="G152" s="88" t="s">
        <v>1506</v>
      </c>
      <c r="H152" s="69">
        <v>3</v>
      </c>
      <c r="I152" s="213"/>
      <c r="J152" s="213"/>
      <c r="K152" s="201"/>
      <c r="L152" s="202"/>
      <c r="M152" s="203">
        <f>IF(I152&lt;&gt;"",I152,IF(D152&lt;&gt;"",D152,""))</f>
        <v>3</v>
      </c>
      <c r="N152" s="89">
        <f>IF(K152&lt;&gt;"",K152,IF(H152&lt;&gt;"",H152,IF(F152&lt;&gt;"",F152,"")))</f>
        <v>3</v>
      </c>
    </row>
    <row r="153" spans="1:15">
      <c r="A153" s="38"/>
      <c r="C153" s="127"/>
      <c r="E153" s="128"/>
      <c r="I153" s="221"/>
      <c r="J153" s="221"/>
      <c r="K153" s="221"/>
      <c r="L153" s="222"/>
      <c r="N153" s="15"/>
    </row>
    <row r="154" spans="1:15" ht="80">
      <c r="A154" s="79">
        <v>483</v>
      </c>
      <c r="B154" s="123" t="s">
        <v>860</v>
      </c>
      <c r="C154" s="124" t="s">
        <v>861</v>
      </c>
      <c r="D154" s="115">
        <v>3</v>
      </c>
      <c r="E154" s="125" t="s">
        <v>1489</v>
      </c>
      <c r="F154" s="115">
        <v>2</v>
      </c>
      <c r="G154" s="88"/>
      <c r="H154" s="69">
        <v>3</v>
      </c>
      <c r="I154" s="213"/>
      <c r="J154" s="213"/>
      <c r="K154" s="201"/>
      <c r="L154" s="202"/>
      <c r="M154" s="203">
        <f>IF(I154&lt;&gt;"",I154,IF(D154&lt;&gt;"",D154,""))</f>
        <v>3</v>
      </c>
      <c r="N154" s="89">
        <f>IF(K154&lt;&gt;"",K154,IF(H154&lt;&gt;"",H154,IF(F154&lt;&gt;"",F154,"")))</f>
        <v>3</v>
      </c>
    </row>
    <row r="155" spans="1:15" s="15" customFormat="1" ht="16">
      <c r="F155" s="97"/>
      <c r="G155" s="38"/>
      <c r="H155" s="58"/>
      <c r="I155" s="221"/>
      <c r="J155" s="221"/>
      <c r="K155" s="221"/>
      <c r="L155" s="222"/>
      <c r="M155" s="77"/>
    </row>
    <row r="156" spans="1:15" ht="128">
      <c r="A156" s="79">
        <v>484</v>
      </c>
      <c r="B156" s="123" t="s">
        <v>262</v>
      </c>
      <c r="C156" s="124" t="s">
        <v>862</v>
      </c>
      <c r="D156" s="115">
        <v>4</v>
      </c>
      <c r="E156" s="125" t="s">
        <v>1490</v>
      </c>
      <c r="F156" s="115">
        <v>2</v>
      </c>
      <c r="G156" s="88"/>
      <c r="H156" s="69">
        <v>3</v>
      </c>
      <c r="I156" s="213"/>
      <c r="J156" s="213"/>
      <c r="K156" s="201"/>
      <c r="L156" s="202"/>
      <c r="M156" s="203">
        <f>IF(I156&lt;&gt;"",I156,IF(D156&lt;&gt;"",D156,""))</f>
        <v>4</v>
      </c>
      <c r="N156" s="89">
        <f>IF(K156&lt;&gt;"",K156,IF(H156&lt;&gt;"",H156,IF(F156&lt;&gt;"",F156,"")))</f>
        <v>3</v>
      </c>
    </row>
    <row r="157" spans="1:15">
      <c r="A157" s="38"/>
      <c r="C157" s="127"/>
      <c r="E157" s="128"/>
      <c r="I157" s="221"/>
      <c r="J157" s="221"/>
      <c r="K157" s="221"/>
      <c r="L157" s="222"/>
      <c r="N157" s="15"/>
      <c r="O157" s="15"/>
    </row>
    <row r="158" spans="1:15" ht="48">
      <c r="A158" s="79">
        <v>485</v>
      </c>
      <c r="B158" s="123" t="s">
        <v>420</v>
      </c>
      <c r="C158" s="124" t="s">
        <v>721</v>
      </c>
      <c r="D158" s="115"/>
      <c r="E158" s="125"/>
      <c r="F158" s="115">
        <v>2</v>
      </c>
      <c r="G158" s="88"/>
      <c r="H158" s="69">
        <v>3</v>
      </c>
      <c r="I158" s="213"/>
      <c r="J158" s="213"/>
      <c r="K158" s="201"/>
      <c r="L158" s="202"/>
      <c r="M158" s="203" t="str">
        <f>IF(I158&lt;&gt;"",I158,IF(D158&lt;&gt;"",D158,""))</f>
        <v/>
      </c>
      <c r="N158" s="89">
        <f>IF(K158&lt;&gt;"",K158,IF(H158&lt;&gt;"",H158,IF(F158&lt;&gt;"",F158,"")))</f>
        <v>3</v>
      </c>
    </row>
    <row r="159" spans="1:15" ht="80">
      <c r="A159" s="79">
        <v>486</v>
      </c>
      <c r="B159" s="123" t="s">
        <v>263</v>
      </c>
      <c r="C159" s="124" t="s">
        <v>211</v>
      </c>
      <c r="D159" s="115">
        <v>2</v>
      </c>
      <c r="E159" s="125" t="s">
        <v>1371</v>
      </c>
      <c r="F159" s="115">
        <v>3</v>
      </c>
      <c r="I159" s="213"/>
      <c r="J159" s="213"/>
      <c r="K159" s="201"/>
      <c r="L159" s="202"/>
      <c r="M159" s="203">
        <f>IF(I159&lt;&gt;"",I159,IF(D159&lt;&gt;"",D159,""))</f>
        <v>2</v>
      </c>
      <c r="N159" s="89">
        <f>IF(K159&lt;&gt;"",K159,IF(H159&lt;&gt;"",H159,IF(F159&lt;&gt;"",F159,"")))</f>
        <v>3</v>
      </c>
    </row>
    <row r="160" spans="1:15" ht="85">
      <c r="A160" s="79">
        <v>487</v>
      </c>
      <c r="B160" s="123" t="s">
        <v>421</v>
      </c>
      <c r="C160" s="124" t="s">
        <v>724</v>
      </c>
      <c r="D160" s="115">
        <v>2</v>
      </c>
      <c r="E160" s="125" t="s">
        <v>1372</v>
      </c>
      <c r="F160" s="115">
        <v>2</v>
      </c>
      <c r="G160" s="88" t="s">
        <v>1507</v>
      </c>
      <c r="H160" s="69">
        <v>3</v>
      </c>
      <c r="I160" s="213"/>
      <c r="J160" s="213"/>
      <c r="K160" s="201"/>
      <c r="L160" s="202"/>
      <c r="M160" s="203">
        <f>IF(I160&lt;&gt;"",I160,IF(D160&lt;&gt;"",D160,""))</f>
        <v>2</v>
      </c>
      <c r="N160" s="89">
        <f>IF(K160&lt;&gt;"",K160,IF(H160&lt;&gt;"",H160,IF(F160&lt;&gt;"",F160,"")))</f>
        <v>3</v>
      </c>
    </row>
    <row r="161" spans="1:14">
      <c r="A161" s="38"/>
      <c r="C161" s="127"/>
      <c r="E161" s="128"/>
      <c r="I161" s="221"/>
      <c r="J161" s="221"/>
      <c r="K161" s="221"/>
      <c r="L161" s="222"/>
      <c r="N161" s="15"/>
    </row>
    <row r="162" spans="1:14">
      <c r="A162" s="38"/>
      <c r="C162" s="127"/>
      <c r="E162" s="128"/>
      <c r="I162" s="221"/>
      <c r="J162" s="221"/>
      <c r="K162" s="221"/>
      <c r="L162" s="222"/>
      <c r="N162" s="15"/>
    </row>
    <row r="163" spans="1:14">
      <c r="A163" s="38"/>
      <c r="C163" s="127"/>
      <c r="E163" s="128"/>
      <c r="I163" s="221"/>
      <c r="J163" s="221"/>
      <c r="K163" s="221"/>
      <c r="L163" s="222"/>
      <c r="N163" s="15"/>
    </row>
    <row r="164" spans="1:14" ht="20">
      <c r="A164" s="79"/>
      <c r="B164" s="129" t="s">
        <v>279</v>
      </c>
      <c r="C164" s="127"/>
      <c r="E164" s="128"/>
      <c r="I164" s="221"/>
      <c r="J164" s="221"/>
      <c r="K164" s="221"/>
      <c r="L164" s="222"/>
      <c r="N164" s="15"/>
    </row>
    <row r="165" spans="1:14" ht="160">
      <c r="A165" s="79">
        <v>488</v>
      </c>
      <c r="B165" s="123" t="s">
        <v>863</v>
      </c>
      <c r="C165" s="124" t="s">
        <v>864</v>
      </c>
      <c r="D165" s="115">
        <v>4</v>
      </c>
      <c r="E165" s="125" t="s">
        <v>1491</v>
      </c>
      <c r="F165" s="115">
        <v>3</v>
      </c>
      <c r="G165" s="88"/>
      <c r="H165" s="69">
        <v>4</v>
      </c>
      <c r="I165" s="213"/>
      <c r="J165" s="213"/>
      <c r="K165" s="201"/>
      <c r="L165" s="202"/>
      <c r="M165" s="203">
        <f>IF(I165&lt;&gt;"",I165,IF(D165&lt;&gt;"",D165,""))</f>
        <v>4</v>
      </c>
      <c r="N165" s="89">
        <f>IF(K165&lt;&gt;"",K165,IF(H165&lt;&gt;"",H165,IF(F165&lt;&gt;"",F165,"")))</f>
        <v>4</v>
      </c>
    </row>
    <row r="166" spans="1:14">
      <c r="A166" s="38"/>
      <c r="C166" s="127"/>
      <c r="E166" s="128"/>
      <c r="I166" s="221"/>
      <c r="J166" s="221"/>
      <c r="K166" s="221"/>
      <c r="L166" s="222"/>
      <c r="N166" s="15"/>
    </row>
    <row r="167" spans="1:14" ht="256">
      <c r="A167" s="79">
        <v>489</v>
      </c>
      <c r="B167" s="123" t="s">
        <v>865</v>
      </c>
      <c r="C167" s="124" t="s">
        <v>1159</v>
      </c>
      <c r="D167" s="115"/>
      <c r="E167" s="125" t="s">
        <v>1492</v>
      </c>
      <c r="F167" s="115">
        <v>4</v>
      </c>
      <c r="I167" s="213"/>
      <c r="J167" s="213"/>
      <c r="K167" s="201"/>
      <c r="L167" s="202"/>
      <c r="M167" s="203" t="str">
        <f>IF(I167&lt;&gt;"",I167,IF(D167&lt;&gt;"",D167,""))</f>
        <v/>
      </c>
      <c r="N167" s="89">
        <f>IF(K167&lt;&gt;"",K167,IF(H167&lt;&gt;"",H167,IF(F167&lt;&gt;"",F167,"")))</f>
        <v>4</v>
      </c>
    </row>
    <row r="168" spans="1:14">
      <c r="A168" s="38"/>
      <c r="C168" s="127"/>
      <c r="E168" s="128"/>
      <c r="I168" s="221"/>
      <c r="J168" s="221"/>
      <c r="K168" s="221"/>
      <c r="L168" s="222"/>
      <c r="N168" s="15"/>
    </row>
    <row r="169" spans="1:14" ht="160">
      <c r="A169" s="79">
        <v>490</v>
      </c>
      <c r="B169" s="123" t="s">
        <v>125</v>
      </c>
      <c r="C169" s="124" t="s">
        <v>866</v>
      </c>
      <c r="D169" s="115">
        <v>4</v>
      </c>
      <c r="E169" s="125" t="s">
        <v>1493</v>
      </c>
      <c r="F169" s="115">
        <v>4</v>
      </c>
      <c r="I169" s="213"/>
      <c r="J169" s="213"/>
      <c r="K169" s="201"/>
      <c r="L169" s="202"/>
      <c r="M169" s="203">
        <f>IF(I169&lt;&gt;"",I169,IF(D169&lt;&gt;"",D169,""))</f>
        <v>4</v>
      </c>
      <c r="N169" s="89">
        <f>IF(K169&lt;&gt;"",K169,IF(H169&lt;&gt;"",H169,IF(F169&lt;&gt;"",F169,"")))</f>
        <v>4</v>
      </c>
    </row>
    <row r="170" spans="1:14">
      <c r="A170" s="38"/>
      <c r="C170" s="127"/>
      <c r="E170" s="128"/>
      <c r="I170" s="221"/>
      <c r="J170" s="221"/>
      <c r="K170" s="221"/>
      <c r="L170" s="222"/>
      <c r="N170" s="15"/>
    </row>
    <row r="171" spans="1:14" ht="80">
      <c r="A171" s="79">
        <v>491</v>
      </c>
      <c r="B171" s="123" t="s">
        <v>867</v>
      </c>
      <c r="C171" s="124" t="s">
        <v>868</v>
      </c>
      <c r="D171" s="115">
        <v>3</v>
      </c>
      <c r="E171" s="125" t="s">
        <v>1494</v>
      </c>
      <c r="F171" s="115">
        <v>1</v>
      </c>
      <c r="I171" s="213"/>
      <c r="J171" s="213"/>
      <c r="K171" s="201"/>
      <c r="L171" s="202"/>
      <c r="M171" s="203">
        <f>IF(I171&lt;&gt;"",I171,IF(D171&lt;&gt;"",D171,""))</f>
        <v>3</v>
      </c>
      <c r="N171" s="89">
        <f>IF(K171&lt;&gt;"",K171,IF(H171&lt;&gt;"",H171,IF(F171&lt;&gt;"",F171,"")))</f>
        <v>1</v>
      </c>
    </row>
    <row r="172" spans="1:14">
      <c r="A172" s="38"/>
      <c r="C172" s="127"/>
      <c r="E172" s="128"/>
      <c r="I172" s="221"/>
      <c r="J172" s="221"/>
      <c r="K172" s="221"/>
      <c r="L172" s="222"/>
      <c r="N172" s="15"/>
    </row>
    <row r="173" spans="1:14" ht="96">
      <c r="A173" s="79">
        <v>492</v>
      </c>
      <c r="B173" s="123" t="s">
        <v>869</v>
      </c>
      <c r="C173" s="124" t="s">
        <v>870</v>
      </c>
      <c r="D173" s="115">
        <v>3</v>
      </c>
      <c r="E173" s="125" t="s">
        <v>1495</v>
      </c>
      <c r="F173" s="115">
        <v>1</v>
      </c>
      <c r="I173" s="213"/>
      <c r="J173" s="213"/>
      <c r="K173" s="201"/>
      <c r="L173" s="202"/>
      <c r="M173" s="203">
        <f>IF(I173&lt;&gt;"",I173,IF(D173&lt;&gt;"",D173,""))</f>
        <v>3</v>
      </c>
      <c r="N173" s="89">
        <f>IF(K173&lt;&gt;"",K173,IF(H173&lt;&gt;"",H173,IF(F173&lt;&gt;"",F173,"")))</f>
        <v>1</v>
      </c>
    </row>
    <row r="174" spans="1:14">
      <c r="A174" s="38"/>
      <c r="C174" s="127"/>
      <c r="E174" s="128"/>
      <c r="I174" s="221"/>
      <c r="J174" s="221"/>
      <c r="K174" s="221"/>
      <c r="L174" s="222"/>
      <c r="N174" s="15"/>
    </row>
    <row r="175" spans="1:14" ht="409.6">
      <c r="A175" s="79">
        <v>493</v>
      </c>
      <c r="B175" s="123" t="s">
        <v>127</v>
      </c>
      <c r="C175" s="124" t="s">
        <v>230</v>
      </c>
      <c r="D175" s="115">
        <v>4</v>
      </c>
      <c r="E175" s="125" t="s">
        <v>1496</v>
      </c>
      <c r="F175" s="115">
        <v>2</v>
      </c>
      <c r="I175" s="213">
        <v>5</v>
      </c>
      <c r="J175" s="213" t="s">
        <v>1737</v>
      </c>
      <c r="K175" s="201">
        <v>3</v>
      </c>
      <c r="L175" s="202" t="s">
        <v>1754</v>
      </c>
      <c r="M175" s="203">
        <f>IF(I175&lt;&gt;"",I175,IF(D175&lt;&gt;"",D175,""))</f>
        <v>5</v>
      </c>
      <c r="N175" s="89">
        <f>IF(K175&lt;&gt;"",K175,IF(H175&lt;&gt;"",H175,IF(F175&lt;&gt;"",F175,"")))</f>
        <v>3</v>
      </c>
    </row>
    <row r="176" spans="1:14">
      <c r="A176" s="79"/>
      <c r="I176" s="211"/>
      <c r="J176" s="211"/>
      <c r="K176" s="211"/>
      <c r="L176" s="212"/>
      <c r="N176" s="15"/>
    </row>
    <row r="177" spans="1:14">
      <c r="A177" s="79"/>
      <c r="B177" s="141"/>
      <c r="C177" s="150"/>
      <c r="I177" s="211"/>
      <c r="J177" s="211"/>
      <c r="K177" s="211"/>
      <c r="L177" s="212"/>
      <c r="N177" s="15"/>
    </row>
    <row r="178" spans="1:14">
      <c r="A178" s="79"/>
      <c r="I178" s="211"/>
      <c r="J178" s="211"/>
      <c r="K178" s="211"/>
      <c r="L178" s="212"/>
      <c r="N178" s="15"/>
    </row>
    <row r="179" spans="1:14">
      <c r="A179" s="79"/>
      <c r="I179" s="211"/>
      <c r="J179" s="211"/>
      <c r="K179" s="211"/>
      <c r="L179" s="212"/>
      <c r="N179" s="15"/>
    </row>
    <row r="180" spans="1:14">
      <c r="A180" s="79"/>
      <c r="I180" s="211"/>
      <c r="J180" s="211"/>
      <c r="K180" s="211"/>
      <c r="L180" s="212"/>
      <c r="N180" s="15"/>
    </row>
    <row r="181" spans="1:14">
      <c r="A181" s="79"/>
      <c r="I181" s="211"/>
      <c r="J181" s="211"/>
      <c r="K181" s="211"/>
      <c r="L181" s="212"/>
      <c r="N181" s="15"/>
    </row>
    <row r="182" spans="1:14">
      <c r="A182" s="79"/>
      <c r="I182" s="211"/>
      <c r="J182" s="211"/>
      <c r="K182" s="211"/>
      <c r="L182" s="212"/>
      <c r="N182" s="15"/>
    </row>
    <row r="183" spans="1:14">
      <c r="A183" s="79"/>
      <c r="I183" s="211"/>
      <c r="J183" s="211"/>
      <c r="K183" s="211"/>
      <c r="L183" s="212"/>
      <c r="N183" s="15"/>
    </row>
    <row r="184" spans="1:14">
      <c r="A184" s="79"/>
      <c r="I184" s="211"/>
      <c r="J184" s="211"/>
      <c r="K184" s="211"/>
      <c r="L184" s="212"/>
      <c r="N184" s="15"/>
    </row>
    <row r="185" spans="1:14">
      <c r="A185" s="79"/>
      <c r="I185" s="211"/>
      <c r="J185" s="211"/>
      <c r="K185" s="211"/>
      <c r="L185" s="212"/>
      <c r="N185" s="15"/>
    </row>
    <row r="186" spans="1:14">
      <c r="A186" s="79"/>
      <c r="I186" s="211"/>
      <c r="J186" s="211"/>
      <c r="K186" s="211"/>
      <c r="L186" s="212"/>
      <c r="N186" s="15"/>
    </row>
    <row r="187" spans="1:14">
      <c r="A187" s="79"/>
      <c r="I187" s="211"/>
      <c r="J187" s="211"/>
      <c r="K187" s="211"/>
      <c r="L187" s="212"/>
      <c r="N187" s="15"/>
    </row>
    <row r="188" spans="1:14">
      <c r="A188" s="79"/>
      <c r="I188" s="211"/>
      <c r="J188" s="211"/>
      <c r="K188" s="211"/>
      <c r="L188" s="212"/>
      <c r="N188" s="15"/>
    </row>
    <row r="189" spans="1:14">
      <c r="B189" s="141"/>
      <c r="C189" s="150"/>
      <c r="I189" s="211"/>
      <c r="J189" s="211"/>
      <c r="K189" s="211"/>
      <c r="L189" s="212"/>
      <c r="N189" s="15"/>
    </row>
    <row r="190" spans="1:14">
      <c r="B190" s="141"/>
      <c r="C190" s="150"/>
      <c r="I190" s="211"/>
      <c r="J190" s="211"/>
      <c r="K190" s="211"/>
      <c r="L190" s="212"/>
      <c r="N190" s="15"/>
    </row>
    <row r="191" spans="1:14">
      <c r="B191" s="141"/>
      <c r="C191" s="150"/>
      <c r="I191" s="211"/>
      <c r="J191" s="211"/>
      <c r="K191" s="211"/>
      <c r="L191" s="212"/>
      <c r="N191" s="15"/>
    </row>
    <row r="192" spans="1:14">
      <c r="B192" s="141"/>
      <c r="C192" s="150"/>
      <c r="I192" s="211"/>
      <c r="J192" s="211"/>
      <c r="K192" s="211"/>
      <c r="L192" s="212"/>
      <c r="N192" s="15"/>
    </row>
    <row r="193" spans="2:14">
      <c r="B193" s="141"/>
      <c r="C193" s="150"/>
      <c r="I193" s="211"/>
      <c r="J193" s="211"/>
      <c r="K193" s="211"/>
      <c r="L193" s="212"/>
      <c r="N193" s="15"/>
    </row>
    <row r="194" spans="2:14">
      <c r="B194" s="141"/>
      <c r="C194" s="150"/>
      <c r="I194" s="211"/>
      <c r="J194" s="211"/>
      <c r="K194" s="211"/>
      <c r="L194" s="212"/>
      <c r="N194" s="15"/>
    </row>
    <row r="195" spans="2:14">
      <c r="B195" s="141"/>
      <c r="C195" s="150"/>
      <c r="I195" s="211"/>
      <c r="J195" s="211"/>
      <c r="K195" s="211"/>
      <c r="L195" s="212"/>
      <c r="N195" s="15"/>
    </row>
    <row r="196" spans="2:14">
      <c r="B196" s="141"/>
      <c r="C196" s="150"/>
      <c r="I196" s="211"/>
      <c r="J196" s="211"/>
      <c r="K196" s="211"/>
      <c r="L196" s="212"/>
      <c r="N196" s="15"/>
    </row>
    <row r="197" spans="2:14">
      <c r="B197" s="141"/>
      <c r="C197" s="150"/>
      <c r="I197" s="211"/>
      <c r="J197" s="211"/>
      <c r="K197" s="211"/>
      <c r="L197" s="212"/>
      <c r="N197" s="15"/>
    </row>
    <row r="198" spans="2:14">
      <c r="B198" s="141"/>
      <c r="C198" s="150"/>
      <c r="I198" s="211"/>
      <c r="J198" s="211"/>
      <c r="K198" s="211"/>
      <c r="L198" s="212"/>
      <c r="N198" s="15"/>
    </row>
    <row r="199" spans="2:14">
      <c r="B199" s="141"/>
      <c r="C199" s="150"/>
      <c r="I199" s="211"/>
      <c r="J199" s="211"/>
      <c r="K199" s="211"/>
      <c r="L199" s="212"/>
      <c r="N199" s="15"/>
    </row>
    <row r="200" spans="2:14">
      <c r="B200" s="141"/>
      <c r="C200" s="150"/>
      <c r="I200" s="211"/>
      <c r="J200" s="211"/>
      <c r="K200" s="211"/>
      <c r="L200" s="212"/>
      <c r="N200" s="15"/>
    </row>
    <row r="201" spans="2:14">
      <c r="B201" s="141"/>
      <c r="C201" s="150"/>
      <c r="I201" s="211"/>
      <c r="J201" s="211"/>
      <c r="K201" s="211"/>
      <c r="L201" s="212"/>
      <c r="N201" s="15"/>
    </row>
    <row r="202" spans="2:14">
      <c r="B202" s="141"/>
      <c r="C202" s="150"/>
      <c r="I202" s="211"/>
      <c r="J202" s="211"/>
      <c r="K202" s="211"/>
      <c r="L202" s="212"/>
      <c r="N202" s="15"/>
    </row>
    <row r="203" spans="2:14">
      <c r="B203" s="141"/>
      <c r="C203" s="150"/>
      <c r="I203" s="211"/>
      <c r="J203" s="211"/>
      <c r="K203" s="211"/>
      <c r="L203" s="212"/>
      <c r="N203" s="15"/>
    </row>
    <row r="204" spans="2:14">
      <c r="B204" s="141"/>
      <c r="C204" s="150"/>
      <c r="I204" s="211"/>
      <c r="J204" s="211"/>
      <c r="K204" s="211"/>
      <c r="L204" s="212"/>
      <c r="N204" s="15"/>
    </row>
    <row r="205" spans="2:14">
      <c r="B205" s="141"/>
      <c r="C205" s="150"/>
      <c r="I205" s="211"/>
      <c r="J205" s="211"/>
      <c r="K205" s="211"/>
      <c r="L205" s="212"/>
      <c r="N205" s="15"/>
    </row>
    <row r="206" spans="2:14">
      <c r="B206" s="141"/>
      <c r="C206" s="150"/>
      <c r="I206" s="211"/>
      <c r="J206" s="211"/>
      <c r="K206" s="211"/>
      <c r="L206" s="212"/>
      <c r="N206" s="15"/>
    </row>
    <row r="207" spans="2:14">
      <c r="B207" s="141"/>
      <c r="C207" s="150"/>
      <c r="I207" s="211"/>
      <c r="J207" s="211"/>
      <c r="K207" s="211"/>
      <c r="L207" s="212"/>
      <c r="N207" s="15"/>
    </row>
    <row r="208" spans="2:14">
      <c r="B208" s="141"/>
      <c r="C208" s="150"/>
      <c r="I208" s="211"/>
      <c r="J208" s="211"/>
      <c r="K208" s="211"/>
      <c r="L208" s="212"/>
      <c r="N208" s="15"/>
    </row>
    <row r="209" spans="2:14">
      <c r="B209" s="141"/>
      <c r="C209" s="150"/>
      <c r="I209" s="211"/>
      <c r="J209" s="211"/>
      <c r="K209" s="211"/>
      <c r="L209" s="212"/>
      <c r="N209" s="15"/>
    </row>
    <row r="210" spans="2:14">
      <c r="B210" s="141"/>
      <c r="C210" s="150"/>
      <c r="I210" s="211"/>
      <c r="J210" s="211"/>
      <c r="K210" s="211"/>
      <c r="L210" s="212"/>
      <c r="N210" s="15"/>
    </row>
    <row r="211" spans="2:14">
      <c r="B211" s="141"/>
      <c r="C211" s="150"/>
      <c r="I211" s="211"/>
      <c r="J211" s="211"/>
      <c r="K211" s="211"/>
      <c r="L211" s="212"/>
      <c r="N211" s="15"/>
    </row>
    <row r="212" spans="2:14">
      <c r="B212" s="141"/>
      <c r="C212" s="150"/>
      <c r="I212" s="211"/>
      <c r="J212" s="211"/>
      <c r="K212" s="211"/>
      <c r="L212" s="212"/>
      <c r="N212" s="15"/>
    </row>
    <row r="213" spans="2:14">
      <c r="B213" s="141"/>
      <c r="C213" s="150"/>
      <c r="I213" s="211"/>
      <c r="J213" s="211"/>
      <c r="K213" s="211"/>
      <c r="L213" s="212"/>
      <c r="N213" s="15"/>
    </row>
    <row r="214" spans="2:14">
      <c r="B214" s="141"/>
      <c r="C214" s="150"/>
      <c r="I214" s="211"/>
      <c r="J214" s="211"/>
      <c r="K214" s="211"/>
      <c r="L214" s="212"/>
      <c r="N214" s="15"/>
    </row>
    <row r="215" spans="2:14">
      <c r="B215" s="141"/>
      <c r="C215" s="150"/>
      <c r="I215" s="211"/>
      <c r="J215" s="211"/>
      <c r="K215" s="211"/>
      <c r="L215" s="212"/>
      <c r="N215" s="15"/>
    </row>
    <row r="216" spans="2:14">
      <c r="B216" s="141"/>
      <c r="C216" s="150"/>
      <c r="I216" s="211"/>
      <c r="J216" s="211"/>
      <c r="K216" s="211"/>
      <c r="L216" s="212"/>
      <c r="N216" s="15"/>
    </row>
    <row r="217" spans="2:14">
      <c r="B217" s="141"/>
      <c r="C217" s="150"/>
      <c r="I217" s="211"/>
      <c r="J217" s="211"/>
      <c r="K217" s="211"/>
      <c r="L217" s="212"/>
      <c r="N217" s="15"/>
    </row>
    <row r="218" spans="2:14">
      <c r="B218" s="141"/>
      <c r="C218" s="150"/>
      <c r="I218" s="211"/>
      <c r="J218" s="211"/>
      <c r="K218" s="211"/>
      <c r="L218" s="212"/>
      <c r="N218" s="15"/>
    </row>
    <row r="219" spans="2:14">
      <c r="B219" s="141"/>
      <c r="C219" s="150"/>
      <c r="I219" s="211"/>
      <c r="J219" s="211"/>
      <c r="K219" s="211"/>
      <c r="L219" s="212"/>
      <c r="N219" s="15"/>
    </row>
    <row r="220" spans="2:14">
      <c r="B220" s="141"/>
      <c r="C220" s="150"/>
      <c r="I220" s="211"/>
      <c r="J220" s="211"/>
      <c r="K220" s="211"/>
      <c r="L220" s="212"/>
      <c r="N220" s="15"/>
    </row>
    <row r="221" spans="2:14">
      <c r="B221" s="141"/>
      <c r="C221" s="150"/>
      <c r="I221" s="211"/>
      <c r="J221" s="211"/>
      <c r="K221" s="211"/>
      <c r="L221" s="212"/>
      <c r="N221" s="15"/>
    </row>
    <row r="222" spans="2:14">
      <c r="B222" s="141"/>
      <c r="C222" s="150"/>
      <c r="I222" s="211"/>
      <c r="J222" s="211"/>
      <c r="K222" s="211"/>
      <c r="L222" s="212"/>
      <c r="N222" s="15"/>
    </row>
    <row r="223" spans="2:14">
      <c r="B223" s="141"/>
      <c r="C223" s="150"/>
      <c r="I223" s="211"/>
      <c r="J223" s="211"/>
      <c r="K223" s="211"/>
      <c r="L223" s="212"/>
    </row>
    <row r="224" spans="2:14">
      <c r="B224" s="141"/>
      <c r="C224" s="150"/>
      <c r="I224" s="211"/>
      <c r="J224" s="211"/>
      <c r="K224" s="211"/>
      <c r="L224" s="212"/>
    </row>
    <row r="225" spans="2:12">
      <c r="B225" s="141"/>
      <c r="C225" s="150"/>
      <c r="I225" s="211"/>
      <c r="J225" s="211"/>
      <c r="K225" s="211"/>
      <c r="L225" s="212"/>
    </row>
    <row r="226" spans="2:12">
      <c r="B226" s="141"/>
      <c r="C226" s="150"/>
      <c r="I226" s="211"/>
      <c r="J226" s="211"/>
      <c r="K226" s="211"/>
      <c r="L226" s="212"/>
    </row>
    <row r="227" spans="2:12">
      <c r="B227" s="141"/>
      <c r="C227" s="150"/>
      <c r="I227" s="211"/>
      <c r="J227" s="211"/>
      <c r="K227" s="211"/>
      <c r="L227" s="212"/>
    </row>
    <row r="228" spans="2:12">
      <c r="B228" s="141"/>
      <c r="C228" s="150"/>
      <c r="I228" s="211"/>
      <c r="J228" s="211"/>
      <c r="K228" s="211"/>
      <c r="L228" s="212"/>
    </row>
    <row r="229" spans="2:12">
      <c r="B229" s="141"/>
      <c r="C229" s="150"/>
      <c r="I229" s="211"/>
      <c r="J229" s="211"/>
      <c r="K229" s="211"/>
      <c r="L229" s="212"/>
    </row>
    <row r="230" spans="2:12">
      <c r="B230" s="141"/>
      <c r="C230" s="150"/>
      <c r="I230" s="211"/>
      <c r="J230" s="211"/>
      <c r="K230" s="211"/>
      <c r="L230" s="212"/>
    </row>
    <row r="231" spans="2:12">
      <c r="B231" s="141"/>
      <c r="C231" s="150"/>
      <c r="I231" s="211"/>
      <c r="J231" s="211"/>
      <c r="K231" s="211"/>
      <c r="L231" s="212"/>
    </row>
    <row r="232" spans="2:12">
      <c r="B232" s="141"/>
      <c r="C232" s="150"/>
      <c r="I232" s="211"/>
      <c r="J232" s="211"/>
      <c r="K232" s="211"/>
      <c r="L232" s="212"/>
    </row>
    <row r="233" spans="2:12">
      <c r="B233" s="141"/>
      <c r="C233" s="150"/>
      <c r="I233" s="211"/>
      <c r="J233" s="211"/>
      <c r="K233" s="211"/>
      <c r="L233" s="212"/>
    </row>
    <row r="234" spans="2:12">
      <c r="B234" s="141"/>
      <c r="C234" s="150"/>
      <c r="I234" s="211"/>
      <c r="J234" s="211"/>
      <c r="K234" s="211"/>
      <c r="L234" s="212"/>
    </row>
    <row r="235" spans="2:12">
      <c r="B235" s="141"/>
      <c r="C235" s="150"/>
      <c r="I235" s="211"/>
      <c r="J235" s="211"/>
      <c r="K235" s="211"/>
      <c r="L235" s="212"/>
    </row>
    <row r="236" spans="2:12">
      <c r="B236" s="141"/>
      <c r="C236" s="150"/>
      <c r="I236" s="211"/>
      <c r="J236" s="211"/>
      <c r="K236" s="211"/>
      <c r="L236" s="212"/>
    </row>
    <row r="237" spans="2:12">
      <c r="B237" s="141"/>
      <c r="C237" s="150"/>
      <c r="I237" s="211"/>
      <c r="J237" s="211"/>
      <c r="K237" s="211"/>
      <c r="L237" s="212"/>
    </row>
    <row r="238" spans="2:12">
      <c r="B238" s="141"/>
      <c r="C238" s="150"/>
      <c r="I238" s="211"/>
      <c r="J238" s="211"/>
      <c r="K238" s="211"/>
      <c r="L238" s="212"/>
    </row>
    <row r="239" spans="2:12">
      <c r="B239" s="141"/>
      <c r="C239" s="150"/>
      <c r="I239" s="211"/>
      <c r="J239" s="211"/>
      <c r="K239" s="211"/>
      <c r="L239" s="212"/>
    </row>
    <row r="240" spans="2:12">
      <c r="B240" s="141"/>
      <c r="C240" s="150"/>
      <c r="I240" s="211"/>
      <c r="J240" s="211"/>
      <c r="K240" s="211"/>
      <c r="L240" s="212"/>
    </row>
    <row r="241" spans="2:12">
      <c r="B241" s="141"/>
      <c r="C241" s="150"/>
      <c r="I241" s="211"/>
      <c r="J241" s="211"/>
      <c r="K241" s="211"/>
      <c r="L241" s="212"/>
    </row>
    <row r="242" spans="2:12">
      <c r="B242" s="141"/>
      <c r="C242" s="150"/>
      <c r="I242" s="211"/>
      <c r="J242" s="211"/>
      <c r="K242" s="211"/>
      <c r="L242" s="212"/>
    </row>
    <row r="243" spans="2:12">
      <c r="B243" s="141"/>
      <c r="C243" s="150"/>
      <c r="I243" s="211"/>
      <c r="J243" s="211"/>
      <c r="K243" s="211"/>
      <c r="L243" s="212"/>
    </row>
    <row r="244" spans="2:12">
      <c r="B244" s="141"/>
      <c r="C244" s="150"/>
      <c r="I244" s="211"/>
      <c r="J244" s="211"/>
      <c r="K244" s="211"/>
      <c r="L244" s="212"/>
    </row>
    <row r="245" spans="2:12">
      <c r="B245" s="141"/>
      <c r="C245" s="150"/>
      <c r="I245" s="211"/>
      <c r="J245" s="211"/>
      <c r="K245" s="211"/>
      <c r="L245" s="212"/>
    </row>
    <row r="246" spans="2:12">
      <c r="B246" s="141"/>
      <c r="C246" s="150"/>
      <c r="I246" s="211"/>
      <c r="J246" s="211"/>
      <c r="K246" s="211"/>
      <c r="L246" s="212"/>
    </row>
    <row r="247" spans="2:12">
      <c r="B247" s="141"/>
      <c r="C247" s="150"/>
      <c r="I247" s="211"/>
      <c r="J247" s="211"/>
      <c r="K247" s="211"/>
      <c r="L247" s="212"/>
    </row>
    <row r="248" spans="2:12">
      <c r="B248" s="141"/>
      <c r="C248" s="150"/>
      <c r="I248" s="211"/>
      <c r="J248" s="211"/>
      <c r="K248" s="211"/>
      <c r="L248" s="212"/>
    </row>
    <row r="249" spans="2:12">
      <c r="B249" s="141"/>
      <c r="C249" s="150"/>
      <c r="I249" s="211"/>
      <c r="J249" s="211"/>
      <c r="K249" s="211"/>
      <c r="L249" s="212"/>
    </row>
    <row r="250" spans="2:12">
      <c r="B250" s="141"/>
      <c r="C250" s="150"/>
      <c r="I250" s="211"/>
      <c r="J250" s="211"/>
      <c r="K250" s="211"/>
      <c r="L250" s="212"/>
    </row>
    <row r="251" spans="2:12">
      <c r="B251" s="141"/>
      <c r="C251" s="150"/>
      <c r="I251" s="211"/>
      <c r="J251" s="211"/>
      <c r="K251" s="211"/>
      <c r="L251" s="212"/>
    </row>
    <row r="252" spans="2:12">
      <c r="B252" s="141"/>
      <c r="C252" s="150"/>
      <c r="I252" s="211"/>
      <c r="J252" s="211"/>
      <c r="K252" s="211"/>
      <c r="L252" s="212"/>
    </row>
    <row r="253" spans="2:12">
      <c r="B253" s="141"/>
      <c r="C253" s="150"/>
      <c r="I253" s="211"/>
      <c r="J253" s="211"/>
      <c r="K253" s="211"/>
      <c r="L253" s="212"/>
    </row>
    <row r="254" spans="2:12">
      <c r="B254" s="141"/>
      <c r="C254" s="150"/>
      <c r="I254" s="211"/>
      <c r="J254" s="211"/>
      <c r="K254" s="211"/>
      <c r="L254" s="212"/>
    </row>
    <row r="255" spans="2:12">
      <c r="B255" s="141"/>
      <c r="C255" s="150"/>
      <c r="I255" s="211"/>
      <c r="J255" s="211"/>
      <c r="K255" s="211"/>
      <c r="L255" s="212"/>
    </row>
    <row r="256" spans="2:12">
      <c r="B256" s="141"/>
      <c r="C256" s="150"/>
      <c r="I256" s="211"/>
      <c r="J256" s="211"/>
      <c r="K256" s="211"/>
      <c r="L256" s="212"/>
    </row>
    <row r="257" spans="2:12">
      <c r="B257" s="141"/>
      <c r="C257" s="150"/>
      <c r="I257" s="211"/>
      <c r="J257" s="211"/>
      <c r="K257" s="211"/>
      <c r="L257" s="212"/>
    </row>
    <row r="258" spans="2:12">
      <c r="B258" s="141"/>
      <c r="C258" s="150"/>
      <c r="I258" s="211"/>
      <c r="J258" s="211"/>
      <c r="K258" s="211"/>
      <c r="L258" s="212"/>
    </row>
    <row r="259" spans="2:12">
      <c r="B259" s="141"/>
      <c r="C259" s="150"/>
      <c r="I259" s="211"/>
      <c r="J259" s="211"/>
      <c r="K259" s="211"/>
      <c r="L259" s="212"/>
    </row>
    <row r="260" spans="2:12">
      <c r="B260" s="141"/>
      <c r="C260" s="150"/>
      <c r="I260" s="211"/>
      <c r="J260" s="211"/>
      <c r="K260" s="211"/>
      <c r="L260" s="212"/>
    </row>
    <row r="261" spans="2:12">
      <c r="B261" s="141"/>
      <c r="C261" s="150"/>
      <c r="I261" s="211"/>
      <c r="J261" s="211"/>
      <c r="K261" s="211"/>
      <c r="L261" s="212"/>
    </row>
    <row r="262" spans="2:12">
      <c r="B262" s="141"/>
      <c r="C262" s="150"/>
      <c r="I262" s="211"/>
      <c r="J262" s="211"/>
      <c r="K262" s="211"/>
      <c r="L262" s="212"/>
    </row>
    <row r="263" spans="2:12">
      <c r="B263" s="141"/>
      <c r="C263" s="150"/>
      <c r="I263" s="211"/>
      <c r="J263" s="211"/>
      <c r="K263" s="211"/>
      <c r="L263" s="212"/>
    </row>
    <row r="264" spans="2:12">
      <c r="B264" s="141"/>
      <c r="C264" s="150"/>
      <c r="I264" s="211"/>
      <c r="J264" s="211"/>
      <c r="K264" s="211"/>
      <c r="L264" s="212"/>
    </row>
    <row r="265" spans="2:12">
      <c r="B265" s="141"/>
      <c r="C265" s="150"/>
      <c r="I265" s="211"/>
      <c r="J265" s="211"/>
      <c r="K265" s="211"/>
      <c r="L265" s="212"/>
    </row>
    <row r="266" spans="2:12">
      <c r="B266" s="141"/>
      <c r="C266" s="150"/>
      <c r="I266" s="211"/>
      <c r="J266" s="211"/>
      <c r="K266" s="211"/>
      <c r="L266" s="212"/>
    </row>
    <row r="267" spans="2:12">
      <c r="B267" s="141"/>
      <c r="C267" s="150"/>
      <c r="I267" s="211"/>
      <c r="J267" s="211"/>
      <c r="K267" s="211"/>
      <c r="L267" s="212"/>
    </row>
    <row r="268" spans="2:12">
      <c r="B268" s="141"/>
      <c r="C268" s="150"/>
      <c r="I268" s="211"/>
      <c r="J268" s="211"/>
      <c r="K268" s="211"/>
      <c r="L268" s="212"/>
    </row>
    <row r="269" spans="2:12">
      <c r="B269" s="141"/>
      <c r="C269" s="150"/>
      <c r="I269" s="211"/>
      <c r="J269" s="211"/>
      <c r="K269" s="211"/>
      <c r="L269" s="212"/>
    </row>
    <row r="270" spans="2:12">
      <c r="B270" s="141"/>
      <c r="C270" s="150"/>
      <c r="I270" s="211"/>
      <c r="J270" s="211"/>
      <c r="K270" s="211"/>
      <c r="L270" s="212"/>
    </row>
    <row r="271" spans="2:12">
      <c r="B271" s="141"/>
      <c r="C271" s="150"/>
      <c r="I271" s="211"/>
      <c r="J271" s="211"/>
      <c r="K271" s="211"/>
      <c r="L271" s="212"/>
    </row>
    <row r="272" spans="2:12">
      <c r="B272" s="141"/>
      <c r="C272" s="150"/>
      <c r="I272" s="211"/>
      <c r="J272" s="211"/>
      <c r="K272" s="211"/>
      <c r="L272" s="212"/>
    </row>
    <row r="273" spans="2:12">
      <c r="B273" s="141"/>
      <c r="C273" s="150"/>
      <c r="I273" s="211"/>
      <c r="J273" s="211"/>
      <c r="K273" s="211"/>
      <c r="L273" s="212"/>
    </row>
    <row r="274" spans="2:12">
      <c r="B274" s="141"/>
      <c r="C274" s="150"/>
      <c r="I274" s="211"/>
      <c r="J274" s="211"/>
      <c r="K274" s="211"/>
      <c r="L274" s="212"/>
    </row>
    <row r="275" spans="2:12">
      <c r="B275" s="141"/>
      <c r="C275" s="150"/>
      <c r="I275" s="211"/>
      <c r="J275" s="211"/>
      <c r="K275" s="211"/>
      <c r="L275" s="212"/>
    </row>
    <row r="276" spans="2:12">
      <c r="B276" s="141"/>
      <c r="C276" s="150"/>
      <c r="I276" s="211"/>
      <c r="J276" s="211"/>
      <c r="K276" s="211"/>
      <c r="L276" s="212"/>
    </row>
    <row r="277" spans="2:12">
      <c r="B277" s="141"/>
      <c r="C277" s="150"/>
      <c r="I277" s="211"/>
      <c r="J277" s="211"/>
      <c r="K277" s="211"/>
      <c r="L277" s="212"/>
    </row>
    <row r="278" spans="2:12">
      <c r="B278" s="141"/>
      <c r="C278" s="150"/>
      <c r="I278" s="211"/>
      <c r="J278" s="211"/>
      <c r="K278" s="211"/>
      <c r="L278" s="212"/>
    </row>
    <row r="279" spans="2:12">
      <c r="B279" s="141"/>
      <c r="C279" s="150"/>
      <c r="I279" s="211"/>
      <c r="J279" s="211"/>
      <c r="K279" s="211"/>
      <c r="L279" s="212"/>
    </row>
    <row r="280" spans="2:12">
      <c r="B280" s="141"/>
      <c r="C280" s="150"/>
      <c r="I280" s="211"/>
      <c r="J280" s="211"/>
      <c r="K280" s="211"/>
      <c r="L280" s="212"/>
    </row>
    <row r="281" spans="2:12">
      <c r="B281" s="141"/>
      <c r="C281" s="150"/>
      <c r="I281" s="211"/>
      <c r="J281" s="211"/>
      <c r="K281" s="211"/>
      <c r="L281" s="212"/>
    </row>
    <row r="282" spans="2:12">
      <c r="B282" s="141"/>
      <c r="C282" s="150"/>
      <c r="I282" s="211"/>
      <c r="J282" s="211"/>
      <c r="K282" s="211"/>
      <c r="L282" s="212"/>
    </row>
    <row r="283" spans="2:12">
      <c r="B283" s="141"/>
      <c r="C283" s="150"/>
      <c r="I283" s="211"/>
      <c r="J283" s="211"/>
      <c r="K283" s="211"/>
      <c r="L283" s="212"/>
    </row>
    <row r="284" spans="2:12">
      <c r="B284" s="141"/>
      <c r="C284" s="150"/>
      <c r="I284" s="211"/>
      <c r="J284" s="211"/>
      <c r="K284" s="211"/>
      <c r="L284" s="212"/>
    </row>
    <row r="285" spans="2:12">
      <c r="B285" s="141"/>
      <c r="C285" s="150"/>
      <c r="I285" s="211"/>
      <c r="J285" s="211"/>
      <c r="K285" s="211"/>
      <c r="L285" s="212"/>
    </row>
    <row r="286" spans="2:12">
      <c r="B286" s="141"/>
      <c r="C286" s="150"/>
      <c r="I286" s="211"/>
      <c r="J286" s="211"/>
      <c r="K286" s="211"/>
      <c r="L286" s="212"/>
    </row>
    <row r="287" spans="2:12">
      <c r="B287" s="141"/>
      <c r="C287" s="150"/>
      <c r="I287" s="211"/>
      <c r="J287" s="211"/>
      <c r="K287" s="211"/>
      <c r="L287" s="212"/>
    </row>
    <row r="288" spans="2:12">
      <c r="B288" s="141"/>
      <c r="C288" s="150"/>
      <c r="I288" s="211"/>
      <c r="J288" s="211"/>
      <c r="K288" s="211"/>
      <c r="L288" s="212"/>
    </row>
    <row r="289" spans="2:12">
      <c r="B289" s="141"/>
      <c r="C289" s="150"/>
      <c r="I289" s="211"/>
      <c r="J289" s="211"/>
      <c r="K289" s="211"/>
      <c r="L289" s="212"/>
    </row>
    <row r="290" spans="2:12">
      <c r="B290" s="141"/>
      <c r="C290" s="150"/>
      <c r="I290" s="211"/>
      <c r="J290" s="211"/>
      <c r="K290" s="211"/>
      <c r="L290" s="212"/>
    </row>
    <row r="291" spans="2:12">
      <c r="B291" s="141"/>
      <c r="C291" s="150"/>
      <c r="I291" s="211"/>
      <c r="J291" s="211"/>
      <c r="K291" s="211"/>
      <c r="L291" s="212"/>
    </row>
    <row r="292" spans="2:12">
      <c r="B292" s="141"/>
      <c r="C292" s="150"/>
      <c r="I292" s="211"/>
      <c r="J292" s="211"/>
      <c r="K292" s="211"/>
      <c r="L292" s="212"/>
    </row>
    <row r="293" spans="2:12">
      <c r="B293" s="141"/>
      <c r="C293" s="150"/>
      <c r="I293" s="211"/>
      <c r="J293" s="211"/>
      <c r="K293" s="211"/>
      <c r="L293" s="212"/>
    </row>
    <row r="294" spans="2:12">
      <c r="B294" s="141"/>
      <c r="C294" s="150"/>
      <c r="I294" s="211"/>
      <c r="J294" s="211"/>
      <c r="K294" s="211"/>
      <c r="L294" s="212"/>
    </row>
    <row r="295" spans="2:12">
      <c r="B295" s="141"/>
      <c r="C295" s="150"/>
      <c r="I295" s="211"/>
      <c r="J295" s="211"/>
      <c r="K295" s="211"/>
      <c r="L295" s="212"/>
    </row>
    <row r="296" spans="2:12">
      <c r="B296" s="141"/>
      <c r="C296" s="150"/>
      <c r="I296" s="211"/>
      <c r="J296" s="211"/>
      <c r="K296" s="211"/>
      <c r="L296" s="212"/>
    </row>
    <row r="297" spans="2:12">
      <c r="B297" s="141"/>
      <c r="C297" s="150"/>
      <c r="I297" s="211"/>
      <c r="J297" s="211"/>
      <c r="K297" s="211"/>
      <c r="L297" s="212"/>
    </row>
    <row r="298" spans="2:12">
      <c r="B298" s="141"/>
      <c r="C298" s="150"/>
      <c r="I298" s="211"/>
      <c r="J298" s="211"/>
      <c r="K298" s="211"/>
      <c r="L298" s="212"/>
    </row>
    <row r="299" spans="2:12">
      <c r="B299" s="141"/>
      <c r="C299" s="150"/>
      <c r="I299" s="211"/>
      <c r="J299" s="211"/>
      <c r="K299" s="211"/>
      <c r="L299" s="212"/>
    </row>
    <row r="300" spans="2:12">
      <c r="B300" s="141"/>
      <c r="C300" s="150"/>
      <c r="I300" s="211"/>
      <c r="J300" s="211"/>
      <c r="K300" s="211"/>
      <c r="L300" s="212"/>
    </row>
    <row r="301" spans="2:12">
      <c r="B301" s="141"/>
      <c r="C301" s="150"/>
      <c r="I301" s="211"/>
      <c r="J301" s="211"/>
      <c r="K301" s="211"/>
      <c r="L301" s="212"/>
    </row>
    <row r="302" spans="2:12">
      <c r="B302" s="141"/>
      <c r="C302" s="150"/>
      <c r="I302" s="211"/>
      <c r="J302" s="211"/>
      <c r="K302" s="211"/>
      <c r="L302" s="212"/>
    </row>
    <row r="303" spans="2:12">
      <c r="B303" s="141"/>
      <c r="C303" s="150"/>
      <c r="I303" s="211"/>
      <c r="J303" s="211"/>
      <c r="K303" s="211"/>
      <c r="L303" s="212"/>
    </row>
    <row r="304" spans="2:12">
      <c r="B304" s="141"/>
      <c r="C304" s="150"/>
      <c r="I304" s="211"/>
      <c r="J304" s="211"/>
      <c r="K304" s="211"/>
      <c r="L304" s="212"/>
    </row>
    <row r="305" spans="2:12">
      <c r="B305" s="141"/>
      <c r="C305" s="150"/>
      <c r="I305" s="211"/>
      <c r="J305" s="211"/>
      <c r="K305" s="211"/>
      <c r="L305" s="212"/>
    </row>
    <row r="306" spans="2:12">
      <c r="B306" s="141"/>
      <c r="C306" s="150"/>
      <c r="I306" s="211"/>
      <c r="J306" s="211"/>
      <c r="K306" s="211"/>
      <c r="L306" s="212"/>
    </row>
    <row r="307" spans="2:12">
      <c r="B307" s="141"/>
      <c r="C307" s="150"/>
      <c r="I307" s="211"/>
      <c r="J307" s="211"/>
      <c r="K307" s="211"/>
      <c r="L307" s="212"/>
    </row>
    <row r="308" spans="2:12">
      <c r="B308" s="141"/>
      <c r="C308" s="150"/>
      <c r="I308" s="211"/>
      <c r="J308" s="211"/>
      <c r="K308" s="211"/>
      <c r="L308" s="212"/>
    </row>
    <row r="309" spans="2:12">
      <c r="B309" s="141"/>
      <c r="C309" s="150"/>
      <c r="I309" s="211"/>
      <c r="J309" s="211"/>
      <c r="K309" s="211"/>
      <c r="L309" s="212"/>
    </row>
    <row r="310" spans="2:12">
      <c r="B310" s="141"/>
      <c r="C310" s="150"/>
      <c r="I310" s="211"/>
      <c r="J310" s="211"/>
      <c r="K310" s="211"/>
      <c r="L310" s="212"/>
    </row>
    <row r="311" spans="2:12">
      <c r="B311" s="141"/>
      <c r="C311" s="150"/>
      <c r="I311" s="211"/>
      <c r="J311" s="211"/>
      <c r="K311" s="211"/>
      <c r="L311" s="212"/>
    </row>
    <row r="312" spans="2:12">
      <c r="B312" s="141"/>
      <c r="C312" s="150"/>
      <c r="I312" s="211"/>
      <c r="J312" s="211"/>
      <c r="K312" s="211"/>
      <c r="L312" s="212"/>
    </row>
    <row r="313" spans="2:12">
      <c r="B313" s="141"/>
      <c r="C313" s="150"/>
      <c r="I313" s="211"/>
      <c r="J313" s="211"/>
      <c r="K313" s="211"/>
      <c r="L313" s="212"/>
    </row>
    <row r="314" spans="2:12">
      <c r="B314" s="141"/>
      <c r="C314" s="150"/>
      <c r="I314" s="211"/>
      <c r="J314" s="211"/>
      <c r="K314" s="211"/>
      <c r="L314" s="212"/>
    </row>
    <row r="315" spans="2:12">
      <c r="B315" s="141"/>
      <c r="C315" s="150"/>
      <c r="I315" s="211"/>
      <c r="J315" s="211"/>
      <c r="K315" s="211"/>
      <c r="L315" s="212"/>
    </row>
    <row r="316" spans="2:12">
      <c r="B316" s="141"/>
      <c r="C316" s="150"/>
      <c r="I316" s="211"/>
      <c r="J316" s="211"/>
      <c r="K316" s="211"/>
      <c r="L316" s="212"/>
    </row>
    <row r="317" spans="2:12">
      <c r="B317" s="141"/>
      <c r="C317" s="150"/>
      <c r="I317" s="211"/>
      <c r="J317" s="211"/>
      <c r="K317" s="211"/>
      <c r="L317" s="212"/>
    </row>
    <row r="318" spans="2:12">
      <c r="B318" s="141"/>
      <c r="C318" s="150"/>
      <c r="I318" s="211"/>
      <c r="J318" s="211"/>
      <c r="K318" s="211"/>
      <c r="L318" s="212"/>
    </row>
    <row r="319" spans="2:12">
      <c r="B319" s="141"/>
      <c r="C319" s="150"/>
      <c r="I319" s="211"/>
      <c r="J319" s="211"/>
      <c r="K319" s="211"/>
      <c r="L319" s="212"/>
    </row>
    <row r="320" spans="2:12">
      <c r="B320" s="141"/>
      <c r="C320" s="150"/>
      <c r="I320" s="211"/>
      <c r="J320" s="211"/>
      <c r="K320" s="211"/>
      <c r="L320" s="212"/>
    </row>
    <row r="321" spans="2:12">
      <c r="B321" s="141"/>
      <c r="C321" s="150"/>
      <c r="I321" s="211"/>
      <c r="J321" s="211"/>
      <c r="K321" s="211"/>
      <c r="L321" s="212"/>
    </row>
    <row r="322" spans="2:12">
      <c r="B322" s="141"/>
      <c r="C322" s="150"/>
      <c r="I322" s="211"/>
      <c r="J322" s="211"/>
      <c r="K322" s="211"/>
      <c r="L322" s="212"/>
    </row>
    <row r="323" spans="2:12">
      <c r="B323" s="141"/>
      <c r="C323" s="150"/>
      <c r="I323" s="211"/>
      <c r="J323" s="211"/>
      <c r="K323" s="211"/>
      <c r="L323" s="212"/>
    </row>
    <row r="324" spans="2:12">
      <c r="B324" s="141"/>
      <c r="C324" s="150"/>
      <c r="I324" s="211"/>
      <c r="J324" s="211"/>
      <c r="K324" s="211"/>
      <c r="L324" s="212"/>
    </row>
    <row r="325" spans="2:12">
      <c r="B325" s="141"/>
      <c r="C325" s="150"/>
      <c r="I325" s="211"/>
      <c r="J325" s="211"/>
      <c r="K325" s="211"/>
      <c r="L325" s="212"/>
    </row>
    <row r="326" spans="2:12">
      <c r="B326" s="141"/>
      <c r="C326" s="150"/>
      <c r="I326" s="211"/>
      <c r="J326" s="211"/>
      <c r="K326" s="211"/>
      <c r="L326" s="212"/>
    </row>
    <row r="327" spans="2:12">
      <c r="B327" s="141"/>
      <c r="C327" s="150"/>
      <c r="I327" s="211"/>
      <c r="J327" s="211"/>
      <c r="K327" s="211"/>
      <c r="L327" s="212"/>
    </row>
    <row r="328" spans="2:12">
      <c r="B328" s="141"/>
      <c r="C328" s="150"/>
      <c r="I328" s="211"/>
      <c r="J328" s="211"/>
      <c r="K328" s="211"/>
      <c r="L328" s="212"/>
    </row>
    <row r="329" spans="2:12">
      <c r="B329" s="141"/>
      <c r="C329" s="150"/>
      <c r="I329" s="211"/>
      <c r="J329" s="211"/>
      <c r="K329" s="211"/>
      <c r="L329" s="212"/>
    </row>
    <row r="330" spans="2:12">
      <c r="B330" s="141"/>
      <c r="C330" s="150"/>
      <c r="I330" s="211"/>
      <c r="J330" s="211"/>
      <c r="K330" s="211"/>
      <c r="L330" s="212"/>
    </row>
    <row r="331" spans="2:12">
      <c r="B331" s="141"/>
      <c r="C331" s="150"/>
      <c r="I331" s="211"/>
      <c r="J331" s="211"/>
      <c r="K331" s="211"/>
      <c r="L331" s="212"/>
    </row>
    <row r="332" spans="2:12">
      <c r="B332" s="141"/>
      <c r="C332" s="150"/>
      <c r="I332" s="211"/>
      <c r="J332" s="211"/>
      <c r="K332" s="211"/>
      <c r="L332" s="212"/>
    </row>
    <row r="333" spans="2:12">
      <c r="B333" s="141"/>
      <c r="C333" s="150"/>
      <c r="I333" s="211"/>
      <c r="J333" s="211"/>
      <c r="K333" s="211"/>
      <c r="L333" s="212"/>
    </row>
    <row r="334" spans="2:12">
      <c r="B334" s="141"/>
      <c r="C334" s="150"/>
      <c r="I334" s="211"/>
      <c r="J334" s="211"/>
      <c r="K334" s="211"/>
      <c r="L334" s="212"/>
    </row>
    <row r="335" spans="2:12">
      <c r="B335" s="141"/>
      <c r="C335" s="150"/>
      <c r="I335" s="211"/>
      <c r="J335" s="211"/>
      <c r="K335" s="211"/>
      <c r="L335" s="212"/>
    </row>
    <row r="336" spans="2:12">
      <c r="B336" s="141"/>
      <c r="C336" s="150"/>
      <c r="I336" s="211"/>
      <c r="J336" s="211"/>
      <c r="K336" s="211"/>
      <c r="L336" s="212"/>
    </row>
    <row r="337" spans="2:12">
      <c r="B337" s="141"/>
      <c r="C337" s="150"/>
      <c r="I337" s="211"/>
      <c r="J337" s="211"/>
      <c r="K337" s="211"/>
      <c r="L337" s="212"/>
    </row>
    <row r="338" spans="2:12">
      <c r="B338" s="141"/>
      <c r="C338" s="150"/>
      <c r="I338" s="211"/>
      <c r="J338" s="211"/>
      <c r="K338" s="211"/>
      <c r="L338" s="212"/>
    </row>
    <row r="339" spans="2:12">
      <c r="B339" s="141"/>
      <c r="C339" s="150"/>
      <c r="I339" s="211"/>
      <c r="J339" s="211"/>
      <c r="K339" s="211"/>
      <c r="L339" s="212"/>
    </row>
    <row r="340" spans="2:12">
      <c r="B340" s="141"/>
      <c r="C340" s="150"/>
      <c r="I340" s="211"/>
      <c r="J340" s="211"/>
      <c r="K340" s="211"/>
      <c r="L340" s="212"/>
    </row>
    <row r="341" spans="2:12">
      <c r="B341" s="141"/>
      <c r="C341" s="150"/>
      <c r="I341" s="211"/>
      <c r="J341" s="211"/>
      <c r="K341" s="211"/>
      <c r="L341" s="212"/>
    </row>
    <row r="342" spans="2:12">
      <c r="B342" s="141"/>
      <c r="C342" s="150"/>
      <c r="I342" s="211"/>
      <c r="J342" s="211"/>
      <c r="K342" s="211"/>
      <c r="L342" s="212"/>
    </row>
    <row r="343" spans="2:12">
      <c r="B343" s="141"/>
      <c r="C343" s="150"/>
      <c r="I343" s="211"/>
      <c r="J343" s="211"/>
      <c r="K343" s="211"/>
      <c r="L343" s="212"/>
    </row>
    <row r="344" spans="2:12">
      <c r="B344" s="141"/>
      <c r="C344" s="150"/>
      <c r="I344" s="211"/>
      <c r="J344" s="211"/>
      <c r="K344" s="211"/>
      <c r="L344" s="212"/>
    </row>
    <row r="345" spans="2:12">
      <c r="B345" s="141"/>
      <c r="C345" s="150"/>
      <c r="I345" s="211"/>
      <c r="J345" s="211"/>
      <c r="K345" s="211"/>
      <c r="L345" s="212"/>
    </row>
    <row r="346" spans="2:12">
      <c r="B346" s="141"/>
      <c r="C346" s="150"/>
      <c r="I346" s="211"/>
      <c r="J346" s="211"/>
      <c r="K346" s="211"/>
      <c r="L346" s="212"/>
    </row>
    <row r="347" spans="2:12">
      <c r="B347" s="141"/>
      <c r="C347" s="150"/>
      <c r="I347" s="211"/>
      <c r="J347" s="211"/>
      <c r="K347" s="211"/>
      <c r="L347" s="212"/>
    </row>
    <row r="348" spans="2:12">
      <c r="B348" s="141"/>
      <c r="C348" s="150"/>
      <c r="I348" s="211"/>
      <c r="J348" s="211"/>
      <c r="K348" s="211"/>
      <c r="L348" s="212"/>
    </row>
    <row r="349" spans="2:12">
      <c r="B349" s="141"/>
      <c r="C349" s="150"/>
      <c r="I349" s="211"/>
      <c r="J349" s="211"/>
      <c r="K349" s="211"/>
      <c r="L349" s="212"/>
    </row>
    <row r="350" spans="2:12">
      <c r="B350" s="141"/>
      <c r="C350" s="150"/>
      <c r="I350" s="211"/>
      <c r="J350" s="211"/>
      <c r="K350" s="211"/>
      <c r="L350" s="212"/>
    </row>
    <row r="351" spans="2:12">
      <c r="B351" s="141"/>
      <c r="C351" s="150"/>
      <c r="I351" s="211"/>
      <c r="J351" s="211"/>
      <c r="K351" s="211"/>
      <c r="L351" s="212"/>
    </row>
    <row r="352" spans="2:12">
      <c r="B352" s="141"/>
      <c r="C352" s="150"/>
      <c r="I352" s="211"/>
      <c r="J352" s="211"/>
      <c r="K352" s="211"/>
      <c r="L352" s="212"/>
    </row>
    <row r="353" spans="2:12">
      <c r="B353" s="141"/>
      <c r="C353" s="150"/>
      <c r="I353" s="211"/>
      <c r="J353" s="211"/>
      <c r="K353" s="211"/>
      <c r="L353" s="212"/>
    </row>
    <row r="354" spans="2:12">
      <c r="B354" s="141"/>
      <c r="C354" s="150"/>
      <c r="I354" s="211"/>
      <c r="J354" s="211"/>
      <c r="K354" s="211"/>
      <c r="L354" s="212"/>
    </row>
    <row r="355" spans="2:12">
      <c r="B355" s="141"/>
      <c r="C355" s="150"/>
      <c r="I355" s="211"/>
      <c r="J355" s="211"/>
      <c r="K355" s="211"/>
      <c r="L355" s="212"/>
    </row>
    <row r="356" spans="2:12">
      <c r="B356" s="141"/>
      <c r="C356" s="150"/>
      <c r="I356" s="211"/>
      <c r="J356" s="211"/>
      <c r="K356" s="211"/>
      <c r="L356" s="212"/>
    </row>
    <row r="357" spans="2:12">
      <c r="B357" s="141"/>
      <c r="C357" s="150"/>
      <c r="I357" s="211"/>
      <c r="J357" s="211"/>
      <c r="K357" s="211"/>
      <c r="L357" s="212"/>
    </row>
    <row r="358" spans="2:12">
      <c r="B358" s="141"/>
      <c r="C358" s="150"/>
      <c r="I358" s="211"/>
      <c r="J358" s="211"/>
      <c r="K358" s="211"/>
      <c r="L358" s="212"/>
    </row>
    <row r="359" spans="2:12">
      <c r="B359" s="141"/>
      <c r="C359" s="150"/>
      <c r="I359" s="211"/>
      <c r="J359" s="211"/>
      <c r="K359" s="211"/>
      <c r="L359" s="212"/>
    </row>
    <row r="360" spans="2:12">
      <c r="B360" s="141"/>
      <c r="C360" s="150"/>
      <c r="I360" s="211"/>
      <c r="J360" s="211"/>
      <c r="K360" s="211"/>
      <c r="L360" s="212"/>
    </row>
    <row r="361" spans="2:12">
      <c r="B361" s="141"/>
      <c r="C361" s="150"/>
      <c r="I361" s="211"/>
      <c r="J361" s="211"/>
      <c r="K361" s="211"/>
      <c r="L361" s="212"/>
    </row>
    <row r="362" spans="2:12">
      <c r="B362" s="141"/>
      <c r="C362" s="150"/>
      <c r="I362" s="211"/>
      <c r="J362" s="211"/>
      <c r="K362" s="211"/>
      <c r="L362" s="212"/>
    </row>
    <row r="363" spans="2:12">
      <c r="B363" s="141"/>
      <c r="C363" s="150"/>
      <c r="I363" s="211"/>
      <c r="J363" s="211"/>
      <c r="K363" s="211"/>
      <c r="L363" s="212"/>
    </row>
    <row r="364" spans="2:12">
      <c r="B364" s="141"/>
      <c r="C364" s="150"/>
      <c r="I364" s="211"/>
      <c r="J364" s="211"/>
      <c r="K364" s="211"/>
      <c r="L364" s="212"/>
    </row>
    <row r="365" spans="2:12">
      <c r="B365" s="141"/>
      <c r="C365" s="150"/>
      <c r="I365" s="211"/>
      <c r="J365" s="211"/>
      <c r="K365" s="211"/>
      <c r="L365" s="212"/>
    </row>
    <row r="366" spans="2:12">
      <c r="B366" s="141"/>
      <c r="C366" s="150"/>
      <c r="I366" s="211"/>
      <c r="J366" s="211"/>
      <c r="K366" s="211"/>
      <c r="L366" s="212"/>
    </row>
    <row r="367" spans="2:12">
      <c r="B367" s="141"/>
      <c r="C367" s="150"/>
      <c r="I367" s="211"/>
      <c r="J367" s="211"/>
      <c r="K367" s="211"/>
      <c r="L367" s="212"/>
    </row>
    <row r="368" spans="2:12">
      <c r="B368" s="141"/>
      <c r="C368" s="150"/>
      <c r="I368" s="211"/>
      <c r="J368" s="211"/>
      <c r="K368" s="211"/>
      <c r="L368" s="212"/>
    </row>
    <row r="369" spans="2:12">
      <c r="B369" s="141"/>
      <c r="C369" s="150"/>
      <c r="I369" s="211"/>
      <c r="J369" s="211"/>
      <c r="K369" s="211"/>
      <c r="L369" s="212"/>
    </row>
    <row r="370" spans="2:12">
      <c r="B370" s="141"/>
      <c r="C370" s="150"/>
      <c r="I370" s="211"/>
      <c r="J370" s="211"/>
      <c r="K370" s="211"/>
      <c r="L370" s="212"/>
    </row>
    <row r="371" spans="2:12">
      <c r="B371" s="141"/>
      <c r="C371" s="150"/>
      <c r="I371" s="211"/>
      <c r="J371" s="211"/>
      <c r="K371" s="211"/>
      <c r="L371" s="212"/>
    </row>
    <row r="372" spans="2:12">
      <c r="B372" s="141"/>
      <c r="C372" s="150"/>
      <c r="I372" s="211"/>
      <c r="J372" s="211"/>
      <c r="K372" s="211"/>
      <c r="L372" s="212"/>
    </row>
    <row r="373" spans="2:12">
      <c r="B373" s="141"/>
      <c r="C373" s="150"/>
      <c r="I373" s="211"/>
      <c r="J373" s="211"/>
      <c r="K373" s="211"/>
      <c r="L373" s="212"/>
    </row>
    <row r="374" spans="2:12">
      <c r="B374" s="141"/>
      <c r="C374" s="150"/>
      <c r="I374" s="211"/>
      <c r="J374" s="211"/>
      <c r="K374" s="211"/>
      <c r="L374" s="212"/>
    </row>
    <row r="375" spans="2:12">
      <c r="B375" s="141"/>
      <c r="C375" s="150"/>
      <c r="I375" s="211"/>
      <c r="J375" s="211"/>
      <c r="K375" s="211"/>
      <c r="L375" s="212"/>
    </row>
    <row r="376" spans="2:12">
      <c r="B376" s="141"/>
      <c r="C376" s="150"/>
      <c r="I376" s="211"/>
      <c r="J376" s="211"/>
      <c r="K376" s="211"/>
      <c r="L376" s="212"/>
    </row>
    <row r="377" spans="2:12">
      <c r="B377" s="141"/>
      <c r="C377" s="150"/>
      <c r="I377" s="211"/>
      <c r="J377" s="211"/>
      <c r="K377" s="211"/>
      <c r="L377" s="212"/>
    </row>
    <row r="378" spans="2:12">
      <c r="B378" s="141"/>
      <c r="C378" s="150"/>
      <c r="I378" s="211"/>
      <c r="J378" s="211"/>
      <c r="K378" s="211"/>
      <c r="L378" s="212"/>
    </row>
    <row r="379" spans="2:12">
      <c r="B379" s="141"/>
      <c r="C379" s="150"/>
      <c r="I379" s="211"/>
      <c r="J379" s="211"/>
      <c r="K379" s="211"/>
      <c r="L379" s="212"/>
    </row>
    <row r="380" spans="2:12">
      <c r="B380" s="141"/>
      <c r="C380" s="150"/>
      <c r="I380" s="211"/>
      <c r="J380" s="211"/>
      <c r="K380" s="211"/>
      <c r="L380" s="212"/>
    </row>
    <row r="381" spans="2:12">
      <c r="B381" s="141"/>
      <c r="C381" s="150"/>
      <c r="I381" s="211"/>
      <c r="J381" s="211"/>
      <c r="K381" s="211"/>
      <c r="L381" s="212"/>
    </row>
    <row r="382" spans="2:12">
      <c r="B382" s="141"/>
      <c r="C382" s="150"/>
      <c r="I382" s="211"/>
      <c r="J382" s="211"/>
      <c r="K382" s="211"/>
      <c r="L382" s="212"/>
    </row>
    <row r="383" spans="2:12">
      <c r="B383" s="141"/>
      <c r="C383" s="150"/>
      <c r="I383" s="211"/>
      <c r="J383" s="211"/>
      <c r="K383" s="211"/>
      <c r="L383" s="212"/>
    </row>
    <row r="384" spans="2:12">
      <c r="B384" s="141"/>
      <c r="C384" s="150"/>
      <c r="I384" s="211"/>
      <c r="J384" s="211"/>
      <c r="K384" s="211"/>
      <c r="L384" s="212"/>
    </row>
    <row r="385" spans="2:12">
      <c r="B385" s="141"/>
      <c r="C385" s="150"/>
      <c r="I385" s="211"/>
      <c r="J385" s="211"/>
      <c r="K385" s="211"/>
      <c r="L385" s="212"/>
    </row>
    <row r="386" spans="2:12">
      <c r="B386" s="141"/>
      <c r="C386" s="150"/>
      <c r="I386" s="211"/>
      <c r="J386" s="211"/>
      <c r="K386" s="211"/>
      <c r="L386" s="212"/>
    </row>
    <row r="387" spans="2:12">
      <c r="B387" s="141"/>
      <c r="C387" s="150"/>
      <c r="I387" s="211"/>
      <c r="J387" s="211"/>
      <c r="K387" s="211"/>
      <c r="L387" s="212"/>
    </row>
    <row r="388" spans="2:12">
      <c r="B388" s="141"/>
      <c r="C388" s="150"/>
      <c r="I388" s="211"/>
      <c r="J388" s="211"/>
      <c r="K388" s="211"/>
      <c r="L388" s="212"/>
    </row>
    <row r="389" spans="2:12">
      <c r="B389" s="141"/>
      <c r="C389" s="150"/>
      <c r="I389" s="211"/>
      <c r="J389" s="211"/>
      <c r="K389" s="211"/>
      <c r="L389" s="212"/>
    </row>
    <row r="390" spans="2:12">
      <c r="B390" s="141"/>
      <c r="C390" s="150"/>
      <c r="I390" s="211"/>
      <c r="J390" s="211"/>
      <c r="K390" s="211"/>
      <c r="L390" s="212"/>
    </row>
    <row r="391" spans="2:12">
      <c r="B391" s="141"/>
      <c r="C391" s="150"/>
      <c r="I391" s="211"/>
      <c r="J391" s="211"/>
      <c r="K391" s="211"/>
      <c r="L391" s="212"/>
    </row>
    <row r="392" spans="2:12">
      <c r="B392" s="141"/>
      <c r="C392" s="150"/>
      <c r="I392" s="211"/>
      <c r="J392" s="211"/>
      <c r="K392" s="211"/>
      <c r="L392" s="212"/>
    </row>
    <row r="393" spans="2:12">
      <c r="B393" s="141"/>
      <c r="C393" s="150"/>
      <c r="I393" s="211"/>
      <c r="J393" s="211"/>
      <c r="K393" s="211"/>
      <c r="L393" s="212"/>
    </row>
    <row r="394" spans="2:12">
      <c r="B394" s="141"/>
      <c r="C394" s="150"/>
      <c r="I394" s="211"/>
      <c r="J394" s="211"/>
      <c r="K394" s="211"/>
      <c r="L394" s="212"/>
    </row>
    <row r="395" spans="2:12">
      <c r="B395" s="141"/>
      <c r="C395" s="150"/>
      <c r="I395" s="211"/>
      <c r="J395" s="211"/>
      <c r="K395" s="211"/>
      <c r="L395" s="212"/>
    </row>
    <row r="396" spans="2:12">
      <c r="B396" s="141"/>
      <c r="C396" s="150"/>
      <c r="I396" s="211"/>
      <c r="J396" s="211"/>
      <c r="K396" s="211"/>
      <c r="L396" s="212"/>
    </row>
    <row r="397" spans="2:12">
      <c r="B397" s="141"/>
      <c r="C397" s="150"/>
      <c r="I397" s="211"/>
      <c r="J397" s="211"/>
      <c r="K397" s="211"/>
      <c r="L397" s="212"/>
    </row>
    <row r="398" spans="2:12">
      <c r="B398" s="141"/>
      <c r="C398" s="150"/>
      <c r="I398" s="211"/>
      <c r="J398" s="211"/>
      <c r="K398" s="211"/>
      <c r="L398" s="212"/>
    </row>
    <row r="399" spans="2:12">
      <c r="B399" s="141"/>
      <c r="C399" s="150"/>
      <c r="I399" s="211"/>
      <c r="J399" s="211"/>
      <c r="K399" s="211"/>
      <c r="L399" s="212"/>
    </row>
    <row r="400" spans="2:12">
      <c r="B400" s="141"/>
      <c r="C400" s="150"/>
      <c r="I400" s="211"/>
      <c r="J400" s="211"/>
      <c r="K400" s="211"/>
      <c r="L400" s="212"/>
    </row>
    <row r="401" spans="2:12">
      <c r="B401" s="141"/>
      <c r="C401" s="150"/>
      <c r="I401" s="211"/>
      <c r="J401" s="211"/>
      <c r="K401" s="211"/>
      <c r="L401" s="212"/>
    </row>
    <row r="402" spans="2:12">
      <c r="B402" s="141"/>
      <c r="C402" s="150"/>
      <c r="I402" s="211"/>
      <c r="J402" s="211"/>
      <c r="K402" s="211"/>
      <c r="L402" s="212"/>
    </row>
    <row r="403" spans="2:12">
      <c r="B403" s="141"/>
      <c r="C403" s="150"/>
      <c r="I403" s="211"/>
      <c r="J403" s="211"/>
      <c r="K403" s="211"/>
      <c r="L403" s="212"/>
    </row>
    <row r="404" spans="2:12">
      <c r="B404" s="141"/>
      <c r="C404" s="150"/>
      <c r="I404" s="211"/>
      <c r="J404" s="211"/>
      <c r="K404" s="211"/>
      <c r="L404" s="212"/>
    </row>
    <row r="405" spans="2:12">
      <c r="B405" s="141"/>
      <c r="C405" s="150"/>
      <c r="I405" s="211"/>
      <c r="J405" s="211"/>
      <c r="K405" s="211"/>
      <c r="L405" s="212"/>
    </row>
    <row r="406" spans="2:12">
      <c r="B406" s="141"/>
      <c r="C406" s="150"/>
      <c r="I406" s="211"/>
      <c r="J406" s="211"/>
      <c r="K406" s="211"/>
      <c r="L406" s="212"/>
    </row>
    <row r="407" spans="2:12">
      <c r="B407" s="141"/>
      <c r="C407" s="150"/>
      <c r="I407" s="211"/>
      <c r="J407" s="211"/>
      <c r="K407" s="211"/>
      <c r="L407" s="212"/>
    </row>
    <row r="408" spans="2:12">
      <c r="B408" s="141"/>
      <c r="C408" s="150"/>
      <c r="I408" s="211"/>
      <c r="J408" s="211"/>
      <c r="K408" s="211"/>
      <c r="L408" s="212"/>
    </row>
    <row r="409" spans="2:12">
      <c r="B409" s="141"/>
      <c r="C409" s="150"/>
      <c r="I409" s="211"/>
      <c r="J409" s="211"/>
      <c r="K409" s="211"/>
      <c r="L409" s="212"/>
    </row>
    <row r="410" spans="2:12">
      <c r="B410" s="141"/>
      <c r="C410" s="150"/>
      <c r="I410" s="211"/>
      <c r="J410" s="211"/>
      <c r="K410" s="211"/>
      <c r="L410" s="212"/>
    </row>
    <row r="411" spans="2:12">
      <c r="B411" s="141"/>
      <c r="C411" s="150"/>
      <c r="I411" s="211"/>
      <c r="J411" s="211"/>
      <c r="K411" s="211"/>
      <c r="L411" s="212"/>
    </row>
    <row r="412" spans="2:12">
      <c r="B412" s="141"/>
      <c r="C412" s="150"/>
      <c r="I412" s="211"/>
      <c r="J412" s="211"/>
      <c r="K412" s="211"/>
      <c r="L412" s="212"/>
    </row>
    <row r="413" spans="2:12">
      <c r="B413" s="141"/>
      <c r="C413" s="150"/>
      <c r="I413" s="211"/>
      <c r="J413" s="211"/>
      <c r="K413" s="211"/>
      <c r="L413" s="212"/>
    </row>
    <row r="414" spans="2:12">
      <c r="B414" s="141"/>
      <c r="C414" s="150"/>
      <c r="I414" s="211"/>
      <c r="J414" s="211"/>
      <c r="K414" s="211"/>
      <c r="L414" s="212"/>
    </row>
    <row r="415" spans="2:12">
      <c r="B415" s="141"/>
      <c r="C415" s="150"/>
      <c r="I415" s="211"/>
      <c r="J415" s="211"/>
      <c r="K415" s="211"/>
      <c r="L415" s="212"/>
    </row>
    <row r="416" spans="2:12">
      <c r="B416" s="141"/>
      <c r="C416" s="150"/>
      <c r="I416" s="211"/>
      <c r="J416" s="211"/>
      <c r="K416" s="211"/>
      <c r="L416" s="212"/>
    </row>
    <row r="417" spans="2:12">
      <c r="B417" s="141"/>
      <c r="C417" s="150"/>
      <c r="I417" s="211"/>
      <c r="J417" s="211"/>
      <c r="K417" s="211"/>
      <c r="L417" s="212"/>
    </row>
    <row r="418" spans="2:12">
      <c r="B418" s="141"/>
      <c r="C418" s="150"/>
      <c r="I418" s="211"/>
      <c r="J418" s="211"/>
      <c r="K418" s="211"/>
      <c r="L418" s="212"/>
    </row>
    <row r="419" spans="2:12">
      <c r="B419" s="141"/>
      <c r="C419" s="150"/>
      <c r="I419" s="211"/>
      <c r="J419" s="211"/>
      <c r="K419" s="211"/>
      <c r="L419" s="212"/>
    </row>
    <row r="420" spans="2:12">
      <c r="B420" s="141"/>
      <c r="C420" s="150"/>
      <c r="I420" s="211"/>
      <c r="J420" s="211"/>
      <c r="K420" s="211"/>
      <c r="L420" s="212"/>
    </row>
    <row r="421" spans="2:12">
      <c r="B421" s="141"/>
      <c r="C421" s="150"/>
      <c r="I421" s="211"/>
      <c r="J421" s="211"/>
      <c r="K421" s="211"/>
      <c r="L421" s="212"/>
    </row>
    <row r="422" spans="2:12">
      <c r="B422" s="141"/>
      <c r="C422" s="150"/>
      <c r="I422" s="211"/>
      <c r="J422" s="211"/>
      <c r="K422" s="211"/>
      <c r="L422" s="212"/>
    </row>
    <row r="423" spans="2:12">
      <c r="B423" s="141"/>
      <c r="C423" s="150"/>
      <c r="I423" s="211"/>
      <c r="J423" s="211"/>
      <c r="K423" s="211"/>
      <c r="L423" s="212"/>
    </row>
    <row r="424" spans="2:12">
      <c r="B424" s="141"/>
      <c r="C424" s="150"/>
      <c r="I424" s="211"/>
      <c r="J424" s="211"/>
      <c r="K424" s="211"/>
      <c r="L424" s="212"/>
    </row>
    <row r="425" spans="2:12">
      <c r="B425" s="141"/>
      <c r="C425" s="150"/>
      <c r="I425" s="211"/>
      <c r="J425" s="211"/>
      <c r="K425" s="211"/>
      <c r="L425" s="212"/>
    </row>
    <row r="426" spans="2:12">
      <c r="B426" s="141"/>
      <c r="C426" s="150"/>
      <c r="I426" s="211"/>
      <c r="J426" s="211"/>
      <c r="K426" s="211"/>
      <c r="L426" s="212"/>
    </row>
    <row r="427" spans="2:12">
      <c r="B427" s="141"/>
      <c r="C427" s="150"/>
      <c r="I427" s="211"/>
      <c r="J427" s="211"/>
      <c r="K427" s="211"/>
      <c r="L427" s="212"/>
    </row>
    <row r="428" spans="2:12">
      <c r="B428" s="141"/>
      <c r="C428" s="150"/>
      <c r="I428" s="211"/>
      <c r="J428" s="211"/>
      <c r="K428" s="211"/>
      <c r="L428" s="212"/>
    </row>
    <row r="429" spans="2:12">
      <c r="B429" s="141"/>
      <c r="C429" s="150"/>
      <c r="I429" s="211"/>
      <c r="J429" s="211"/>
      <c r="K429" s="211"/>
      <c r="L429" s="212"/>
    </row>
    <row r="430" spans="2:12">
      <c r="B430" s="141"/>
      <c r="C430" s="150"/>
      <c r="I430" s="211"/>
      <c r="J430" s="211"/>
      <c r="K430" s="211"/>
      <c r="L430" s="212"/>
    </row>
    <row r="431" spans="2:12">
      <c r="B431" s="141"/>
      <c r="C431" s="150"/>
      <c r="I431" s="211"/>
      <c r="J431" s="211"/>
      <c r="K431" s="211"/>
      <c r="L431" s="212"/>
    </row>
    <row r="432" spans="2:12">
      <c r="B432" s="141"/>
      <c r="C432" s="150"/>
      <c r="I432" s="211"/>
      <c r="J432" s="211"/>
      <c r="K432" s="211"/>
      <c r="L432" s="212"/>
    </row>
    <row r="433" spans="2:12">
      <c r="B433" s="141"/>
      <c r="C433" s="150"/>
      <c r="I433" s="211"/>
      <c r="J433" s="211"/>
      <c r="K433" s="211"/>
      <c r="L433" s="212"/>
    </row>
    <row r="434" spans="2:12">
      <c r="B434" s="141"/>
      <c r="C434" s="150"/>
      <c r="I434" s="211"/>
      <c r="J434" s="211"/>
      <c r="K434" s="211"/>
      <c r="L434" s="212"/>
    </row>
    <row r="435" spans="2:12">
      <c r="B435" s="141"/>
      <c r="C435" s="150"/>
      <c r="I435" s="211"/>
      <c r="J435" s="211"/>
      <c r="K435" s="211"/>
      <c r="L435" s="212"/>
    </row>
    <row r="436" spans="2:12">
      <c r="B436" s="141"/>
      <c r="C436" s="150"/>
      <c r="I436" s="211"/>
      <c r="J436" s="211"/>
      <c r="K436" s="211"/>
      <c r="L436" s="212"/>
    </row>
    <row r="437" spans="2:12">
      <c r="B437" s="141"/>
      <c r="C437" s="150"/>
      <c r="I437" s="211"/>
      <c r="J437" s="211"/>
      <c r="K437" s="211"/>
      <c r="L437" s="212"/>
    </row>
    <row r="438" spans="2:12">
      <c r="B438" s="141"/>
      <c r="C438" s="150"/>
      <c r="I438" s="211"/>
      <c r="J438" s="211"/>
      <c r="K438" s="211"/>
      <c r="L438" s="212"/>
    </row>
    <row r="439" spans="2:12">
      <c r="B439" s="141"/>
      <c r="C439" s="150"/>
      <c r="I439" s="211"/>
      <c r="J439" s="211"/>
      <c r="K439" s="211"/>
      <c r="L439" s="212"/>
    </row>
    <row r="440" spans="2:12">
      <c r="B440" s="141"/>
      <c r="C440" s="150"/>
      <c r="I440" s="211"/>
      <c r="J440" s="211"/>
      <c r="K440" s="211"/>
      <c r="L440" s="212"/>
    </row>
    <row r="441" spans="2:12">
      <c r="B441" s="141"/>
      <c r="C441" s="150"/>
      <c r="I441" s="211"/>
      <c r="J441" s="211"/>
      <c r="K441" s="211"/>
      <c r="L441" s="212"/>
    </row>
    <row r="442" spans="2:12">
      <c r="B442" s="141"/>
      <c r="C442" s="150"/>
      <c r="I442" s="211"/>
      <c r="J442" s="211"/>
      <c r="K442" s="211"/>
      <c r="L442" s="212"/>
    </row>
    <row r="443" spans="2:12">
      <c r="B443" s="141"/>
      <c r="C443" s="150"/>
      <c r="I443" s="211"/>
      <c r="J443" s="211"/>
      <c r="K443" s="211"/>
      <c r="L443" s="212"/>
    </row>
    <row r="444" spans="2:12">
      <c r="B444" s="141"/>
      <c r="C444" s="150"/>
      <c r="I444" s="211"/>
      <c r="J444" s="211"/>
      <c r="K444" s="211"/>
      <c r="L444" s="212"/>
    </row>
    <row r="445" spans="2:12">
      <c r="B445" s="141"/>
      <c r="C445" s="150"/>
      <c r="I445" s="211"/>
      <c r="J445" s="211"/>
      <c r="K445" s="211"/>
      <c r="L445" s="212"/>
    </row>
    <row r="446" spans="2:12">
      <c r="B446" s="141"/>
      <c r="C446" s="150"/>
      <c r="I446" s="211"/>
      <c r="J446" s="211"/>
      <c r="K446" s="211"/>
      <c r="L446" s="212"/>
    </row>
    <row r="447" spans="2:12">
      <c r="B447" s="141"/>
      <c r="C447" s="150"/>
      <c r="I447" s="211"/>
      <c r="J447" s="211"/>
      <c r="K447" s="211"/>
      <c r="L447" s="212"/>
    </row>
    <row r="448" spans="2:12">
      <c r="B448" s="141"/>
      <c r="C448" s="150"/>
      <c r="I448" s="211"/>
      <c r="J448" s="211"/>
      <c r="K448" s="211"/>
      <c r="L448" s="212"/>
    </row>
    <row r="449" spans="2:12">
      <c r="B449" s="141"/>
      <c r="C449" s="150"/>
      <c r="I449" s="211"/>
      <c r="J449" s="211"/>
      <c r="K449" s="211"/>
      <c r="L449" s="212"/>
    </row>
    <row r="450" spans="2:12">
      <c r="B450" s="141"/>
      <c r="C450" s="150"/>
      <c r="I450" s="211"/>
      <c r="J450" s="211"/>
      <c r="K450" s="211"/>
      <c r="L450" s="212"/>
    </row>
    <row r="451" spans="2:12">
      <c r="B451" s="141"/>
      <c r="C451" s="150"/>
      <c r="I451" s="211"/>
      <c r="J451" s="211"/>
      <c r="K451" s="211"/>
      <c r="L451" s="212"/>
    </row>
    <row r="452" spans="2:12">
      <c r="B452" s="141"/>
      <c r="C452" s="150"/>
      <c r="I452" s="211"/>
      <c r="J452" s="211"/>
      <c r="K452" s="211"/>
      <c r="L452" s="212"/>
    </row>
    <row r="453" spans="2:12">
      <c r="B453" s="141"/>
      <c r="C453" s="150"/>
      <c r="I453" s="211"/>
      <c r="J453" s="211"/>
      <c r="K453" s="211"/>
      <c r="L453" s="212"/>
    </row>
    <row r="454" spans="2:12">
      <c r="B454" s="141"/>
      <c r="C454" s="150"/>
      <c r="I454" s="211"/>
      <c r="J454" s="211"/>
      <c r="K454" s="211"/>
      <c r="L454" s="212"/>
    </row>
    <row r="455" spans="2:12">
      <c r="B455" s="141"/>
      <c r="C455" s="150"/>
      <c r="I455" s="211"/>
      <c r="J455" s="211"/>
      <c r="K455" s="211"/>
      <c r="L455" s="212"/>
    </row>
    <row r="456" spans="2:12">
      <c r="B456" s="141"/>
      <c r="C456" s="150"/>
      <c r="I456" s="211"/>
      <c r="J456" s="211"/>
      <c r="K456" s="211"/>
      <c r="L456" s="212"/>
    </row>
    <row r="457" spans="2:12">
      <c r="B457" s="141"/>
      <c r="C457" s="150"/>
      <c r="I457" s="211"/>
      <c r="J457" s="211"/>
      <c r="K457" s="211"/>
      <c r="L457" s="212"/>
    </row>
    <row r="458" spans="2:12">
      <c r="B458" s="141"/>
      <c r="C458" s="150"/>
      <c r="I458" s="211"/>
      <c r="J458" s="211"/>
      <c r="K458" s="211"/>
      <c r="L458" s="212"/>
    </row>
    <row r="459" spans="2:12">
      <c r="B459" s="141"/>
      <c r="C459" s="150"/>
      <c r="I459" s="211"/>
      <c r="J459" s="211"/>
      <c r="K459" s="211"/>
      <c r="L459" s="212"/>
    </row>
    <row r="460" spans="2:12">
      <c r="B460" s="141"/>
      <c r="C460" s="150"/>
      <c r="I460" s="211"/>
      <c r="J460" s="211"/>
      <c r="K460" s="211"/>
      <c r="L460" s="212"/>
    </row>
    <row r="461" spans="2:12">
      <c r="B461" s="141"/>
      <c r="C461" s="150"/>
      <c r="I461" s="211"/>
      <c r="J461" s="211"/>
      <c r="K461" s="211"/>
      <c r="L461" s="212"/>
    </row>
    <row r="462" spans="2:12">
      <c r="B462" s="141"/>
      <c r="C462" s="150"/>
      <c r="I462" s="211"/>
      <c r="J462" s="211"/>
      <c r="K462" s="211"/>
      <c r="L462" s="212"/>
    </row>
    <row r="463" spans="2:12">
      <c r="B463" s="141"/>
      <c r="C463" s="150"/>
      <c r="I463" s="211"/>
      <c r="J463" s="211"/>
      <c r="K463" s="211"/>
      <c r="L463" s="212"/>
    </row>
    <row r="464" spans="2:12">
      <c r="B464" s="141"/>
      <c r="C464" s="150"/>
      <c r="I464" s="211"/>
      <c r="J464" s="211"/>
      <c r="K464" s="211"/>
      <c r="L464" s="212"/>
    </row>
    <row r="465" spans="2:12">
      <c r="B465" s="141"/>
      <c r="C465" s="150"/>
      <c r="I465" s="211"/>
      <c r="J465" s="211"/>
      <c r="K465" s="211"/>
      <c r="L465" s="212"/>
    </row>
    <row r="466" spans="2:12">
      <c r="B466" s="141"/>
      <c r="C466" s="150"/>
      <c r="I466" s="211"/>
      <c r="J466" s="211"/>
      <c r="K466" s="211"/>
      <c r="L466" s="212"/>
    </row>
    <row r="467" spans="2:12">
      <c r="B467" s="141"/>
      <c r="C467" s="150"/>
      <c r="I467" s="211"/>
      <c r="J467" s="211"/>
      <c r="K467" s="211"/>
      <c r="L467" s="212"/>
    </row>
    <row r="468" spans="2:12">
      <c r="B468" s="141"/>
      <c r="C468" s="150"/>
      <c r="I468" s="211"/>
      <c r="J468" s="211"/>
      <c r="K468" s="211"/>
      <c r="L468" s="212"/>
    </row>
    <row r="469" spans="2:12">
      <c r="B469" s="141"/>
      <c r="C469" s="150"/>
      <c r="I469" s="211"/>
      <c r="J469" s="211"/>
      <c r="K469" s="211"/>
      <c r="L469" s="212"/>
    </row>
    <row r="470" spans="2:12">
      <c r="B470" s="141"/>
      <c r="C470" s="150"/>
      <c r="I470" s="211"/>
      <c r="J470" s="211"/>
      <c r="K470" s="211"/>
      <c r="L470" s="212"/>
    </row>
    <row r="471" spans="2:12">
      <c r="B471" s="141"/>
      <c r="C471" s="150"/>
      <c r="I471" s="211"/>
      <c r="J471" s="211"/>
      <c r="K471" s="211"/>
      <c r="L471" s="212"/>
    </row>
    <row r="472" spans="2:12">
      <c r="B472" s="141"/>
      <c r="C472" s="150"/>
      <c r="I472" s="211"/>
      <c r="J472" s="211"/>
      <c r="K472" s="211"/>
      <c r="L472" s="212"/>
    </row>
    <row r="473" spans="2:12">
      <c r="B473" s="141"/>
      <c r="C473" s="150"/>
      <c r="I473" s="211"/>
      <c r="J473" s="211"/>
      <c r="K473" s="211"/>
      <c r="L473" s="212"/>
    </row>
    <row r="474" spans="2:12">
      <c r="B474" s="141"/>
      <c r="C474" s="150"/>
      <c r="I474" s="211"/>
      <c r="J474" s="211"/>
      <c r="K474" s="211"/>
      <c r="L474" s="212"/>
    </row>
    <row r="475" spans="2:12">
      <c r="B475" s="141"/>
      <c r="C475" s="150"/>
      <c r="I475" s="211"/>
      <c r="J475" s="211"/>
      <c r="K475" s="211"/>
      <c r="L475" s="212"/>
    </row>
    <row r="476" spans="2:12">
      <c r="B476" s="141"/>
      <c r="C476" s="150"/>
      <c r="I476" s="211"/>
      <c r="J476" s="211"/>
      <c r="K476" s="211"/>
      <c r="L476" s="212"/>
    </row>
    <row r="477" spans="2:12">
      <c r="B477" s="141"/>
      <c r="C477" s="150"/>
      <c r="I477" s="211"/>
      <c r="J477" s="211"/>
      <c r="K477" s="211"/>
      <c r="L477" s="212"/>
    </row>
    <row r="478" spans="2:12">
      <c r="B478" s="141"/>
      <c r="C478" s="150"/>
      <c r="I478" s="211"/>
      <c r="J478" s="211"/>
      <c r="K478" s="211"/>
      <c r="L478" s="212"/>
    </row>
    <row r="479" spans="2:12">
      <c r="B479" s="141"/>
      <c r="C479" s="150"/>
      <c r="I479" s="211"/>
      <c r="J479" s="211"/>
      <c r="K479" s="211"/>
      <c r="L479" s="212"/>
    </row>
    <row r="480" spans="2:12">
      <c r="B480" s="141"/>
      <c r="C480" s="150"/>
      <c r="I480" s="211"/>
      <c r="J480" s="211"/>
      <c r="K480" s="211"/>
      <c r="L480" s="212"/>
    </row>
    <row r="481" spans="2:12">
      <c r="B481" s="141"/>
      <c r="C481" s="150"/>
      <c r="I481" s="211"/>
      <c r="J481" s="211"/>
      <c r="K481" s="211"/>
      <c r="L481" s="212"/>
    </row>
    <row r="482" spans="2:12">
      <c r="B482" s="141"/>
      <c r="C482" s="150"/>
      <c r="I482" s="211"/>
      <c r="J482" s="211"/>
      <c r="K482" s="211"/>
      <c r="L482" s="212"/>
    </row>
    <row r="483" spans="2:12">
      <c r="B483" s="141"/>
      <c r="C483" s="150"/>
      <c r="I483" s="211"/>
      <c r="J483" s="211"/>
      <c r="K483" s="211"/>
      <c r="L483" s="212"/>
    </row>
    <row r="484" spans="2:12">
      <c r="B484" s="141"/>
      <c r="C484" s="150"/>
      <c r="I484" s="211"/>
      <c r="J484" s="211"/>
      <c r="K484" s="211"/>
      <c r="L484" s="212"/>
    </row>
    <row r="485" spans="2:12">
      <c r="B485" s="141"/>
      <c r="C485" s="150"/>
      <c r="I485" s="211"/>
      <c r="J485" s="211"/>
      <c r="K485" s="211"/>
      <c r="L485" s="212"/>
    </row>
    <row r="486" spans="2:12">
      <c r="B486" s="141"/>
      <c r="C486" s="150"/>
      <c r="I486" s="211"/>
      <c r="J486" s="211"/>
      <c r="K486" s="211"/>
      <c r="L486" s="212"/>
    </row>
    <row r="487" spans="2:12">
      <c r="B487" s="141"/>
      <c r="C487" s="150"/>
      <c r="I487" s="211"/>
      <c r="J487" s="211"/>
      <c r="K487" s="211"/>
      <c r="L487" s="212"/>
    </row>
    <row r="488" spans="2:12">
      <c r="B488" s="141"/>
      <c r="C488" s="150"/>
      <c r="I488" s="211"/>
      <c r="J488" s="211"/>
      <c r="K488" s="211"/>
      <c r="L488" s="212"/>
    </row>
    <row r="489" spans="2:12">
      <c r="B489" s="141"/>
      <c r="C489" s="150"/>
      <c r="I489" s="211"/>
      <c r="J489" s="211"/>
      <c r="K489" s="211"/>
      <c r="L489" s="212"/>
    </row>
    <row r="490" spans="2:12">
      <c r="B490" s="141"/>
      <c r="C490" s="150"/>
      <c r="I490" s="211"/>
      <c r="J490" s="211"/>
      <c r="K490" s="211"/>
      <c r="L490" s="212"/>
    </row>
    <row r="491" spans="2:12">
      <c r="B491" s="141"/>
      <c r="C491" s="150"/>
      <c r="I491" s="211"/>
      <c r="J491" s="211"/>
      <c r="K491" s="211"/>
      <c r="L491" s="212"/>
    </row>
    <row r="492" spans="2:12">
      <c r="B492" s="141"/>
      <c r="C492" s="150"/>
      <c r="I492" s="211"/>
      <c r="J492" s="211"/>
      <c r="K492" s="211"/>
      <c r="L492" s="212"/>
    </row>
    <row r="493" spans="2:12">
      <c r="B493" s="141"/>
      <c r="C493" s="150"/>
      <c r="I493" s="211"/>
      <c r="J493" s="211"/>
      <c r="K493" s="211"/>
      <c r="L493" s="212"/>
    </row>
    <row r="494" spans="2:12">
      <c r="B494" s="141"/>
      <c r="C494" s="150"/>
      <c r="I494" s="211"/>
      <c r="J494" s="211"/>
      <c r="K494" s="211"/>
      <c r="L494" s="212"/>
    </row>
    <row r="495" spans="2:12">
      <c r="B495" s="141"/>
      <c r="C495" s="150"/>
      <c r="I495" s="211"/>
      <c r="J495" s="211"/>
      <c r="K495" s="211"/>
      <c r="L495" s="212"/>
    </row>
    <row r="496" spans="2:12">
      <c r="B496" s="141"/>
      <c r="C496" s="150"/>
      <c r="I496" s="211"/>
      <c r="J496" s="211"/>
      <c r="K496" s="211"/>
      <c r="L496" s="212"/>
    </row>
    <row r="497" spans="2:12">
      <c r="B497" s="141"/>
      <c r="C497" s="150"/>
      <c r="I497" s="211"/>
      <c r="J497" s="211"/>
      <c r="K497" s="211"/>
      <c r="L497" s="212"/>
    </row>
    <row r="498" spans="2:12">
      <c r="B498" s="141"/>
      <c r="C498" s="150"/>
      <c r="I498" s="211"/>
      <c r="J498" s="211"/>
      <c r="K498" s="211"/>
      <c r="L498" s="212"/>
    </row>
    <row r="499" spans="2:12">
      <c r="B499" s="141"/>
      <c r="C499" s="150"/>
      <c r="I499" s="211"/>
      <c r="J499" s="211"/>
      <c r="K499" s="211"/>
      <c r="L499" s="212"/>
    </row>
    <row r="500" spans="2:12">
      <c r="B500" s="141"/>
      <c r="C500" s="150"/>
      <c r="I500" s="211"/>
      <c r="J500" s="211"/>
      <c r="K500" s="211"/>
      <c r="L500" s="212"/>
    </row>
    <row r="501" spans="2:12">
      <c r="B501" s="141"/>
      <c r="C501" s="150"/>
      <c r="I501" s="211"/>
      <c r="J501" s="211"/>
      <c r="K501" s="211"/>
      <c r="L501" s="212"/>
    </row>
    <row r="502" spans="2:12">
      <c r="B502" s="141"/>
      <c r="C502" s="150"/>
      <c r="I502" s="211"/>
      <c r="J502" s="211"/>
      <c r="K502" s="211"/>
      <c r="L502" s="212"/>
    </row>
    <row r="503" spans="2:12">
      <c r="B503" s="141"/>
      <c r="C503" s="150"/>
      <c r="I503" s="211"/>
      <c r="J503" s="211"/>
      <c r="K503" s="211"/>
      <c r="L503" s="212"/>
    </row>
    <row r="504" spans="2:12">
      <c r="B504" s="141"/>
      <c r="C504" s="150"/>
      <c r="I504" s="211"/>
      <c r="J504" s="211"/>
      <c r="K504" s="211"/>
      <c r="L504" s="212"/>
    </row>
    <row r="505" spans="2:12">
      <c r="B505" s="141"/>
      <c r="C505" s="150"/>
      <c r="I505" s="211"/>
      <c r="J505" s="211"/>
      <c r="K505" s="211"/>
      <c r="L505" s="212"/>
    </row>
    <row r="506" spans="2:12">
      <c r="B506" s="141"/>
      <c r="C506" s="150"/>
      <c r="I506" s="211"/>
      <c r="J506" s="211"/>
      <c r="K506" s="211"/>
      <c r="L506" s="212"/>
    </row>
    <row r="507" spans="2:12">
      <c r="B507" s="141"/>
      <c r="C507" s="150"/>
      <c r="I507" s="211"/>
      <c r="J507" s="211"/>
      <c r="K507" s="211"/>
      <c r="L507" s="212"/>
    </row>
    <row r="508" spans="2:12">
      <c r="B508" s="141"/>
      <c r="C508" s="150"/>
      <c r="I508" s="211"/>
      <c r="J508" s="211"/>
      <c r="K508" s="211"/>
      <c r="L508" s="212"/>
    </row>
    <row r="509" spans="2:12">
      <c r="B509" s="141"/>
      <c r="C509" s="150"/>
      <c r="I509" s="211"/>
      <c r="J509" s="211"/>
      <c r="K509" s="211"/>
      <c r="L509" s="212"/>
    </row>
    <row r="510" spans="2:12">
      <c r="B510" s="141"/>
      <c r="C510" s="150"/>
      <c r="I510" s="211"/>
      <c r="J510" s="211"/>
      <c r="K510" s="211"/>
      <c r="L510" s="212"/>
    </row>
    <row r="511" spans="2:12">
      <c r="B511" s="141"/>
      <c r="C511" s="150"/>
      <c r="I511" s="211"/>
      <c r="J511" s="211"/>
      <c r="K511" s="211"/>
      <c r="L511" s="212"/>
    </row>
    <row r="512" spans="2:12">
      <c r="B512" s="141"/>
      <c r="C512" s="150"/>
      <c r="I512" s="211"/>
      <c r="J512" s="211"/>
      <c r="K512" s="211"/>
      <c r="L512" s="212"/>
    </row>
    <row r="513" spans="2:12">
      <c r="B513" s="141"/>
      <c r="C513" s="150"/>
      <c r="I513" s="211"/>
      <c r="J513" s="211"/>
      <c r="K513" s="211"/>
      <c r="L513" s="212"/>
    </row>
    <row r="514" spans="2:12">
      <c r="B514" s="141"/>
      <c r="C514" s="150"/>
      <c r="I514" s="211"/>
      <c r="J514" s="211"/>
      <c r="K514" s="211"/>
      <c r="L514" s="212"/>
    </row>
    <row r="515" spans="2:12">
      <c r="B515" s="141"/>
      <c r="C515" s="150"/>
      <c r="I515" s="211"/>
      <c r="J515" s="211"/>
      <c r="K515" s="211"/>
      <c r="L515" s="212"/>
    </row>
    <row r="516" spans="2:12">
      <c r="B516" s="141"/>
      <c r="C516" s="150"/>
      <c r="I516" s="211"/>
      <c r="J516" s="211"/>
      <c r="K516" s="211"/>
      <c r="L516" s="212"/>
    </row>
    <row r="517" spans="2:12">
      <c r="B517" s="141"/>
      <c r="C517" s="150"/>
      <c r="I517" s="211"/>
      <c r="J517" s="211"/>
      <c r="K517" s="211"/>
      <c r="L517" s="212"/>
    </row>
    <row r="518" spans="2:12">
      <c r="B518" s="141"/>
      <c r="C518" s="150"/>
      <c r="I518" s="211"/>
      <c r="J518" s="211"/>
      <c r="K518" s="211"/>
      <c r="L518" s="212"/>
    </row>
    <row r="519" spans="2:12">
      <c r="B519" s="141"/>
      <c r="C519" s="150"/>
      <c r="I519" s="211"/>
      <c r="J519" s="211"/>
      <c r="K519" s="211"/>
      <c r="L519" s="212"/>
    </row>
    <row r="520" spans="2:12">
      <c r="B520" s="141"/>
      <c r="C520" s="150"/>
      <c r="I520" s="211"/>
      <c r="J520" s="211"/>
      <c r="K520" s="211"/>
      <c r="L520" s="212"/>
    </row>
    <row r="521" spans="2:12">
      <c r="B521" s="141"/>
      <c r="C521" s="150"/>
      <c r="I521" s="211"/>
      <c r="J521" s="211"/>
      <c r="K521" s="211"/>
      <c r="L521" s="212"/>
    </row>
    <row r="522" spans="2:12">
      <c r="B522" s="141"/>
      <c r="C522" s="150"/>
      <c r="I522" s="211"/>
      <c r="J522" s="211"/>
      <c r="K522" s="211"/>
      <c r="L522" s="212"/>
    </row>
    <row r="523" spans="2:12">
      <c r="B523" s="141"/>
      <c r="C523" s="150"/>
      <c r="I523" s="211"/>
      <c r="J523" s="211"/>
      <c r="K523" s="211"/>
      <c r="L523" s="212"/>
    </row>
    <row r="524" spans="2:12">
      <c r="B524" s="141"/>
      <c r="C524" s="150"/>
      <c r="I524" s="211"/>
      <c r="J524" s="211"/>
      <c r="K524" s="211"/>
      <c r="L524" s="212"/>
    </row>
    <row r="525" spans="2:12">
      <c r="B525" s="141"/>
      <c r="C525" s="150"/>
      <c r="I525" s="211"/>
      <c r="J525" s="211"/>
      <c r="K525" s="211"/>
      <c r="L525" s="212"/>
    </row>
    <row r="526" spans="2:12">
      <c r="B526" s="141"/>
      <c r="C526" s="150"/>
      <c r="I526" s="211"/>
      <c r="J526" s="211"/>
      <c r="K526" s="211"/>
      <c r="L526" s="212"/>
    </row>
    <row r="527" spans="2:12">
      <c r="B527" s="141"/>
      <c r="C527" s="150"/>
      <c r="I527" s="211"/>
      <c r="J527" s="211"/>
      <c r="K527" s="211"/>
      <c r="L527" s="212"/>
    </row>
    <row r="528" spans="2:12">
      <c r="B528" s="141"/>
      <c r="C528" s="150"/>
      <c r="I528" s="211"/>
      <c r="J528" s="211"/>
      <c r="K528" s="211"/>
      <c r="L528" s="212"/>
    </row>
    <row r="529" spans="2:12">
      <c r="B529" s="141"/>
      <c r="C529" s="150"/>
      <c r="I529" s="211"/>
      <c r="J529" s="211"/>
      <c r="K529" s="211"/>
      <c r="L529" s="212"/>
    </row>
    <row r="530" spans="2:12">
      <c r="B530" s="141"/>
      <c r="C530" s="150"/>
      <c r="I530" s="211"/>
      <c r="J530" s="211"/>
      <c r="K530" s="211"/>
      <c r="L530" s="212"/>
    </row>
    <row r="531" spans="2:12">
      <c r="B531" s="141"/>
      <c r="C531" s="150"/>
      <c r="I531" s="211"/>
      <c r="J531" s="211"/>
      <c r="K531" s="211"/>
      <c r="L531" s="212"/>
    </row>
    <row r="532" spans="2:12">
      <c r="B532" s="141"/>
      <c r="C532" s="150"/>
      <c r="I532" s="211"/>
      <c r="J532" s="211"/>
      <c r="K532" s="211"/>
      <c r="L532" s="212"/>
    </row>
    <row r="533" spans="2:12">
      <c r="B533" s="141"/>
      <c r="C533" s="150"/>
      <c r="I533" s="211"/>
      <c r="J533" s="211"/>
      <c r="K533" s="211"/>
      <c r="L533" s="212"/>
    </row>
    <row r="534" spans="2:12">
      <c r="B534" s="141"/>
      <c r="C534" s="150"/>
      <c r="I534" s="211"/>
      <c r="J534" s="211"/>
      <c r="K534" s="211"/>
      <c r="L534" s="212"/>
    </row>
    <row r="535" spans="2:12">
      <c r="B535" s="141"/>
      <c r="C535" s="150"/>
      <c r="I535" s="211"/>
      <c r="J535" s="211"/>
      <c r="K535" s="211"/>
      <c r="L535" s="212"/>
    </row>
    <row r="536" spans="2:12">
      <c r="B536" s="141"/>
      <c r="C536" s="150"/>
      <c r="I536" s="211"/>
      <c r="J536" s="211"/>
      <c r="K536" s="211"/>
      <c r="L536" s="212"/>
    </row>
    <row r="537" spans="2:12">
      <c r="B537" s="141"/>
      <c r="C537" s="150"/>
      <c r="I537" s="211"/>
      <c r="J537" s="211"/>
      <c r="K537" s="211"/>
      <c r="L537" s="212"/>
    </row>
    <row r="538" spans="2:12">
      <c r="B538" s="141"/>
      <c r="C538" s="150"/>
      <c r="I538" s="211"/>
      <c r="J538" s="211"/>
      <c r="K538" s="211"/>
      <c r="L538" s="212"/>
    </row>
    <row r="539" spans="2:12">
      <c r="B539" s="141"/>
      <c r="C539" s="150"/>
      <c r="I539" s="211"/>
      <c r="J539" s="211"/>
      <c r="K539" s="211"/>
      <c r="L539" s="212"/>
    </row>
    <row r="540" spans="2:12">
      <c r="B540" s="141"/>
      <c r="C540" s="150"/>
      <c r="I540" s="211"/>
      <c r="J540" s="211"/>
      <c r="K540" s="211"/>
      <c r="L540" s="212"/>
    </row>
    <row r="541" spans="2:12">
      <c r="B541" s="141"/>
      <c r="C541" s="150"/>
      <c r="I541" s="211"/>
      <c r="J541" s="211"/>
      <c r="K541" s="211"/>
      <c r="L541" s="212"/>
    </row>
    <row r="542" spans="2:12">
      <c r="B542" s="141"/>
      <c r="C542" s="150"/>
      <c r="I542" s="211"/>
      <c r="J542" s="211"/>
      <c r="K542" s="211"/>
      <c r="L542" s="212"/>
    </row>
    <row r="543" spans="2:12">
      <c r="B543" s="141"/>
      <c r="C543" s="150"/>
      <c r="I543" s="211"/>
      <c r="J543" s="211"/>
      <c r="K543" s="211"/>
      <c r="L543" s="212"/>
    </row>
    <row r="544" spans="2:12">
      <c r="B544" s="141"/>
      <c r="C544" s="150"/>
      <c r="I544" s="211"/>
      <c r="J544" s="211"/>
      <c r="K544" s="211"/>
      <c r="L544" s="212"/>
    </row>
    <row r="545" spans="2:12">
      <c r="B545" s="141"/>
      <c r="C545" s="150"/>
      <c r="I545" s="211"/>
      <c r="J545" s="211"/>
      <c r="K545" s="211"/>
      <c r="L545" s="212"/>
    </row>
    <row r="546" spans="2:12">
      <c r="B546" s="141"/>
      <c r="C546" s="150"/>
      <c r="I546" s="211"/>
      <c r="J546" s="211"/>
      <c r="K546" s="211"/>
      <c r="L546" s="212"/>
    </row>
    <row r="547" spans="2:12">
      <c r="B547" s="141"/>
      <c r="C547" s="150"/>
      <c r="I547" s="211"/>
      <c r="J547" s="211"/>
      <c r="K547" s="211"/>
      <c r="L547" s="212"/>
    </row>
    <row r="548" spans="2:12">
      <c r="B548" s="141"/>
      <c r="C548" s="150"/>
      <c r="I548" s="211"/>
      <c r="J548" s="211"/>
      <c r="K548" s="211"/>
      <c r="L548" s="212"/>
    </row>
    <row r="549" spans="2:12">
      <c r="B549" s="141"/>
      <c r="C549" s="150"/>
      <c r="I549" s="211"/>
      <c r="J549" s="211"/>
      <c r="K549" s="211"/>
      <c r="L549" s="212"/>
    </row>
    <row r="550" spans="2:12">
      <c r="B550" s="141"/>
      <c r="C550" s="150"/>
      <c r="I550" s="211"/>
      <c r="J550" s="211"/>
      <c r="K550" s="211"/>
      <c r="L550" s="212"/>
    </row>
    <row r="551" spans="2:12">
      <c r="B551" s="141"/>
      <c r="C551" s="150"/>
      <c r="I551" s="211"/>
      <c r="J551" s="211"/>
      <c r="K551" s="211"/>
      <c r="L551" s="212"/>
    </row>
    <row r="552" spans="2:12">
      <c r="B552" s="141"/>
      <c r="C552" s="150"/>
      <c r="I552" s="211"/>
      <c r="J552" s="211"/>
      <c r="K552" s="211"/>
      <c r="L552" s="212"/>
    </row>
    <row r="553" spans="2:12">
      <c r="B553" s="141"/>
      <c r="C553" s="150"/>
      <c r="I553" s="211"/>
      <c r="J553" s="211"/>
      <c r="K553" s="211"/>
      <c r="L553" s="212"/>
    </row>
    <row r="554" spans="2:12">
      <c r="B554" s="141"/>
      <c r="C554" s="150"/>
      <c r="I554" s="211"/>
      <c r="J554" s="211"/>
      <c r="K554" s="211"/>
      <c r="L554" s="212"/>
    </row>
    <row r="555" spans="2:12">
      <c r="B555" s="141"/>
      <c r="C555" s="150"/>
      <c r="I555" s="211"/>
      <c r="J555" s="211"/>
      <c r="K555" s="211"/>
      <c r="L555" s="212"/>
    </row>
    <row r="556" spans="2:12">
      <c r="B556" s="141"/>
      <c r="C556" s="150"/>
      <c r="I556" s="211"/>
      <c r="J556" s="211"/>
      <c r="K556" s="211"/>
      <c r="L556" s="212"/>
    </row>
    <row r="557" spans="2:12">
      <c r="B557" s="141"/>
      <c r="C557" s="150"/>
      <c r="I557" s="211"/>
      <c r="J557" s="211"/>
      <c r="K557" s="211"/>
      <c r="L557" s="212"/>
    </row>
    <row r="558" spans="2:12">
      <c r="B558" s="141"/>
      <c r="C558" s="150"/>
      <c r="I558" s="211"/>
      <c r="J558" s="211"/>
      <c r="K558" s="211"/>
      <c r="L558" s="212"/>
    </row>
    <row r="559" spans="2:12">
      <c r="B559" s="141"/>
      <c r="C559" s="150"/>
      <c r="I559" s="211"/>
      <c r="J559" s="211"/>
      <c r="K559" s="211"/>
      <c r="L559" s="212"/>
    </row>
    <row r="560" spans="2:12">
      <c r="B560" s="141"/>
      <c r="C560" s="150"/>
      <c r="I560" s="211"/>
      <c r="J560" s="211"/>
      <c r="K560" s="211"/>
      <c r="L560" s="212"/>
    </row>
    <row r="561" spans="2:12">
      <c r="B561" s="141"/>
      <c r="C561" s="150"/>
      <c r="I561" s="211"/>
      <c r="J561" s="211"/>
      <c r="K561" s="211"/>
      <c r="L561" s="212"/>
    </row>
    <row r="562" spans="2:12">
      <c r="B562" s="141"/>
      <c r="C562" s="150"/>
      <c r="I562" s="211"/>
      <c r="J562" s="211"/>
      <c r="K562" s="211"/>
      <c r="L562" s="212"/>
    </row>
    <row r="563" spans="2:12">
      <c r="B563" s="141"/>
      <c r="C563" s="150"/>
      <c r="I563" s="211"/>
      <c r="J563" s="211"/>
      <c r="K563" s="211"/>
      <c r="L563" s="212"/>
    </row>
    <row r="564" spans="2:12">
      <c r="B564" s="141"/>
      <c r="C564" s="150"/>
      <c r="I564" s="211"/>
      <c r="J564" s="211"/>
      <c r="K564" s="211"/>
      <c r="L564" s="212"/>
    </row>
    <row r="565" spans="2:12">
      <c r="B565" s="141"/>
      <c r="C565" s="150"/>
      <c r="I565" s="211"/>
      <c r="J565" s="211"/>
      <c r="K565" s="211"/>
      <c r="L565" s="212"/>
    </row>
    <row r="566" spans="2:12">
      <c r="B566" s="141"/>
      <c r="C566" s="150"/>
      <c r="I566" s="211"/>
      <c r="J566" s="211"/>
      <c r="K566" s="211"/>
      <c r="L566" s="212"/>
    </row>
    <row r="567" spans="2:12">
      <c r="B567" s="141"/>
      <c r="C567" s="150"/>
      <c r="I567" s="211"/>
      <c r="J567" s="211"/>
      <c r="K567" s="211"/>
      <c r="L567" s="212"/>
    </row>
    <row r="568" spans="2:12">
      <c r="B568" s="141"/>
      <c r="C568" s="150"/>
      <c r="I568" s="211"/>
      <c r="J568" s="211"/>
      <c r="K568" s="211"/>
      <c r="L568" s="212"/>
    </row>
    <row r="569" spans="2:12">
      <c r="B569" s="141"/>
      <c r="C569" s="150"/>
      <c r="I569" s="211"/>
      <c r="J569" s="211"/>
      <c r="K569" s="211"/>
      <c r="L569" s="212"/>
    </row>
    <row r="570" spans="2:12">
      <c r="B570" s="141"/>
      <c r="C570" s="150"/>
      <c r="I570" s="211"/>
      <c r="J570" s="211"/>
      <c r="K570" s="211"/>
      <c r="L570" s="212"/>
    </row>
    <row r="571" spans="2:12">
      <c r="B571" s="141"/>
      <c r="C571" s="150"/>
      <c r="I571" s="211"/>
      <c r="J571" s="211"/>
      <c r="K571" s="211"/>
      <c r="L571" s="212"/>
    </row>
    <row r="572" spans="2:12">
      <c r="B572" s="141"/>
      <c r="C572" s="150"/>
      <c r="I572" s="211"/>
      <c r="J572" s="211"/>
      <c r="K572" s="211"/>
      <c r="L572" s="212"/>
    </row>
    <row r="573" spans="2:12">
      <c r="B573" s="141"/>
      <c r="C573" s="150"/>
      <c r="I573" s="211"/>
      <c r="J573" s="211"/>
      <c r="K573" s="211"/>
      <c r="L573" s="212"/>
    </row>
    <row r="574" spans="2:12">
      <c r="B574" s="141"/>
      <c r="C574" s="150"/>
      <c r="I574" s="211"/>
      <c r="J574" s="211"/>
      <c r="K574" s="211"/>
      <c r="L574" s="212"/>
    </row>
    <row r="575" spans="2:12">
      <c r="B575" s="141"/>
      <c r="C575" s="150"/>
      <c r="I575" s="211"/>
      <c r="J575" s="211"/>
      <c r="K575" s="211"/>
      <c r="L575" s="212"/>
    </row>
    <row r="576" spans="2:12">
      <c r="B576" s="141"/>
      <c r="C576" s="150"/>
      <c r="I576" s="211"/>
      <c r="J576" s="211"/>
      <c r="K576" s="211"/>
      <c r="L576" s="212"/>
    </row>
    <row r="577" spans="2:12">
      <c r="B577" s="141"/>
      <c r="C577" s="150"/>
      <c r="I577" s="211"/>
      <c r="J577" s="211"/>
      <c r="K577" s="211"/>
      <c r="L577" s="212"/>
    </row>
    <row r="578" spans="2:12">
      <c r="B578" s="141"/>
      <c r="C578" s="150"/>
      <c r="I578" s="211"/>
      <c r="J578" s="211"/>
      <c r="K578" s="211"/>
      <c r="L578" s="212"/>
    </row>
    <row r="579" spans="2:12">
      <c r="B579" s="141"/>
      <c r="C579" s="150"/>
      <c r="I579" s="211"/>
      <c r="J579" s="211"/>
      <c r="K579" s="211"/>
      <c r="L579" s="212"/>
    </row>
    <row r="580" spans="2:12">
      <c r="B580" s="141"/>
      <c r="C580" s="150"/>
      <c r="I580" s="211"/>
      <c r="J580" s="211"/>
      <c r="K580" s="211"/>
      <c r="L580" s="212"/>
    </row>
    <row r="581" spans="2:12">
      <c r="B581" s="141"/>
      <c r="C581" s="150"/>
      <c r="I581" s="211"/>
      <c r="J581" s="211"/>
      <c r="K581" s="211"/>
      <c r="L581" s="212"/>
    </row>
    <row r="582" spans="2:12">
      <c r="B582" s="141"/>
      <c r="C582" s="150"/>
      <c r="I582" s="211"/>
      <c r="J582" s="211"/>
      <c r="K582" s="211"/>
      <c r="L582" s="212"/>
    </row>
    <row r="583" spans="2:12">
      <c r="B583" s="141"/>
      <c r="C583" s="150"/>
      <c r="I583" s="211"/>
      <c r="J583" s="211"/>
      <c r="K583" s="211"/>
      <c r="L583" s="212"/>
    </row>
    <row r="584" spans="2:12">
      <c r="B584" s="141"/>
      <c r="C584" s="150"/>
      <c r="I584" s="211"/>
      <c r="J584" s="211"/>
      <c r="K584" s="211"/>
      <c r="L584" s="212"/>
    </row>
    <row r="585" spans="2:12">
      <c r="B585" s="141"/>
      <c r="C585" s="150"/>
      <c r="I585" s="211"/>
      <c r="J585" s="211"/>
      <c r="K585" s="211"/>
      <c r="L585" s="212"/>
    </row>
    <row r="586" spans="2:12">
      <c r="B586" s="141"/>
      <c r="C586" s="150"/>
      <c r="I586" s="211"/>
      <c r="J586" s="211"/>
      <c r="K586" s="211"/>
      <c r="L586" s="212"/>
    </row>
    <row r="587" spans="2:12">
      <c r="B587" s="141"/>
      <c r="C587" s="150"/>
      <c r="I587" s="211"/>
      <c r="J587" s="211"/>
      <c r="K587" s="211"/>
      <c r="L587" s="212"/>
    </row>
    <row r="588" spans="2:12">
      <c r="B588" s="141"/>
      <c r="C588" s="150"/>
      <c r="I588" s="211"/>
      <c r="J588" s="211"/>
      <c r="K588" s="211"/>
      <c r="L588" s="212"/>
    </row>
    <row r="589" spans="2:12">
      <c r="B589" s="141"/>
      <c r="C589" s="150"/>
      <c r="I589" s="211"/>
      <c r="J589" s="211"/>
      <c r="K589" s="211"/>
      <c r="L589" s="212"/>
    </row>
    <row r="590" spans="2:12">
      <c r="B590" s="141"/>
      <c r="C590" s="150"/>
      <c r="I590" s="211"/>
      <c r="J590" s="211"/>
      <c r="K590" s="211"/>
      <c r="L590" s="212"/>
    </row>
    <row r="591" spans="2:12">
      <c r="B591" s="141"/>
      <c r="C591" s="150"/>
      <c r="I591" s="211"/>
      <c r="J591" s="211"/>
      <c r="K591" s="211"/>
      <c r="L591" s="212"/>
    </row>
    <row r="592" spans="2:12">
      <c r="B592" s="141"/>
      <c r="C592" s="150"/>
      <c r="I592" s="211"/>
      <c r="J592" s="211"/>
      <c r="K592" s="211"/>
      <c r="L592" s="212"/>
    </row>
    <row r="593" spans="2:12">
      <c r="B593" s="141"/>
      <c r="C593" s="150"/>
      <c r="I593" s="211"/>
      <c r="J593" s="211"/>
      <c r="K593" s="211"/>
      <c r="L593" s="212"/>
    </row>
    <row r="594" spans="2:12">
      <c r="B594" s="141"/>
      <c r="C594" s="150"/>
      <c r="I594" s="211"/>
      <c r="J594" s="211"/>
      <c r="K594" s="211"/>
      <c r="L594" s="212"/>
    </row>
    <row r="595" spans="2:12">
      <c r="B595" s="141"/>
      <c r="C595" s="150"/>
      <c r="I595" s="211"/>
      <c r="J595" s="211"/>
      <c r="K595" s="211"/>
      <c r="L595" s="212"/>
    </row>
    <row r="596" spans="2:12">
      <c r="B596" s="141"/>
      <c r="C596" s="150"/>
      <c r="I596" s="211"/>
      <c r="J596" s="211"/>
      <c r="K596" s="211"/>
      <c r="L596" s="212"/>
    </row>
    <row r="597" spans="2:12">
      <c r="B597" s="141"/>
      <c r="C597" s="150"/>
      <c r="I597" s="211"/>
      <c r="J597" s="211"/>
      <c r="K597" s="211"/>
      <c r="L597" s="212"/>
    </row>
    <row r="598" spans="2:12">
      <c r="B598" s="141"/>
      <c r="C598" s="150"/>
      <c r="I598" s="211"/>
      <c r="J598" s="211"/>
      <c r="K598" s="211"/>
      <c r="L598" s="212"/>
    </row>
    <row r="599" spans="2:12">
      <c r="B599" s="141"/>
      <c r="C599" s="150"/>
      <c r="I599" s="211"/>
      <c r="J599" s="211"/>
      <c r="K599" s="211"/>
      <c r="L599" s="212"/>
    </row>
    <row r="600" spans="2:12">
      <c r="B600" s="141"/>
      <c r="C600" s="150"/>
      <c r="I600" s="211"/>
      <c r="J600" s="211"/>
      <c r="K600" s="211"/>
      <c r="L600" s="212"/>
    </row>
    <row r="601" spans="2:12">
      <c r="B601" s="141"/>
      <c r="C601" s="150"/>
      <c r="I601" s="211"/>
      <c r="J601" s="211"/>
      <c r="K601" s="211"/>
      <c r="L601" s="212"/>
    </row>
    <row r="602" spans="2:12">
      <c r="B602" s="141"/>
      <c r="C602" s="150"/>
      <c r="I602" s="211"/>
      <c r="J602" s="211"/>
      <c r="K602" s="211"/>
      <c r="L602" s="212"/>
    </row>
    <row r="603" spans="2:12">
      <c r="B603" s="141"/>
      <c r="C603" s="150"/>
      <c r="I603" s="211"/>
      <c r="J603" s="211"/>
      <c r="K603" s="211"/>
      <c r="L603" s="212"/>
    </row>
    <row r="604" spans="2:12">
      <c r="B604" s="141"/>
      <c r="C604" s="150"/>
      <c r="I604" s="211"/>
      <c r="J604" s="211"/>
      <c r="K604" s="211"/>
      <c r="L604" s="212"/>
    </row>
    <row r="605" spans="2:12">
      <c r="B605" s="141"/>
      <c r="C605" s="150"/>
      <c r="I605" s="211"/>
      <c r="J605" s="211"/>
      <c r="K605" s="211"/>
      <c r="L605" s="212"/>
    </row>
    <row r="606" spans="2:12">
      <c r="B606" s="141"/>
      <c r="C606" s="150"/>
      <c r="I606" s="211"/>
      <c r="J606" s="211"/>
      <c r="K606" s="211"/>
      <c r="L606" s="212"/>
    </row>
    <row r="607" spans="2:12">
      <c r="B607" s="141"/>
      <c r="C607" s="150"/>
      <c r="I607" s="211"/>
      <c r="J607" s="211"/>
      <c r="K607" s="211"/>
      <c r="L607" s="212"/>
    </row>
    <row r="608" spans="2:12">
      <c r="B608" s="141"/>
      <c r="C608" s="150"/>
      <c r="I608" s="211"/>
      <c r="J608" s="211"/>
      <c r="K608" s="211"/>
      <c r="L608" s="212"/>
    </row>
    <row r="609" spans="2:12">
      <c r="B609" s="141"/>
      <c r="C609" s="150"/>
      <c r="I609" s="211"/>
      <c r="J609" s="211"/>
      <c r="K609" s="211"/>
      <c r="L609" s="212"/>
    </row>
    <row r="610" spans="2:12">
      <c r="B610" s="141"/>
      <c r="C610" s="150"/>
      <c r="I610" s="211"/>
      <c r="J610" s="211"/>
      <c r="K610" s="211"/>
      <c r="L610" s="212"/>
    </row>
    <row r="611" spans="2:12">
      <c r="B611" s="141"/>
      <c r="C611" s="150"/>
      <c r="I611" s="211"/>
      <c r="J611" s="211"/>
      <c r="K611" s="211"/>
      <c r="L611" s="212"/>
    </row>
    <row r="612" spans="2:12">
      <c r="B612" s="141"/>
      <c r="C612" s="150"/>
      <c r="I612" s="211"/>
      <c r="J612" s="211"/>
      <c r="K612" s="211"/>
      <c r="L612" s="212"/>
    </row>
    <row r="613" spans="2:12">
      <c r="B613" s="141"/>
      <c r="C613" s="150"/>
      <c r="I613" s="211"/>
      <c r="J613" s="211"/>
      <c r="K613" s="211"/>
      <c r="L613" s="212"/>
    </row>
    <row r="614" spans="2:12">
      <c r="B614" s="141"/>
      <c r="C614" s="150"/>
      <c r="I614" s="211"/>
      <c r="J614" s="211"/>
      <c r="K614" s="211"/>
      <c r="L614" s="212"/>
    </row>
    <row r="615" spans="2:12">
      <c r="B615" s="141"/>
      <c r="C615" s="150"/>
      <c r="I615" s="211"/>
      <c r="J615" s="211"/>
      <c r="K615" s="211"/>
      <c r="L615" s="212"/>
    </row>
    <row r="616" spans="2:12">
      <c r="B616" s="141"/>
      <c r="C616" s="150"/>
      <c r="I616" s="211"/>
      <c r="J616" s="211"/>
      <c r="K616" s="211"/>
      <c r="L616" s="212"/>
    </row>
    <row r="617" spans="2:12">
      <c r="B617" s="141"/>
      <c r="C617" s="150"/>
      <c r="I617" s="211"/>
      <c r="J617" s="211"/>
      <c r="K617" s="211"/>
      <c r="L617" s="212"/>
    </row>
    <row r="618" spans="2:12">
      <c r="B618" s="141"/>
      <c r="C618" s="150"/>
      <c r="I618" s="211"/>
      <c r="J618" s="211"/>
      <c r="K618" s="211"/>
      <c r="L618" s="212"/>
    </row>
    <row r="619" spans="2:12">
      <c r="B619" s="141"/>
      <c r="C619" s="150"/>
      <c r="I619" s="211"/>
      <c r="J619" s="211"/>
      <c r="K619" s="211"/>
      <c r="L619" s="212"/>
    </row>
    <row r="620" spans="2:12">
      <c r="B620" s="141"/>
      <c r="C620" s="150"/>
      <c r="I620" s="211"/>
      <c r="J620" s="211"/>
      <c r="K620" s="211"/>
      <c r="L620" s="212"/>
    </row>
    <row r="621" spans="2:12">
      <c r="B621" s="141"/>
      <c r="C621" s="150"/>
      <c r="I621" s="211"/>
      <c r="J621" s="211"/>
      <c r="K621" s="211"/>
      <c r="L621" s="212"/>
    </row>
    <row r="622" spans="2:12">
      <c r="B622" s="141"/>
      <c r="C622" s="150"/>
      <c r="I622" s="211"/>
      <c r="J622" s="211"/>
      <c r="K622" s="211"/>
      <c r="L622" s="212"/>
    </row>
    <row r="623" spans="2:12">
      <c r="B623" s="141"/>
      <c r="C623" s="150"/>
      <c r="I623" s="211"/>
      <c r="J623" s="211"/>
      <c r="K623" s="211"/>
      <c r="L623" s="212"/>
    </row>
    <row r="624" spans="2:12">
      <c r="B624" s="141"/>
      <c r="C624" s="150"/>
      <c r="I624" s="211"/>
      <c r="J624" s="211"/>
      <c r="K624" s="211"/>
      <c r="L624" s="212"/>
    </row>
    <row r="625" spans="2:12">
      <c r="B625" s="141"/>
      <c r="C625" s="150"/>
      <c r="I625" s="211"/>
      <c r="J625" s="211"/>
      <c r="K625" s="211"/>
      <c r="L625" s="212"/>
    </row>
    <row r="626" spans="2:12">
      <c r="B626" s="141"/>
      <c r="C626" s="150"/>
      <c r="I626" s="211"/>
      <c r="J626" s="211"/>
      <c r="K626" s="211"/>
      <c r="L626" s="212"/>
    </row>
    <row r="627" spans="2:12">
      <c r="B627" s="141"/>
      <c r="C627" s="150"/>
      <c r="I627" s="211"/>
      <c r="J627" s="211"/>
      <c r="K627" s="211"/>
      <c r="L627" s="212"/>
    </row>
    <row r="628" spans="2:12">
      <c r="B628" s="141"/>
      <c r="C628" s="150"/>
      <c r="I628" s="211"/>
      <c r="J628" s="211"/>
      <c r="K628" s="211"/>
      <c r="L628" s="212"/>
    </row>
    <row r="629" spans="2:12">
      <c r="B629" s="141"/>
      <c r="C629" s="150"/>
      <c r="I629" s="211"/>
      <c r="J629" s="211"/>
      <c r="K629" s="211"/>
      <c r="L629" s="212"/>
    </row>
    <row r="630" spans="2:12">
      <c r="B630" s="141"/>
      <c r="C630" s="150"/>
      <c r="I630" s="211"/>
      <c r="J630" s="211"/>
      <c r="K630" s="211"/>
      <c r="L630" s="212"/>
    </row>
    <row r="631" spans="2:12">
      <c r="B631" s="141"/>
      <c r="C631" s="150"/>
      <c r="I631" s="211"/>
      <c r="J631" s="211"/>
      <c r="K631" s="211"/>
      <c r="L631" s="212"/>
    </row>
    <row r="632" spans="2:12">
      <c r="B632" s="141"/>
      <c r="C632" s="150"/>
      <c r="I632" s="211"/>
      <c r="J632" s="211"/>
      <c r="K632" s="211"/>
      <c r="L632" s="212"/>
    </row>
    <row r="633" spans="2:12">
      <c r="B633" s="141"/>
      <c r="C633" s="150"/>
      <c r="I633" s="211"/>
      <c r="J633" s="211"/>
      <c r="K633" s="211"/>
      <c r="L633" s="212"/>
    </row>
    <row r="634" spans="2:12">
      <c r="B634" s="141"/>
      <c r="C634" s="150"/>
      <c r="I634" s="211"/>
      <c r="J634" s="211"/>
      <c r="K634" s="211"/>
      <c r="L634" s="212"/>
    </row>
    <row r="635" spans="2:12">
      <c r="B635" s="141"/>
      <c r="C635" s="150"/>
      <c r="I635" s="211"/>
      <c r="J635" s="211"/>
      <c r="K635" s="211"/>
      <c r="L635" s="212"/>
    </row>
    <row r="636" spans="2:12">
      <c r="B636" s="141"/>
      <c r="C636" s="150"/>
      <c r="I636" s="211"/>
      <c r="J636" s="211"/>
      <c r="K636" s="211"/>
      <c r="L636" s="212"/>
    </row>
    <row r="637" spans="2:12">
      <c r="B637" s="141"/>
      <c r="C637" s="150"/>
      <c r="I637" s="211"/>
      <c r="J637" s="211"/>
      <c r="K637" s="211"/>
      <c r="L637" s="212"/>
    </row>
    <row r="638" spans="2:12">
      <c r="B638" s="141"/>
      <c r="C638" s="150"/>
      <c r="I638" s="211"/>
      <c r="J638" s="211"/>
      <c r="K638" s="211"/>
      <c r="L638" s="212"/>
    </row>
    <row r="639" spans="2:12">
      <c r="B639" s="141"/>
      <c r="C639" s="150"/>
      <c r="I639" s="211"/>
      <c r="J639" s="211"/>
      <c r="K639" s="211"/>
      <c r="L639" s="212"/>
    </row>
    <row r="640" spans="2:12">
      <c r="B640" s="141"/>
      <c r="C640" s="150"/>
      <c r="I640" s="211"/>
      <c r="J640" s="211"/>
      <c r="K640" s="211"/>
      <c r="L640" s="212"/>
    </row>
    <row r="641" spans="2:12">
      <c r="B641" s="141"/>
      <c r="C641" s="150"/>
      <c r="I641" s="211"/>
      <c r="J641" s="211"/>
      <c r="K641" s="211"/>
      <c r="L641" s="212"/>
    </row>
    <row r="642" spans="2:12">
      <c r="B642" s="141"/>
      <c r="C642" s="150"/>
      <c r="I642" s="211"/>
      <c r="J642" s="211"/>
      <c r="K642" s="211"/>
      <c r="L642" s="212"/>
    </row>
    <row r="643" spans="2:12">
      <c r="B643" s="141"/>
      <c r="C643" s="150"/>
      <c r="I643" s="211"/>
      <c r="J643" s="211"/>
      <c r="K643" s="211"/>
      <c r="L643" s="212"/>
    </row>
    <row r="644" spans="2:12">
      <c r="B644" s="141"/>
      <c r="C644" s="150"/>
      <c r="I644" s="211"/>
      <c r="J644" s="211"/>
      <c r="K644" s="211"/>
      <c r="L644" s="212"/>
    </row>
    <row r="645" spans="2:12">
      <c r="B645" s="141"/>
      <c r="C645" s="150"/>
      <c r="I645" s="211"/>
      <c r="J645" s="211"/>
      <c r="K645" s="211"/>
      <c r="L645" s="212"/>
    </row>
    <row r="646" spans="2:12">
      <c r="B646" s="141"/>
      <c r="C646" s="150"/>
      <c r="I646" s="211"/>
      <c r="J646" s="211"/>
      <c r="K646" s="211"/>
      <c r="L646" s="212"/>
    </row>
    <row r="647" spans="2:12">
      <c r="B647" s="141"/>
      <c r="C647" s="150"/>
      <c r="I647" s="211"/>
      <c r="J647" s="211"/>
      <c r="K647" s="211"/>
      <c r="L647" s="212"/>
    </row>
    <row r="648" spans="2:12">
      <c r="B648" s="141"/>
      <c r="C648" s="150"/>
      <c r="I648" s="211"/>
      <c r="J648" s="211"/>
      <c r="K648" s="211"/>
      <c r="L648" s="212"/>
    </row>
    <row r="649" spans="2:12">
      <c r="B649" s="141"/>
      <c r="C649" s="150"/>
      <c r="I649" s="211"/>
      <c r="J649" s="211"/>
      <c r="K649" s="211"/>
      <c r="L649" s="212"/>
    </row>
    <row r="650" spans="2:12">
      <c r="B650" s="141"/>
      <c r="C650" s="150"/>
      <c r="I650" s="211"/>
      <c r="J650" s="211"/>
      <c r="K650" s="211"/>
      <c r="L650" s="212"/>
    </row>
    <row r="651" spans="2:12">
      <c r="B651" s="141"/>
      <c r="C651" s="150"/>
      <c r="I651" s="211"/>
      <c r="J651" s="211"/>
      <c r="K651" s="211"/>
      <c r="L651" s="212"/>
    </row>
    <row r="652" spans="2:12">
      <c r="B652" s="141"/>
      <c r="C652" s="150"/>
      <c r="I652" s="211"/>
      <c r="J652" s="211"/>
      <c r="K652" s="211"/>
      <c r="L652" s="212"/>
    </row>
    <row r="653" spans="2:12">
      <c r="B653" s="141"/>
      <c r="C653" s="150"/>
      <c r="I653" s="211"/>
      <c r="J653" s="211"/>
      <c r="K653" s="211"/>
      <c r="L653" s="212"/>
    </row>
    <row r="654" spans="2:12">
      <c r="B654" s="141"/>
      <c r="C654" s="150"/>
      <c r="I654" s="211"/>
      <c r="J654" s="211"/>
      <c r="K654" s="211"/>
      <c r="L654" s="212"/>
    </row>
    <row r="655" spans="2:12">
      <c r="B655" s="141"/>
      <c r="C655" s="150"/>
      <c r="I655" s="211"/>
      <c r="J655" s="211"/>
      <c r="K655" s="211"/>
      <c r="L655" s="212"/>
    </row>
    <row r="656" spans="2:12">
      <c r="B656" s="141"/>
      <c r="C656" s="150"/>
      <c r="I656" s="211"/>
      <c r="J656" s="211"/>
      <c r="K656" s="211"/>
      <c r="L656" s="212"/>
    </row>
    <row r="657" spans="2:12">
      <c r="B657" s="141"/>
      <c r="C657" s="150"/>
      <c r="I657" s="211"/>
      <c r="J657" s="211"/>
      <c r="K657" s="211"/>
      <c r="L657" s="212"/>
    </row>
    <row r="658" spans="2:12">
      <c r="B658" s="141"/>
      <c r="C658" s="150"/>
      <c r="I658" s="211"/>
      <c r="J658" s="211"/>
      <c r="K658" s="211"/>
      <c r="L658" s="212"/>
    </row>
    <row r="659" spans="2:12">
      <c r="B659" s="141"/>
      <c r="C659" s="150"/>
      <c r="I659" s="211"/>
      <c r="J659" s="211"/>
      <c r="K659" s="211"/>
      <c r="L659" s="212"/>
    </row>
    <row r="660" spans="2:12">
      <c r="B660" s="141"/>
      <c r="C660" s="150"/>
      <c r="I660" s="211"/>
      <c r="J660" s="211"/>
      <c r="K660" s="211"/>
      <c r="L660" s="212"/>
    </row>
    <row r="661" spans="2:12">
      <c r="B661" s="141"/>
      <c r="C661" s="150"/>
      <c r="I661" s="211"/>
      <c r="J661" s="211"/>
      <c r="K661" s="211"/>
      <c r="L661" s="212"/>
    </row>
    <row r="662" spans="2:12">
      <c r="B662" s="141"/>
      <c r="C662" s="150"/>
      <c r="I662" s="211"/>
      <c r="J662" s="211"/>
      <c r="K662" s="211"/>
      <c r="L662" s="212"/>
    </row>
    <row r="663" spans="2:12">
      <c r="B663" s="141"/>
      <c r="C663" s="150"/>
      <c r="I663" s="211"/>
      <c r="J663" s="211"/>
      <c r="K663" s="211"/>
      <c r="L663" s="212"/>
    </row>
    <row r="664" spans="2:12">
      <c r="B664" s="141"/>
      <c r="C664" s="150"/>
      <c r="I664" s="211"/>
      <c r="J664" s="211"/>
      <c r="K664" s="211"/>
      <c r="L664" s="212"/>
    </row>
    <row r="665" spans="2:12">
      <c r="B665" s="141"/>
      <c r="C665" s="150"/>
      <c r="I665" s="211"/>
      <c r="J665" s="211"/>
      <c r="K665" s="211"/>
      <c r="L665" s="212"/>
    </row>
    <row r="666" spans="2:12">
      <c r="B666" s="141"/>
      <c r="C666" s="150"/>
      <c r="I666" s="211"/>
      <c r="J666" s="211"/>
      <c r="K666" s="211"/>
      <c r="L666" s="212"/>
    </row>
    <row r="667" spans="2:12">
      <c r="B667" s="141"/>
      <c r="C667" s="150"/>
      <c r="I667" s="211"/>
      <c r="J667" s="211"/>
      <c r="K667" s="211"/>
      <c r="L667" s="212"/>
    </row>
    <row r="668" spans="2:12">
      <c r="B668" s="141"/>
      <c r="C668" s="150"/>
      <c r="I668" s="211"/>
      <c r="J668" s="211"/>
      <c r="K668" s="211"/>
      <c r="L668" s="212"/>
    </row>
    <row r="669" spans="2:12">
      <c r="B669" s="141"/>
      <c r="C669" s="150"/>
      <c r="I669" s="211"/>
      <c r="J669" s="211"/>
      <c r="K669" s="211"/>
      <c r="L669" s="212"/>
    </row>
    <row r="670" spans="2:12">
      <c r="B670" s="141"/>
      <c r="C670" s="150"/>
      <c r="I670" s="211"/>
      <c r="J670" s="211"/>
      <c r="K670" s="211"/>
      <c r="L670" s="212"/>
    </row>
    <row r="671" spans="2:12">
      <c r="B671" s="141"/>
      <c r="C671" s="150"/>
      <c r="I671" s="211"/>
      <c r="J671" s="211"/>
      <c r="K671" s="211"/>
      <c r="L671" s="212"/>
    </row>
    <row r="672" spans="2:12">
      <c r="B672" s="141"/>
      <c r="C672" s="150"/>
      <c r="I672" s="211"/>
      <c r="J672" s="211"/>
      <c r="K672" s="211"/>
      <c r="L672" s="212"/>
    </row>
    <row r="673" spans="2:12">
      <c r="B673" s="141"/>
      <c r="C673" s="150"/>
      <c r="I673" s="211"/>
      <c r="J673" s="211"/>
      <c r="K673" s="211"/>
      <c r="L673" s="212"/>
    </row>
    <row r="674" spans="2:12">
      <c r="B674" s="141"/>
      <c r="C674" s="150"/>
      <c r="I674" s="211"/>
      <c r="J674" s="211"/>
      <c r="K674" s="211"/>
      <c r="L674" s="212"/>
    </row>
    <row r="675" spans="2:12">
      <c r="B675" s="141"/>
      <c r="C675" s="150"/>
      <c r="I675" s="211"/>
      <c r="J675" s="211"/>
      <c r="K675" s="211"/>
      <c r="L675" s="212"/>
    </row>
    <row r="676" spans="2:12">
      <c r="B676" s="141"/>
      <c r="C676" s="150"/>
      <c r="I676" s="211"/>
      <c r="J676" s="211"/>
      <c r="K676" s="211"/>
      <c r="L676" s="212"/>
    </row>
    <row r="677" spans="2:12">
      <c r="B677" s="141"/>
      <c r="C677" s="150"/>
      <c r="I677" s="211"/>
      <c r="J677" s="211"/>
      <c r="K677" s="211"/>
      <c r="L677" s="212"/>
    </row>
    <row r="678" spans="2:12">
      <c r="B678" s="141"/>
      <c r="C678" s="150"/>
      <c r="I678" s="211"/>
      <c r="J678" s="211"/>
      <c r="K678" s="211"/>
      <c r="L678" s="212"/>
    </row>
    <row r="679" spans="2:12">
      <c r="B679" s="141"/>
      <c r="C679" s="150"/>
      <c r="I679" s="211"/>
      <c r="J679" s="211"/>
      <c r="K679" s="211"/>
      <c r="L679" s="212"/>
    </row>
    <row r="680" spans="2:12">
      <c r="B680" s="141"/>
      <c r="C680" s="150"/>
      <c r="I680" s="211"/>
      <c r="J680" s="211"/>
      <c r="K680" s="211"/>
      <c r="L680" s="212"/>
    </row>
    <row r="681" spans="2:12">
      <c r="B681" s="141"/>
      <c r="C681" s="150"/>
      <c r="I681" s="211"/>
      <c r="J681" s="211"/>
      <c r="K681" s="211"/>
      <c r="L681" s="212"/>
    </row>
    <row r="682" spans="2:12">
      <c r="B682" s="141"/>
      <c r="C682" s="150"/>
      <c r="I682" s="211"/>
      <c r="J682" s="211"/>
      <c r="K682" s="211"/>
      <c r="L682" s="212"/>
    </row>
    <row r="683" spans="2:12">
      <c r="B683" s="141"/>
      <c r="C683" s="150"/>
      <c r="I683" s="211"/>
      <c r="J683" s="211"/>
      <c r="K683" s="211"/>
      <c r="L683" s="212"/>
    </row>
    <row r="684" spans="2:12">
      <c r="B684" s="141"/>
      <c r="C684" s="150"/>
      <c r="I684" s="211"/>
      <c r="J684" s="211"/>
      <c r="K684" s="211"/>
      <c r="L684" s="212"/>
    </row>
    <row r="685" spans="2:12">
      <c r="B685" s="141"/>
      <c r="C685" s="150"/>
      <c r="I685" s="211"/>
      <c r="J685" s="211"/>
      <c r="K685" s="211"/>
      <c r="L685" s="212"/>
    </row>
    <row r="686" spans="2:12">
      <c r="B686" s="141"/>
      <c r="C686" s="150"/>
      <c r="I686" s="211"/>
      <c r="J686" s="211"/>
      <c r="K686" s="211"/>
      <c r="L686" s="212"/>
    </row>
    <row r="687" spans="2:12">
      <c r="B687" s="141"/>
      <c r="C687" s="150"/>
      <c r="I687" s="211"/>
      <c r="J687" s="211"/>
      <c r="K687" s="211"/>
      <c r="L687" s="212"/>
    </row>
    <row r="688" spans="2:12">
      <c r="B688" s="141"/>
      <c r="C688" s="150"/>
      <c r="I688" s="211"/>
      <c r="J688" s="211"/>
      <c r="K688" s="211"/>
      <c r="L688" s="212"/>
    </row>
    <row r="689" spans="2:12">
      <c r="B689" s="141"/>
      <c r="C689" s="150"/>
      <c r="I689" s="211"/>
      <c r="J689" s="211"/>
      <c r="K689" s="211"/>
      <c r="L689" s="212"/>
    </row>
    <row r="690" spans="2:12">
      <c r="B690" s="141"/>
      <c r="C690" s="150"/>
      <c r="I690" s="211"/>
      <c r="J690" s="211"/>
      <c r="K690" s="211"/>
      <c r="L690" s="212"/>
    </row>
    <row r="691" spans="2:12">
      <c r="B691" s="141"/>
      <c r="C691" s="150"/>
      <c r="I691" s="211"/>
      <c r="J691" s="211"/>
      <c r="K691" s="211"/>
      <c r="L691" s="212"/>
    </row>
    <row r="692" spans="2:12">
      <c r="B692" s="141"/>
      <c r="C692" s="150"/>
      <c r="I692" s="211"/>
      <c r="J692" s="211"/>
      <c r="K692" s="211"/>
      <c r="L692" s="212"/>
    </row>
    <row r="693" spans="2:12">
      <c r="B693" s="141"/>
      <c r="C693" s="150"/>
      <c r="I693" s="211"/>
      <c r="J693" s="211"/>
      <c r="K693" s="211"/>
      <c r="L693" s="212"/>
    </row>
    <row r="694" spans="2:12">
      <c r="B694" s="141"/>
      <c r="C694" s="150"/>
      <c r="I694" s="211"/>
      <c r="J694" s="211"/>
      <c r="K694" s="211"/>
      <c r="L694" s="212"/>
    </row>
    <row r="695" spans="2:12">
      <c r="B695" s="141"/>
      <c r="C695" s="150"/>
      <c r="I695" s="211"/>
      <c r="J695" s="211"/>
      <c r="K695" s="211"/>
      <c r="L695" s="212"/>
    </row>
    <row r="696" spans="2:12">
      <c r="B696" s="141"/>
      <c r="C696" s="150"/>
      <c r="I696" s="211"/>
      <c r="J696" s="211"/>
      <c r="K696" s="211"/>
      <c r="L696" s="212"/>
    </row>
    <row r="697" spans="2:12">
      <c r="B697" s="141"/>
      <c r="C697" s="150"/>
      <c r="I697" s="211"/>
      <c r="J697" s="211"/>
      <c r="K697" s="211"/>
      <c r="L697" s="212"/>
    </row>
    <row r="698" spans="2:12">
      <c r="B698" s="141"/>
      <c r="C698" s="150"/>
      <c r="I698" s="211"/>
      <c r="J698" s="211"/>
      <c r="K698" s="211"/>
      <c r="L698" s="212"/>
    </row>
    <row r="699" spans="2:12">
      <c r="B699" s="141"/>
      <c r="C699" s="150"/>
      <c r="I699" s="211"/>
      <c r="J699" s="211"/>
      <c r="K699" s="211"/>
      <c r="L699" s="212"/>
    </row>
    <row r="700" spans="2:12">
      <c r="B700" s="141"/>
      <c r="C700" s="150"/>
      <c r="I700" s="211"/>
      <c r="J700" s="211"/>
      <c r="K700" s="211"/>
      <c r="L700" s="212"/>
    </row>
    <row r="701" spans="2:12">
      <c r="B701" s="141"/>
      <c r="C701" s="150"/>
      <c r="I701" s="211"/>
      <c r="J701" s="211"/>
      <c r="K701" s="211"/>
      <c r="L701" s="212"/>
    </row>
    <row r="702" spans="2:12">
      <c r="B702" s="141"/>
      <c r="C702" s="150"/>
      <c r="I702" s="211"/>
      <c r="J702" s="211"/>
      <c r="K702" s="211"/>
      <c r="L702" s="212"/>
    </row>
    <row r="703" spans="2:12">
      <c r="B703" s="141"/>
      <c r="C703" s="150"/>
      <c r="I703" s="211"/>
      <c r="J703" s="211"/>
      <c r="K703" s="211"/>
      <c r="L703" s="212"/>
    </row>
    <row r="704" spans="2:12">
      <c r="B704" s="141"/>
      <c r="C704" s="150"/>
      <c r="I704" s="211"/>
      <c r="J704" s="211"/>
      <c r="K704" s="211"/>
      <c r="L704" s="212"/>
    </row>
    <row r="705" spans="2:12">
      <c r="B705" s="141"/>
      <c r="C705" s="150"/>
      <c r="I705" s="211"/>
      <c r="J705" s="211"/>
      <c r="K705" s="211"/>
      <c r="L705" s="212"/>
    </row>
    <row r="706" spans="2:12">
      <c r="B706" s="141"/>
      <c r="C706" s="150"/>
      <c r="I706" s="211"/>
      <c r="J706" s="211"/>
      <c r="K706" s="211"/>
      <c r="L706" s="212"/>
    </row>
    <row r="707" spans="2:12">
      <c r="B707" s="141"/>
      <c r="C707" s="150"/>
      <c r="I707" s="211"/>
      <c r="J707" s="211"/>
      <c r="K707" s="211"/>
      <c r="L707" s="212"/>
    </row>
    <row r="708" spans="2:12">
      <c r="B708" s="141"/>
      <c r="C708" s="150"/>
      <c r="I708" s="211"/>
      <c r="J708" s="211"/>
      <c r="K708" s="211"/>
      <c r="L708" s="212"/>
    </row>
    <row r="709" spans="2:12">
      <c r="B709" s="141"/>
      <c r="C709" s="150"/>
      <c r="I709" s="211"/>
      <c r="J709" s="211"/>
      <c r="K709" s="211"/>
      <c r="L709" s="212"/>
    </row>
    <row r="710" spans="2:12">
      <c r="B710" s="141"/>
      <c r="C710" s="150"/>
      <c r="I710" s="211"/>
      <c r="J710" s="211"/>
      <c r="K710" s="211"/>
      <c r="L710" s="212"/>
    </row>
    <row r="711" spans="2:12">
      <c r="B711" s="141"/>
      <c r="C711" s="150"/>
      <c r="I711" s="211"/>
      <c r="J711" s="211"/>
      <c r="K711" s="211"/>
      <c r="L711" s="212"/>
    </row>
    <row r="712" spans="2:12">
      <c r="B712" s="141"/>
      <c r="C712" s="150"/>
      <c r="I712" s="211"/>
      <c r="J712" s="211"/>
      <c r="K712" s="211"/>
      <c r="L712" s="212"/>
    </row>
    <row r="713" spans="2:12">
      <c r="B713" s="141"/>
      <c r="C713" s="150"/>
      <c r="I713" s="211"/>
      <c r="J713" s="211"/>
      <c r="K713" s="211"/>
      <c r="L713" s="212"/>
    </row>
    <row r="714" spans="2:12">
      <c r="B714" s="141"/>
      <c r="C714" s="150"/>
      <c r="I714" s="211"/>
      <c r="J714" s="211"/>
      <c r="K714" s="211"/>
      <c r="L714" s="212"/>
    </row>
    <row r="715" spans="2:12">
      <c r="B715" s="141"/>
      <c r="C715" s="150"/>
      <c r="I715" s="211"/>
      <c r="J715" s="211"/>
      <c r="K715" s="211"/>
      <c r="L715" s="212"/>
    </row>
    <row r="716" spans="2:12">
      <c r="B716" s="141"/>
      <c r="C716" s="150"/>
      <c r="I716" s="211"/>
      <c r="J716" s="211"/>
      <c r="K716" s="211"/>
      <c r="L716" s="212"/>
    </row>
    <row r="717" spans="2:12">
      <c r="B717" s="141"/>
      <c r="C717" s="150"/>
      <c r="I717" s="211"/>
      <c r="J717" s="211"/>
      <c r="K717" s="211"/>
      <c r="L717" s="212"/>
    </row>
    <row r="718" spans="2:12">
      <c r="B718" s="141"/>
      <c r="C718" s="150"/>
      <c r="I718" s="211"/>
      <c r="J718" s="211"/>
      <c r="K718" s="211"/>
      <c r="L718" s="212"/>
    </row>
    <row r="719" spans="2:12">
      <c r="B719" s="141"/>
      <c r="C719" s="150"/>
      <c r="I719" s="211"/>
      <c r="J719" s="211"/>
      <c r="K719" s="211"/>
      <c r="L719" s="212"/>
    </row>
    <row r="720" spans="2:12">
      <c r="B720" s="141"/>
      <c r="C720" s="150"/>
      <c r="I720" s="211"/>
      <c r="J720" s="211"/>
      <c r="K720" s="211"/>
      <c r="L720" s="212"/>
    </row>
    <row r="721" spans="2:12">
      <c r="B721" s="141"/>
      <c r="C721" s="150"/>
      <c r="I721" s="211"/>
      <c r="J721" s="211"/>
      <c r="K721" s="211"/>
      <c r="L721" s="212"/>
    </row>
    <row r="722" spans="2:12">
      <c r="B722" s="141"/>
      <c r="C722" s="150"/>
      <c r="I722" s="211"/>
      <c r="J722" s="211"/>
      <c r="K722" s="211"/>
      <c r="L722" s="212"/>
    </row>
    <row r="723" spans="2:12">
      <c r="B723" s="141"/>
      <c r="C723" s="150"/>
      <c r="I723" s="211"/>
      <c r="J723" s="211"/>
      <c r="K723" s="211"/>
      <c r="L723" s="212"/>
    </row>
    <row r="724" spans="2:12">
      <c r="B724" s="141"/>
      <c r="C724" s="150"/>
      <c r="I724" s="211"/>
      <c r="J724" s="211"/>
      <c r="K724" s="211"/>
      <c r="L724" s="212"/>
    </row>
    <row r="725" spans="2:12">
      <c r="B725" s="141"/>
      <c r="C725" s="150"/>
      <c r="I725" s="211"/>
      <c r="J725" s="211"/>
      <c r="K725" s="211"/>
      <c r="L725" s="212"/>
    </row>
    <row r="726" spans="2:12">
      <c r="B726" s="141"/>
      <c r="C726" s="150"/>
      <c r="I726" s="211"/>
      <c r="J726" s="211"/>
      <c r="K726" s="211"/>
      <c r="L726" s="212"/>
    </row>
    <row r="727" spans="2:12">
      <c r="B727" s="141"/>
      <c r="C727" s="150"/>
      <c r="I727" s="211"/>
      <c r="J727" s="211"/>
      <c r="K727" s="211"/>
      <c r="L727" s="212"/>
    </row>
    <row r="728" spans="2:12">
      <c r="B728" s="141"/>
      <c r="C728" s="150"/>
      <c r="I728" s="211"/>
      <c r="J728" s="211"/>
      <c r="K728" s="211"/>
      <c r="L728" s="212"/>
    </row>
    <row r="729" spans="2:12">
      <c r="B729" s="141"/>
      <c r="C729" s="150"/>
      <c r="I729" s="211"/>
      <c r="J729" s="211"/>
      <c r="K729" s="211"/>
      <c r="L729" s="212"/>
    </row>
    <row r="730" spans="2:12">
      <c r="B730" s="141"/>
      <c r="C730" s="150"/>
      <c r="I730" s="211"/>
      <c r="J730" s="211"/>
      <c r="K730" s="211"/>
      <c r="L730" s="212"/>
    </row>
    <row r="731" spans="2:12">
      <c r="B731" s="141"/>
      <c r="C731" s="150"/>
      <c r="I731" s="211"/>
      <c r="J731" s="211"/>
      <c r="K731" s="211"/>
      <c r="L731" s="212"/>
    </row>
    <row r="732" spans="2:12">
      <c r="B732" s="141"/>
      <c r="C732" s="150"/>
      <c r="I732" s="211"/>
      <c r="J732" s="211"/>
      <c r="K732" s="211"/>
      <c r="L732" s="212"/>
    </row>
    <row r="733" spans="2:12">
      <c r="B733" s="141"/>
      <c r="C733" s="150"/>
      <c r="I733" s="211"/>
      <c r="J733" s="211"/>
      <c r="K733" s="211"/>
      <c r="L733" s="212"/>
    </row>
    <row r="734" spans="2:12">
      <c r="B734" s="141"/>
      <c r="C734" s="150"/>
      <c r="I734" s="211"/>
      <c r="J734" s="211"/>
      <c r="K734" s="211"/>
      <c r="L734" s="212"/>
    </row>
    <row r="735" spans="2:12">
      <c r="B735" s="141"/>
      <c r="C735" s="150"/>
      <c r="I735" s="211"/>
      <c r="J735" s="211"/>
      <c r="K735" s="211"/>
      <c r="L735" s="212"/>
    </row>
    <row r="736" spans="2:12">
      <c r="B736" s="141"/>
      <c r="C736" s="150"/>
      <c r="I736" s="211"/>
      <c r="J736" s="211"/>
      <c r="K736" s="211"/>
      <c r="L736" s="212"/>
    </row>
    <row r="737" spans="2:12">
      <c r="B737" s="141"/>
      <c r="C737" s="150"/>
      <c r="I737" s="211"/>
      <c r="J737" s="211"/>
      <c r="K737" s="211"/>
      <c r="L737" s="212"/>
    </row>
    <row r="738" spans="2:12">
      <c r="B738" s="141"/>
      <c r="C738" s="150"/>
      <c r="I738" s="211"/>
      <c r="J738" s="211"/>
      <c r="K738" s="211"/>
      <c r="L738" s="212"/>
    </row>
    <row r="739" spans="2:12">
      <c r="B739" s="141"/>
      <c r="C739" s="150"/>
      <c r="I739" s="211"/>
      <c r="J739" s="211"/>
      <c r="K739" s="211"/>
      <c r="L739" s="212"/>
    </row>
    <row r="740" spans="2:12">
      <c r="B740" s="141"/>
      <c r="C740" s="150"/>
      <c r="I740" s="211"/>
      <c r="J740" s="211"/>
      <c r="K740" s="211"/>
      <c r="L740" s="212"/>
    </row>
    <row r="741" spans="2:12">
      <c r="B741" s="141"/>
      <c r="C741" s="150"/>
      <c r="I741" s="211"/>
      <c r="J741" s="211"/>
      <c r="K741" s="211"/>
      <c r="L741" s="212"/>
    </row>
    <row r="742" spans="2:12">
      <c r="B742" s="141"/>
      <c r="C742" s="150"/>
      <c r="I742" s="211"/>
      <c r="J742" s="211"/>
      <c r="K742" s="211"/>
      <c r="L742" s="212"/>
    </row>
    <row r="743" spans="2:12">
      <c r="B743" s="141"/>
      <c r="C743" s="150"/>
      <c r="I743" s="211"/>
      <c r="J743" s="211"/>
      <c r="K743" s="211"/>
      <c r="L743" s="212"/>
    </row>
    <row r="744" spans="2:12">
      <c r="B744" s="141"/>
      <c r="C744" s="150"/>
      <c r="I744" s="211"/>
      <c r="J744" s="211"/>
      <c r="K744" s="211"/>
      <c r="L744" s="212"/>
    </row>
    <row r="745" spans="2:12">
      <c r="B745" s="141"/>
      <c r="C745" s="150"/>
      <c r="I745" s="211"/>
      <c r="J745" s="211"/>
      <c r="K745" s="211"/>
      <c r="L745" s="212"/>
    </row>
    <row r="746" spans="2:12">
      <c r="B746" s="141"/>
      <c r="C746" s="150"/>
      <c r="I746" s="211"/>
      <c r="J746" s="211"/>
      <c r="K746" s="211"/>
      <c r="L746" s="212"/>
    </row>
    <row r="747" spans="2:12">
      <c r="B747" s="141"/>
      <c r="C747" s="150"/>
      <c r="I747" s="211"/>
      <c r="J747" s="211"/>
      <c r="K747" s="211"/>
      <c r="L747" s="212"/>
    </row>
    <row r="748" spans="2:12">
      <c r="B748" s="141"/>
      <c r="C748" s="150"/>
      <c r="I748" s="211"/>
      <c r="J748" s="211"/>
      <c r="K748" s="211"/>
      <c r="L748" s="212"/>
    </row>
    <row r="749" spans="2:12">
      <c r="B749" s="141"/>
      <c r="C749" s="150"/>
      <c r="I749" s="211"/>
      <c r="J749" s="211"/>
      <c r="K749" s="211"/>
      <c r="L749" s="212"/>
    </row>
    <row r="750" spans="2:12">
      <c r="B750" s="141"/>
      <c r="C750" s="150"/>
      <c r="I750" s="211"/>
      <c r="J750" s="211"/>
      <c r="K750" s="211"/>
      <c r="L750" s="212"/>
    </row>
    <row r="751" spans="2:12">
      <c r="B751" s="141"/>
      <c r="C751" s="150"/>
      <c r="I751" s="211"/>
      <c r="J751" s="211"/>
      <c r="K751" s="211"/>
      <c r="L751" s="212"/>
    </row>
    <row r="752" spans="2:12">
      <c r="B752" s="141"/>
      <c r="C752" s="150"/>
      <c r="I752" s="211"/>
      <c r="J752" s="211"/>
      <c r="K752" s="211"/>
      <c r="L752" s="212"/>
    </row>
    <row r="753" spans="2:12">
      <c r="B753" s="141"/>
      <c r="C753" s="150"/>
      <c r="I753" s="211"/>
      <c r="J753" s="211"/>
      <c r="K753" s="211"/>
      <c r="L753" s="212"/>
    </row>
    <row r="754" spans="2:12">
      <c r="B754" s="141"/>
      <c r="C754" s="150"/>
      <c r="I754" s="211"/>
      <c r="J754" s="211"/>
      <c r="K754" s="211"/>
      <c r="L754" s="212"/>
    </row>
    <row r="755" spans="2:12">
      <c r="B755" s="141"/>
      <c r="C755" s="150"/>
      <c r="I755" s="211"/>
      <c r="J755" s="211"/>
      <c r="K755" s="211"/>
      <c r="L755" s="212"/>
    </row>
    <row r="756" spans="2:12">
      <c r="B756" s="141"/>
      <c r="C756" s="150"/>
      <c r="I756" s="211"/>
      <c r="J756" s="211"/>
      <c r="K756" s="211"/>
      <c r="L756" s="212"/>
    </row>
    <row r="757" spans="2:12">
      <c r="B757" s="141"/>
      <c r="C757" s="150"/>
      <c r="I757" s="211"/>
      <c r="J757" s="211"/>
      <c r="K757" s="211"/>
      <c r="L757" s="212"/>
    </row>
    <row r="758" spans="2:12">
      <c r="B758" s="141"/>
      <c r="C758" s="150"/>
      <c r="I758" s="211"/>
      <c r="J758" s="211"/>
      <c r="K758" s="211"/>
      <c r="L758" s="212"/>
    </row>
    <row r="759" spans="2:12">
      <c r="B759" s="141"/>
      <c r="C759" s="150"/>
      <c r="I759" s="211"/>
      <c r="J759" s="211"/>
      <c r="K759" s="211"/>
      <c r="L759" s="212"/>
    </row>
    <row r="760" spans="2:12">
      <c r="B760" s="141"/>
      <c r="C760" s="150"/>
      <c r="I760" s="211"/>
      <c r="J760" s="211"/>
      <c r="K760" s="211"/>
      <c r="L760" s="212"/>
    </row>
    <row r="761" spans="2:12">
      <c r="B761" s="141"/>
      <c r="C761" s="150"/>
      <c r="I761" s="211"/>
      <c r="J761" s="211"/>
      <c r="K761" s="211"/>
      <c r="L761" s="212"/>
    </row>
    <row r="762" spans="2:12">
      <c r="B762" s="141"/>
      <c r="C762" s="150"/>
      <c r="I762" s="211"/>
      <c r="J762" s="211"/>
      <c r="K762" s="211"/>
      <c r="L762" s="212"/>
    </row>
    <row r="763" spans="2:12">
      <c r="B763" s="141"/>
      <c r="C763" s="150"/>
      <c r="I763" s="211"/>
      <c r="J763" s="211"/>
      <c r="K763" s="211"/>
      <c r="L763" s="212"/>
    </row>
    <row r="764" spans="2:12">
      <c r="B764" s="141"/>
      <c r="C764" s="150"/>
      <c r="I764" s="211"/>
      <c r="J764" s="211"/>
      <c r="K764" s="211"/>
      <c r="L764" s="212"/>
    </row>
    <row r="765" spans="2:12">
      <c r="B765" s="141"/>
      <c r="C765" s="150"/>
      <c r="I765" s="211"/>
      <c r="J765" s="211"/>
      <c r="K765" s="211"/>
      <c r="L765" s="212"/>
    </row>
    <row r="766" spans="2:12">
      <c r="B766" s="141"/>
      <c r="C766" s="150"/>
      <c r="I766" s="211"/>
      <c r="J766" s="211"/>
      <c r="K766" s="211"/>
      <c r="L766" s="212"/>
    </row>
    <row r="767" spans="2:12">
      <c r="B767" s="141"/>
      <c r="C767" s="150"/>
      <c r="I767" s="211"/>
      <c r="J767" s="211"/>
      <c r="K767" s="211"/>
      <c r="L767" s="212"/>
    </row>
    <row r="768" spans="2:12">
      <c r="B768" s="141"/>
      <c r="C768" s="150"/>
      <c r="I768" s="211"/>
      <c r="J768" s="211"/>
      <c r="K768" s="211"/>
      <c r="L768" s="212"/>
    </row>
    <row r="769" spans="2:12">
      <c r="B769" s="141"/>
      <c r="C769" s="150"/>
      <c r="I769" s="211"/>
      <c r="J769" s="211"/>
      <c r="K769" s="211"/>
      <c r="L769" s="212"/>
    </row>
    <row r="770" spans="2:12">
      <c r="B770" s="141"/>
      <c r="C770" s="150"/>
      <c r="I770" s="211"/>
      <c r="J770" s="211"/>
      <c r="K770" s="211"/>
      <c r="L770" s="212"/>
    </row>
    <row r="771" spans="2:12">
      <c r="B771" s="141"/>
      <c r="C771" s="150"/>
      <c r="I771" s="211"/>
      <c r="J771" s="211"/>
      <c r="K771" s="211"/>
      <c r="L771" s="212"/>
    </row>
    <row r="772" spans="2:12">
      <c r="B772" s="141"/>
      <c r="C772" s="150"/>
      <c r="I772" s="211"/>
      <c r="J772" s="211"/>
      <c r="K772" s="211"/>
      <c r="L772" s="212"/>
    </row>
    <row r="773" spans="2:12">
      <c r="B773" s="141"/>
      <c r="C773" s="150"/>
      <c r="I773" s="211"/>
      <c r="J773" s="211"/>
      <c r="K773" s="211"/>
      <c r="L773" s="212"/>
    </row>
    <row r="774" spans="2:12">
      <c r="B774" s="141"/>
      <c r="C774" s="150"/>
      <c r="I774" s="211"/>
      <c r="J774" s="211"/>
      <c r="K774" s="211"/>
      <c r="L774" s="212"/>
    </row>
    <row r="775" spans="2:12">
      <c r="B775" s="141"/>
      <c r="C775" s="150"/>
      <c r="I775" s="211"/>
      <c r="J775" s="211"/>
      <c r="K775" s="211"/>
      <c r="L775" s="212"/>
    </row>
    <row r="776" spans="2:12">
      <c r="B776" s="141"/>
      <c r="C776" s="150"/>
      <c r="I776" s="211"/>
      <c r="J776" s="211"/>
      <c r="K776" s="211"/>
      <c r="L776" s="212"/>
    </row>
    <row r="777" spans="2:12">
      <c r="B777" s="141"/>
      <c r="C777" s="150"/>
      <c r="I777" s="211"/>
      <c r="J777" s="211"/>
      <c r="K777" s="211"/>
      <c r="L777" s="212"/>
    </row>
    <row r="778" spans="2:12">
      <c r="B778" s="141"/>
      <c r="C778" s="150"/>
      <c r="I778" s="211"/>
      <c r="J778" s="211"/>
      <c r="K778" s="211"/>
      <c r="L778" s="212"/>
    </row>
    <row r="779" spans="2:12">
      <c r="B779" s="141"/>
      <c r="C779" s="150"/>
      <c r="I779" s="211"/>
      <c r="J779" s="211"/>
      <c r="K779" s="211"/>
      <c r="L779" s="212"/>
    </row>
    <row r="780" spans="2:12">
      <c r="B780" s="141"/>
      <c r="C780" s="150"/>
      <c r="I780" s="211"/>
      <c r="J780" s="211"/>
      <c r="K780" s="211"/>
      <c r="L780" s="212"/>
    </row>
    <row r="781" spans="2:12">
      <c r="B781" s="141"/>
      <c r="C781" s="150"/>
      <c r="I781" s="211"/>
      <c r="J781" s="211"/>
      <c r="K781" s="211"/>
      <c r="L781" s="212"/>
    </row>
    <row r="782" spans="2:12">
      <c r="B782" s="141"/>
      <c r="C782" s="150"/>
      <c r="I782" s="211"/>
      <c r="J782" s="211"/>
      <c r="K782" s="211"/>
      <c r="L782" s="212"/>
    </row>
    <row r="783" spans="2:12">
      <c r="B783" s="141"/>
      <c r="C783" s="150"/>
      <c r="I783" s="211"/>
      <c r="J783" s="211"/>
      <c r="K783" s="211"/>
      <c r="L783" s="212"/>
    </row>
    <row r="784" spans="2:12">
      <c r="B784" s="141"/>
      <c r="C784" s="150"/>
      <c r="I784" s="211"/>
      <c r="J784" s="211"/>
      <c r="K784" s="211"/>
      <c r="L784" s="212"/>
    </row>
    <row r="785" spans="2:12">
      <c r="B785" s="141"/>
      <c r="C785" s="150"/>
      <c r="I785" s="211"/>
      <c r="J785" s="211"/>
      <c r="K785" s="211"/>
      <c r="L785" s="212"/>
    </row>
    <row r="786" spans="2:12">
      <c r="B786" s="141"/>
      <c r="C786" s="150"/>
      <c r="I786" s="211"/>
      <c r="J786" s="211"/>
      <c r="K786" s="211"/>
      <c r="L786" s="212"/>
    </row>
    <row r="787" spans="2:12">
      <c r="B787" s="141"/>
      <c r="C787" s="150"/>
      <c r="I787" s="211"/>
      <c r="J787" s="211"/>
      <c r="K787" s="211"/>
      <c r="L787" s="212"/>
    </row>
    <row r="788" spans="2:12">
      <c r="B788" s="141"/>
      <c r="C788" s="150"/>
      <c r="I788" s="211"/>
      <c r="J788" s="211"/>
      <c r="K788" s="211"/>
      <c r="L788" s="212"/>
    </row>
    <row r="789" spans="2:12">
      <c r="B789" s="141"/>
      <c r="C789" s="150"/>
      <c r="I789" s="211"/>
      <c r="J789" s="211"/>
      <c r="K789" s="211"/>
      <c r="L789" s="212"/>
    </row>
    <row r="790" spans="2:12">
      <c r="B790" s="141"/>
      <c r="C790" s="150"/>
      <c r="I790" s="211"/>
      <c r="J790" s="211"/>
      <c r="K790" s="211"/>
      <c r="L790" s="212"/>
    </row>
    <row r="791" spans="2:12">
      <c r="B791" s="141"/>
      <c r="C791" s="150"/>
      <c r="I791" s="211"/>
      <c r="J791" s="211"/>
      <c r="K791" s="211"/>
      <c r="L791" s="212"/>
    </row>
    <row r="792" spans="2:12">
      <c r="B792" s="141"/>
      <c r="C792" s="150"/>
      <c r="I792" s="211"/>
      <c r="J792" s="211"/>
      <c r="K792" s="211"/>
      <c r="L792" s="212"/>
    </row>
    <row r="793" spans="2:12">
      <c r="B793" s="141"/>
      <c r="C793" s="150"/>
      <c r="I793" s="211"/>
      <c r="J793" s="211"/>
      <c r="K793" s="211"/>
      <c r="L793" s="212"/>
    </row>
    <row r="794" spans="2:12">
      <c r="B794" s="141"/>
      <c r="C794" s="150"/>
      <c r="I794" s="211"/>
      <c r="J794" s="211"/>
      <c r="K794" s="211"/>
      <c r="L794" s="212"/>
    </row>
    <row r="795" spans="2:12">
      <c r="B795" s="141"/>
      <c r="C795" s="150"/>
      <c r="I795" s="211"/>
      <c r="J795" s="211"/>
      <c r="K795" s="211"/>
      <c r="L795" s="212"/>
    </row>
    <row r="796" spans="2:12">
      <c r="B796" s="141"/>
      <c r="C796" s="150"/>
      <c r="I796" s="211"/>
      <c r="J796" s="211"/>
      <c r="K796" s="211"/>
      <c r="L796" s="212"/>
    </row>
    <row r="797" spans="2:12">
      <c r="B797" s="141"/>
      <c r="C797" s="150"/>
      <c r="I797" s="211"/>
      <c r="J797" s="211"/>
      <c r="K797" s="211"/>
      <c r="L797" s="212"/>
    </row>
    <row r="798" spans="2:12">
      <c r="B798" s="141"/>
      <c r="C798" s="150"/>
      <c r="I798" s="211"/>
      <c r="J798" s="211"/>
      <c r="K798" s="211"/>
      <c r="L798" s="212"/>
    </row>
    <row r="799" spans="2:12">
      <c r="B799" s="141"/>
      <c r="C799" s="150"/>
      <c r="I799" s="211"/>
      <c r="J799" s="211"/>
      <c r="K799" s="211"/>
      <c r="L799" s="212"/>
    </row>
    <row r="800" spans="2:12">
      <c r="B800" s="141"/>
      <c r="C800" s="150"/>
      <c r="I800" s="211"/>
      <c r="J800" s="211"/>
      <c r="K800" s="211"/>
      <c r="L800" s="212"/>
    </row>
    <row r="801" spans="2:12">
      <c r="B801" s="141"/>
      <c r="C801" s="150"/>
      <c r="I801" s="211"/>
      <c r="J801" s="211"/>
      <c r="K801" s="211"/>
      <c r="L801" s="212"/>
    </row>
    <row r="802" spans="2:12">
      <c r="B802" s="141"/>
      <c r="C802" s="150"/>
      <c r="I802" s="211"/>
      <c r="J802" s="211"/>
      <c r="K802" s="211"/>
      <c r="L802" s="212"/>
    </row>
    <row r="803" spans="2:12">
      <c r="B803" s="141"/>
      <c r="C803" s="150"/>
      <c r="I803" s="211"/>
      <c r="J803" s="211"/>
      <c r="K803" s="211"/>
      <c r="L803" s="212"/>
    </row>
    <row r="804" spans="2:12">
      <c r="B804" s="141"/>
      <c r="C804" s="150"/>
      <c r="I804" s="211"/>
      <c r="J804" s="211"/>
      <c r="K804" s="211"/>
      <c r="L804" s="212"/>
    </row>
    <row r="805" spans="2:12">
      <c r="B805" s="141"/>
      <c r="C805" s="150"/>
      <c r="I805" s="211"/>
      <c r="J805" s="211"/>
      <c r="K805" s="211"/>
      <c r="L805" s="212"/>
    </row>
    <row r="806" spans="2:12">
      <c r="B806" s="141"/>
      <c r="C806" s="150"/>
      <c r="I806" s="211"/>
      <c r="J806" s="211"/>
      <c r="K806" s="211"/>
      <c r="L806" s="212"/>
    </row>
    <row r="807" spans="2:12">
      <c r="B807" s="141"/>
      <c r="C807" s="150"/>
      <c r="I807" s="211"/>
      <c r="J807" s="211"/>
      <c r="K807" s="211"/>
      <c r="L807" s="212"/>
    </row>
    <row r="808" spans="2:12">
      <c r="B808" s="141"/>
      <c r="C808" s="150"/>
      <c r="I808" s="211"/>
      <c r="J808" s="211"/>
      <c r="K808" s="211"/>
      <c r="L808" s="212"/>
    </row>
    <row r="809" spans="2:12">
      <c r="B809" s="141"/>
      <c r="C809" s="150"/>
      <c r="I809" s="211"/>
      <c r="J809" s="211"/>
      <c r="K809" s="211"/>
      <c r="L809" s="212"/>
    </row>
    <row r="810" spans="2:12">
      <c r="B810" s="141"/>
      <c r="C810" s="150"/>
      <c r="I810" s="211"/>
      <c r="J810" s="211"/>
      <c r="K810" s="211"/>
      <c r="L810" s="212"/>
    </row>
    <row r="811" spans="2:12">
      <c r="B811" s="141"/>
      <c r="C811" s="150"/>
      <c r="I811" s="211"/>
      <c r="J811" s="211"/>
      <c r="K811" s="211"/>
      <c r="L811" s="212"/>
    </row>
    <row r="812" spans="2:12">
      <c r="B812" s="141"/>
      <c r="C812" s="150"/>
      <c r="I812" s="211"/>
      <c r="J812" s="211"/>
      <c r="K812" s="211"/>
      <c r="L812" s="212"/>
    </row>
    <row r="813" spans="2:12">
      <c r="B813" s="141"/>
      <c r="C813" s="150"/>
      <c r="I813" s="211"/>
      <c r="J813" s="211"/>
      <c r="K813" s="211"/>
      <c r="L813" s="212"/>
    </row>
    <row r="814" spans="2:12">
      <c r="B814" s="141"/>
      <c r="C814" s="150"/>
      <c r="I814" s="211"/>
      <c r="J814" s="211"/>
      <c r="K814" s="211"/>
      <c r="L814" s="212"/>
    </row>
    <row r="815" spans="2:12">
      <c r="B815" s="141"/>
      <c r="C815" s="150"/>
      <c r="I815" s="211"/>
      <c r="J815" s="211"/>
      <c r="K815" s="211"/>
      <c r="L815" s="212"/>
    </row>
    <row r="816" spans="2:12">
      <c r="B816" s="141"/>
      <c r="C816" s="150"/>
      <c r="I816" s="211"/>
      <c r="J816" s="211"/>
      <c r="K816" s="211"/>
      <c r="L816" s="212"/>
    </row>
    <row r="817" spans="2:12">
      <c r="B817" s="141"/>
      <c r="C817" s="150"/>
      <c r="I817" s="211"/>
      <c r="J817" s="211"/>
      <c r="K817" s="211"/>
      <c r="L817" s="212"/>
    </row>
    <row r="818" spans="2:12">
      <c r="B818" s="141"/>
      <c r="C818" s="150"/>
      <c r="I818" s="211"/>
      <c r="J818" s="211"/>
      <c r="K818" s="211"/>
      <c r="L818" s="212"/>
    </row>
    <row r="819" spans="2:12">
      <c r="B819" s="141"/>
      <c r="C819" s="150"/>
      <c r="I819" s="211"/>
      <c r="J819" s="211"/>
      <c r="K819" s="211"/>
      <c r="L819" s="212"/>
    </row>
    <row r="820" spans="2:12">
      <c r="B820" s="141"/>
      <c r="C820" s="150"/>
      <c r="I820" s="211"/>
      <c r="J820" s="211"/>
      <c r="K820" s="211"/>
      <c r="L820" s="212"/>
    </row>
    <row r="821" spans="2:12">
      <c r="B821" s="141"/>
      <c r="C821" s="150"/>
      <c r="I821" s="211"/>
      <c r="J821" s="211"/>
      <c r="K821" s="211"/>
      <c r="L821" s="212"/>
    </row>
    <row r="822" spans="2:12">
      <c r="B822" s="141"/>
      <c r="C822" s="150"/>
      <c r="I822" s="211"/>
      <c r="J822" s="211"/>
      <c r="K822" s="211"/>
      <c r="L822" s="212"/>
    </row>
    <row r="823" spans="2:12">
      <c r="B823" s="141"/>
      <c r="C823" s="150"/>
      <c r="I823" s="211"/>
      <c r="J823" s="211"/>
      <c r="K823" s="211"/>
      <c r="L823" s="212"/>
    </row>
    <row r="824" spans="2:12">
      <c r="B824" s="141"/>
      <c r="C824" s="150"/>
      <c r="I824" s="211"/>
      <c r="J824" s="211"/>
      <c r="K824" s="211"/>
      <c r="L824" s="212"/>
    </row>
    <row r="825" spans="2:12">
      <c r="B825" s="141"/>
      <c r="C825" s="150"/>
      <c r="I825" s="211"/>
      <c r="J825" s="211"/>
      <c r="K825" s="211"/>
      <c r="L825" s="212"/>
    </row>
    <row r="826" spans="2:12">
      <c r="B826" s="141"/>
      <c r="C826" s="150"/>
      <c r="I826" s="211"/>
      <c r="J826" s="211"/>
      <c r="K826" s="211"/>
      <c r="L826" s="212"/>
    </row>
    <row r="827" spans="2:12">
      <c r="B827" s="141"/>
      <c r="C827" s="150"/>
      <c r="I827" s="211"/>
      <c r="J827" s="211"/>
      <c r="K827" s="211"/>
      <c r="L827" s="212"/>
    </row>
    <row r="828" spans="2:12">
      <c r="B828" s="141"/>
      <c r="C828" s="150"/>
      <c r="I828" s="211"/>
      <c r="J828" s="211"/>
      <c r="K828" s="211"/>
      <c r="L828" s="212"/>
    </row>
    <row r="829" spans="2:12">
      <c r="B829" s="141"/>
      <c r="C829" s="150"/>
      <c r="I829" s="211"/>
      <c r="J829" s="211"/>
      <c r="K829" s="211"/>
      <c r="L829" s="212"/>
    </row>
    <row r="830" spans="2:12">
      <c r="B830" s="141"/>
      <c r="C830" s="150"/>
      <c r="I830" s="211"/>
      <c r="J830" s="211"/>
      <c r="K830" s="211"/>
      <c r="L830" s="212"/>
    </row>
    <row r="831" spans="2:12">
      <c r="B831" s="141"/>
      <c r="C831" s="150"/>
      <c r="I831" s="211"/>
      <c r="J831" s="211"/>
      <c r="K831" s="211"/>
      <c r="L831" s="212"/>
    </row>
    <row r="832" spans="2:12">
      <c r="B832" s="141"/>
      <c r="C832" s="150"/>
      <c r="I832" s="211"/>
      <c r="J832" s="211"/>
      <c r="K832" s="211"/>
      <c r="L832" s="212"/>
    </row>
    <row r="833" spans="2:12">
      <c r="B833" s="141"/>
      <c r="C833" s="150"/>
      <c r="I833" s="211"/>
      <c r="J833" s="211"/>
      <c r="K833" s="211"/>
      <c r="L833" s="212"/>
    </row>
    <row r="834" spans="2:12">
      <c r="B834" s="141"/>
      <c r="C834" s="150"/>
      <c r="I834" s="211"/>
      <c r="J834" s="211"/>
      <c r="K834" s="211"/>
      <c r="L834" s="212"/>
    </row>
    <row r="835" spans="2:12">
      <c r="B835" s="141"/>
      <c r="C835" s="150"/>
      <c r="I835" s="211"/>
      <c r="J835" s="211"/>
      <c r="K835" s="211"/>
      <c r="L835" s="212"/>
    </row>
    <row r="836" spans="2:12">
      <c r="B836" s="141"/>
      <c r="C836" s="150"/>
      <c r="I836" s="211"/>
      <c r="J836" s="211"/>
      <c r="K836" s="211"/>
      <c r="L836" s="212"/>
    </row>
    <row r="837" spans="2:12">
      <c r="B837" s="141"/>
      <c r="C837" s="150"/>
      <c r="I837" s="211"/>
      <c r="J837" s="211"/>
      <c r="K837" s="211"/>
      <c r="L837" s="212"/>
    </row>
    <row r="838" spans="2:12">
      <c r="B838" s="141"/>
      <c r="C838" s="150"/>
      <c r="I838" s="211"/>
      <c r="J838" s="211"/>
      <c r="K838" s="211"/>
      <c r="L838" s="212"/>
    </row>
    <row r="839" spans="2:12">
      <c r="B839" s="141"/>
      <c r="C839" s="150"/>
      <c r="I839" s="211"/>
      <c r="J839" s="211"/>
      <c r="K839" s="211"/>
      <c r="L839" s="212"/>
    </row>
    <row r="840" spans="2:12">
      <c r="B840" s="141"/>
      <c r="C840" s="150"/>
      <c r="I840" s="211"/>
      <c r="J840" s="211"/>
      <c r="K840" s="211"/>
      <c r="L840" s="212"/>
    </row>
    <row r="841" spans="2:12">
      <c r="B841" s="141"/>
      <c r="C841" s="150"/>
      <c r="I841" s="211"/>
      <c r="J841" s="211"/>
      <c r="K841" s="211"/>
      <c r="L841" s="212"/>
    </row>
    <row r="842" spans="2:12">
      <c r="B842" s="141"/>
      <c r="C842" s="150"/>
      <c r="I842" s="211"/>
      <c r="J842" s="211"/>
      <c r="K842" s="211"/>
      <c r="L842" s="212"/>
    </row>
    <row r="843" spans="2:12">
      <c r="B843" s="141"/>
      <c r="C843" s="150"/>
      <c r="I843" s="211"/>
      <c r="J843" s="211"/>
      <c r="K843" s="211"/>
      <c r="L843" s="212"/>
    </row>
    <row r="844" spans="2:12">
      <c r="B844" s="141"/>
      <c r="C844" s="150"/>
      <c r="I844" s="211"/>
      <c r="J844" s="211"/>
      <c r="K844" s="211"/>
      <c r="L844" s="212"/>
    </row>
    <row r="845" spans="2:12">
      <c r="B845" s="141"/>
      <c r="C845" s="150"/>
      <c r="I845" s="211"/>
      <c r="J845" s="211"/>
      <c r="K845" s="211"/>
      <c r="L845" s="212"/>
    </row>
    <row r="846" spans="2:12">
      <c r="B846" s="141"/>
      <c r="C846" s="150"/>
      <c r="I846" s="211"/>
      <c r="J846" s="211"/>
      <c r="K846" s="211"/>
      <c r="L846" s="212"/>
    </row>
    <row r="847" spans="2:12">
      <c r="B847" s="141"/>
      <c r="C847" s="150"/>
      <c r="I847" s="211"/>
      <c r="J847" s="211"/>
      <c r="K847" s="211"/>
      <c r="L847" s="212"/>
    </row>
    <row r="848" spans="2:12">
      <c r="B848" s="141"/>
      <c r="C848" s="150"/>
      <c r="I848" s="211"/>
      <c r="J848" s="211"/>
      <c r="K848" s="211"/>
      <c r="L848" s="212"/>
    </row>
    <row r="849" spans="2:12">
      <c r="B849" s="141"/>
      <c r="C849" s="150"/>
      <c r="I849" s="211"/>
      <c r="J849" s="211"/>
      <c r="K849" s="211"/>
      <c r="L849" s="212"/>
    </row>
    <row r="850" spans="2:12">
      <c r="B850" s="141"/>
      <c r="C850" s="150"/>
      <c r="I850" s="211"/>
      <c r="J850" s="211"/>
      <c r="K850" s="211"/>
      <c r="L850" s="212"/>
    </row>
    <row r="851" spans="2:12">
      <c r="B851" s="141"/>
      <c r="C851" s="150"/>
      <c r="I851" s="211"/>
      <c r="J851" s="211"/>
      <c r="K851" s="211"/>
      <c r="L851" s="212"/>
    </row>
    <row r="852" spans="2:12">
      <c r="B852" s="141"/>
      <c r="C852" s="150"/>
      <c r="I852" s="211"/>
      <c r="J852" s="211"/>
      <c r="K852" s="211"/>
      <c r="L852" s="212"/>
    </row>
    <row r="853" spans="2:12">
      <c r="B853" s="141"/>
      <c r="C853" s="150"/>
      <c r="I853" s="211"/>
      <c r="J853" s="211"/>
      <c r="K853" s="211"/>
      <c r="L853" s="212"/>
    </row>
    <row r="854" spans="2:12">
      <c r="B854" s="141"/>
      <c r="C854" s="150"/>
      <c r="I854" s="211"/>
      <c r="J854" s="211"/>
      <c r="K854" s="211"/>
      <c r="L854" s="212"/>
    </row>
    <row r="855" spans="2:12">
      <c r="B855" s="141"/>
      <c r="C855" s="150"/>
      <c r="I855" s="211"/>
      <c r="J855" s="211"/>
      <c r="K855" s="211"/>
      <c r="L855" s="212"/>
    </row>
    <row r="856" spans="2:12">
      <c r="B856" s="141"/>
      <c r="C856" s="150"/>
      <c r="I856" s="211"/>
      <c r="J856" s="211"/>
      <c r="K856" s="211"/>
      <c r="L856" s="212"/>
    </row>
    <row r="857" spans="2:12">
      <c r="B857" s="141"/>
      <c r="C857" s="150"/>
      <c r="I857" s="211"/>
      <c r="J857" s="211"/>
      <c r="K857" s="211"/>
      <c r="L857" s="212"/>
    </row>
    <row r="858" spans="2:12">
      <c r="B858" s="141"/>
      <c r="C858" s="150"/>
      <c r="I858" s="211"/>
      <c r="J858" s="211"/>
      <c r="K858" s="211"/>
      <c r="L858" s="212"/>
    </row>
    <row r="859" spans="2:12">
      <c r="B859" s="141"/>
      <c r="C859" s="150"/>
      <c r="I859" s="211"/>
      <c r="J859" s="211"/>
      <c r="K859" s="211"/>
      <c r="L859" s="212"/>
    </row>
    <row r="860" spans="2:12">
      <c r="B860" s="141"/>
      <c r="C860" s="150"/>
      <c r="I860" s="211"/>
      <c r="J860" s="211"/>
      <c r="K860" s="211"/>
      <c r="L860" s="212"/>
    </row>
    <row r="861" spans="2:12">
      <c r="B861" s="141"/>
      <c r="C861" s="150"/>
      <c r="I861" s="211"/>
      <c r="J861" s="211"/>
      <c r="K861" s="211"/>
      <c r="L861" s="212"/>
    </row>
    <row r="862" spans="2:12">
      <c r="B862" s="141"/>
      <c r="C862" s="150"/>
      <c r="I862" s="211"/>
      <c r="J862" s="211"/>
      <c r="K862" s="211"/>
      <c r="L862" s="212"/>
    </row>
    <row r="863" spans="2:12">
      <c r="B863" s="141"/>
      <c r="C863" s="150"/>
      <c r="I863" s="211"/>
      <c r="J863" s="211"/>
      <c r="K863" s="211"/>
      <c r="L863" s="212"/>
    </row>
    <row r="864" spans="2:12">
      <c r="B864" s="141"/>
      <c r="C864" s="150"/>
      <c r="I864" s="211"/>
      <c r="J864" s="211"/>
      <c r="K864" s="211"/>
      <c r="L864" s="212"/>
    </row>
    <row r="865" spans="2:12">
      <c r="B865" s="141"/>
      <c r="C865" s="150"/>
      <c r="I865" s="211"/>
      <c r="J865" s="211"/>
      <c r="K865" s="211"/>
      <c r="L865" s="212"/>
    </row>
    <row r="866" spans="2:12">
      <c r="B866" s="141"/>
      <c r="C866" s="150"/>
      <c r="I866" s="211"/>
      <c r="J866" s="211"/>
      <c r="K866" s="211"/>
      <c r="L866" s="212"/>
    </row>
    <row r="867" spans="2:12">
      <c r="B867" s="141"/>
      <c r="C867" s="150"/>
      <c r="I867" s="211"/>
      <c r="J867" s="211"/>
      <c r="K867" s="211"/>
      <c r="L867" s="212"/>
    </row>
    <row r="868" spans="2:12">
      <c r="B868" s="141"/>
      <c r="C868" s="150"/>
      <c r="I868" s="211"/>
      <c r="J868" s="211"/>
      <c r="K868" s="211"/>
      <c r="L868" s="212"/>
    </row>
    <row r="869" spans="2:12">
      <c r="B869" s="141"/>
      <c r="C869" s="150"/>
      <c r="I869" s="211"/>
      <c r="J869" s="211"/>
      <c r="K869" s="211"/>
      <c r="L869" s="212"/>
    </row>
    <row r="870" spans="2:12">
      <c r="B870" s="141"/>
      <c r="C870" s="150"/>
      <c r="I870" s="211"/>
      <c r="J870" s="211"/>
      <c r="K870" s="211"/>
      <c r="L870" s="212"/>
    </row>
    <row r="871" spans="2:12">
      <c r="B871" s="141"/>
      <c r="C871" s="150"/>
      <c r="I871" s="211"/>
      <c r="J871" s="211"/>
      <c r="K871" s="211"/>
      <c r="L871" s="212"/>
    </row>
    <row r="872" spans="2:12">
      <c r="B872" s="141"/>
      <c r="C872" s="150"/>
      <c r="I872" s="211"/>
      <c r="J872" s="211"/>
      <c r="K872" s="211"/>
      <c r="L872" s="212"/>
    </row>
    <row r="873" spans="2:12">
      <c r="B873" s="141"/>
      <c r="C873" s="150"/>
      <c r="I873" s="211"/>
      <c r="J873" s="211"/>
      <c r="K873" s="211"/>
      <c r="L873" s="212"/>
    </row>
    <row r="874" spans="2:12">
      <c r="B874" s="141"/>
      <c r="C874" s="150"/>
      <c r="I874" s="211"/>
      <c r="J874" s="211"/>
      <c r="K874" s="211"/>
      <c r="L874" s="212"/>
    </row>
    <row r="875" spans="2:12">
      <c r="B875" s="141"/>
      <c r="C875" s="150"/>
      <c r="I875" s="211"/>
      <c r="J875" s="211"/>
      <c r="K875" s="211"/>
      <c r="L875" s="212"/>
    </row>
    <row r="876" spans="2:12">
      <c r="B876" s="141"/>
      <c r="C876" s="150"/>
      <c r="I876" s="211"/>
      <c r="J876" s="211"/>
      <c r="K876" s="211"/>
      <c r="L876" s="212"/>
    </row>
    <row r="877" spans="2:12">
      <c r="B877" s="141"/>
      <c r="C877" s="150"/>
      <c r="I877" s="211"/>
      <c r="J877" s="211"/>
      <c r="K877" s="211"/>
      <c r="L877" s="212"/>
    </row>
    <row r="878" spans="2:12">
      <c r="B878" s="141"/>
      <c r="C878" s="150"/>
      <c r="I878" s="211"/>
      <c r="J878" s="211"/>
      <c r="K878" s="211"/>
      <c r="L878" s="212"/>
    </row>
    <row r="879" spans="2:12">
      <c r="B879" s="141"/>
      <c r="C879" s="150"/>
      <c r="I879" s="211"/>
      <c r="J879" s="211"/>
      <c r="K879" s="211"/>
      <c r="L879" s="212"/>
    </row>
    <row r="880" spans="2:12">
      <c r="B880" s="141"/>
      <c r="C880" s="150"/>
      <c r="I880" s="211"/>
      <c r="J880" s="211"/>
      <c r="K880" s="211"/>
      <c r="L880" s="212"/>
    </row>
    <row r="881" spans="2:12">
      <c r="B881" s="141"/>
      <c r="C881" s="150"/>
      <c r="I881" s="211"/>
      <c r="J881" s="211"/>
      <c r="K881" s="211"/>
      <c r="L881" s="212"/>
    </row>
    <row r="882" spans="2:12">
      <c r="B882" s="141"/>
      <c r="C882" s="150"/>
      <c r="I882" s="211"/>
      <c r="J882" s="211"/>
      <c r="K882" s="211"/>
      <c r="L882" s="212"/>
    </row>
    <row r="883" spans="2:12">
      <c r="B883" s="141"/>
      <c r="C883" s="150"/>
      <c r="I883" s="211"/>
      <c r="J883" s="211"/>
      <c r="K883" s="211"/>
      <c r="L883" s="212"/>
    </row>
    <row r="884" spans="2:12">
      <c r="B884" s="141"/>
      <c r="C884" s="150"/>
      <c r="I884" s="211"/>
      <c r="J884" s="211"/>
      <c r="K884" s="211"/>
      <c r="L884" s="212"/>
    </row>
    <row r="885" spans="2:12">
      <c r="B885" s="141"/>
      <c r="C885" s="150"/>
      <c r="I885" s="211"/>
      <c r="J885" s="211"/>
      <c r="K885" s="211"/>
      <c r="L885" s="212"/>
    </row>
    <row r="886" spans="2:12">
      <c r="B886" s="141"/>
      <c r="C886" s="150"/>
      <c r="I886" s="211"/>
      <c r="J886" s="211"/>
      <c r="K886" s="211"/>
      <c r="L886" s="212"/>
    </row>
    <row r="887" spans="2:12">
      <c r="B887" s="141"/>
      <c r="C887" s="150"/>
      <c r="I887" s="211"/>
      <c r="J887" s="211"/>
      <c r="K887" s="211"/>
      <c r="L887" s="212"/>
    </row>
    <row r="888" spans="2:12">
      <c r="B888" s="141"/>
      <c r="C888" s="150"/>
      <c r="I888" s="211"/>
      <c r="J888" s="211"/>
      <c r="K888" s="211"/>
      <c r="L888" s="212"/>
    </row>
    <row r="889" spans="2:12">
      <c r="B889" s="141"/>
      <c r="C889" s="150"/>
      <c r="I889" s="211"/>
      <c r="J889" s="211"/>
      <c r="K889" s="211"/>
      <c r="L889" s="212"/>
    </row>
    <row r="890" spans="2:12">
      <c r="B890" s="141"/>
      <c r="C890" s="150"/>
      <c r="I890" s="211"/>
      <c r="J890" s="211"/>
      <c r="K890" s="211"/>
      <c r="L890" s="212"/>
    </row>
    <row r="891" spans="2:12">
      <c r="B891" s="141"/>
      <c r="C891" s="150"/>
      <c r="I891" s="211"/>
      <c r="J891" s="211"/>
      <c r="K891" s="211"/>
      <c r="L891" s="212"/>
    </row>
    <row r="892" spans="2:12">
      <c r="B892" s="141"/>
      <c r="C892" s="150"/>
      <c r="I892" s="211"/>
      <c r="J892" s="211"/>
      <c r="K892" s="211"/>
      <c r="L892" s="212"/>
    </row>
    <row r="893" spans="2:12">
      <c r="B893" s="141"/>
      <c r="C893" s="150"/>
      <c r="I893" s="211"/>
      <c r="J893" s="211"/>
      <c r="K893" s="211"/>
      <c r="L893" s="212"/>
    </row>
    <row r="894" spans="2:12">
      <c r="B894" s="141"/>
      <c r="C894" s="150"/>
      <c r="I894" s="211"/>
      <c r="J894" s="211"/>
      <c r="K894" s="211"/>
      <c r="L894" s="212"/>
    </row>
    <row r="895" spans="2:12">
      <c r="B895" s="141"/>
      <c r="C895" s="150"/>
      <c r="I895" s="211"/>
      <c r="J895" s="211"/>
      <c r="K895" s="211"/>
      <c r="L895" s="212"/>
    </row>
    <row r="896" spans="2:12">
      <c r="B896" s="141"/>
      <c r="C896" s="150"/>
      <c r="I896" s="211"/>
      <c r="J896" s="211"/>
      <c r="K896" s="211"/>
      <c r="L896" s="212"/>
    </row>
    <row r="897" spans="2:12">
      <c r="B897" s="141"/>
      <c r="C897" s="150"/>
      <c r="I897" s="211"/>
      <c r="J897" s="211"/>
      <c r="K897" s="211"/>
      <c r="L897" s="212"/>
    </row>
    <row r="898" spans="2:12">
      <c r="B898" s="141"/>
      <c r="C898" s="150"/>
      <c r="I898" s="211"/>
      <c r="J898" s="211"/>
      <c r="K898" s="211"/>
      <c r="L898" s="212"/>
    </row>
    <row r="899" spans="2:12">
      <c r="B899" s="141"/>
      <c r="C899" s="150"/>
      <c r="I899" s="211"/>
      <c r="J899" s="211"/>
      <c r="K899" s="211"/>
      <c r="L899" s="212"/>
    </row>
    <row r="900" spans="2:12">
      <c r="B900" s="141"/>
      <c r="C900" s="150"/>
      <c r="I900" s="211"/>
      <c r="J900" s="211"/>
      <c r="K900" s="211"/>
      <c r="L900" s="212"/>
    </row>
    <row r="901" spans="2:12">
      <c r="B901" s="141"/>
      <c r="C901" s="150"/>
      <c r="I901" s="211"/>
      <c r="J901" s="211"/>
      <c r="K901" s="211"/>
      <c r="L901" s="212"/>
    </row>
    <row r="902" spans="2:12">
      <c r="B902" s="141"/>
      <c r="C902" s="150"/>
      <c r="I902" s="211"/>
      <c r="J902" s="211"/>
      <c r="K902" s="211"/>
      <c r="L902" s="212"/>
    </row>
    <row r="903" spans="2:12">
      <c r="B903" s="141"/>
      <c r="C903" s="150"/>
      <c r="I903" s="211"/>
      <c r="J903" s="211"/>
      <c r="K903" s="211"/>
      <c r="L903" s="212"/>
    </row>
    <row r="904" spans="2:12">
      <c r="B904" s="141"/>
      <c r="C904" s="150"/>
      <c r="I904" s="211"/>
      <c r="J904" s="211"/>
      <c r="K904" s="211"/>
      <c r="L904" s="212"/>
    </row>
    <row r="905" spans="2:12">
      <c r="B905" s="141"/>
      <c r="C905" s="150"/>
      <c r="I905" s="211"/>
      <c r="J905" s="211"/>
      <c r="K905" s="211"/>
      <c r="L905" s="212"/>
    </row>
    <row r="906" spans="2:12">
      <c r="B906" s="141"/>
      <c r="C906" s="150"/>
      <c r="I906" s="211"/>
      <c r="J906" s="211"/>
      <c r="K906" s="211"/>
      <c r="L906" s="212"/>
    </row>
    <row r="907" spans="2:12">
      <c r="B907" s="141"/>
      <c r="C907" s="150"/>
      <c r="I907" s="211"/>
      <c r="J907" s="211"/>
      <c r="K907" s="211"/>
      <c r="L907" s="212"/>
    </row>
    <row r="908" spans="2:12">
      <c r="B908" s="141"/>
      <c r="C908" s="150"/>
      <c r="I908" s="211"/>
      <c r="J908" s="211"/>
      <c r="K908" s="211"/>
      <c r="L908" s="212"/>
    </row>
    <row r="909" spans="2:12">
      <c r="B909" s="141"/>
      <c r="C909" s="150"/>
      <c r="I909" s="211"/>
      <c r="J909" s="211"/>
      <c r="K909" s="211"/>
      <c r="L909" s="212"/>
    </row>
    <row r="910" spans="2:12">
      <c r="B910" s="141"/>
      <c r="C910" s="150"/>
      <c r="I910" s="211"/>
      <c r="J910" s="211"/>
      <c r="K910" s="211"/>
      <c r="L910" s="212"/>
    </row>
    <row r="911" spans="2:12">
      <c r="B911" s="141"/>
      <c r="C911" s="150"/>
      <c r="I911" s="211"/>
      <c r="J911" s="211"/>
      <c r="K911" s="211"/>
      <c r="L911" s="212"/>
    </row>
    <row r="912" spans="2:12">
      <c r="B912" s="141"/>
      <c r="C912" s="150"/>
      <c r="I912" s="211"/>
      <c r="J912" s="211"/>
      <c r="K912" s="211"/>
      <c r="L912" s="212"/>
    </row>
    <row r="913" spans="2:12">
      <c r="B913" s="141"/>
      <c r="C913" s="150"/>
      <c r="I913" s="211"/>
      <c r="J913" s="211"/>
      <c r="K913" s="211"/>
      <c r="L913" s="212"/>
    </row>
    <row r="914" spans="2:12">
      <c r="B914" s="141"/>
      <c r="C914" s="150"/>
      <c r="I914" s="211"/>
      <c r="J914" s="211"/>
      <c r="K914" s="211"/>
      <c r="L914" s="212"/>
    </row>
    <row r="915" spans="2:12">
      <c r="B915" s="141"/>
      <c r="C915" s="150"/>
      <c r="I915" s="211"/>
      <c r="J915" s="211"/>
      <c r="K915" s="211"/>
      <c r="L915" s="212"/>
    </row>
    <row r="916" spans="2:12">
      <c r="B916" s="141"/>
      <c r="C916" s="150"/>
      <c r="I916" s="211"/>
      <c r="J916" s="211"/>
      <c r="K916" s="211"/>
      <c r="L916" s="212"/>
    </row>
    <row r="917" spans="2:12">
      <c r="B917" s="141"/>
      <c r="C917" s="150"/>
      <c r="I917" s="211"/>
      <c r="J917" s="211"/>
      <c r="K917" s="211"/>
      <c r="L917" s="212"/>
    </row>
    <row r="918" spans="2:12">
      <c r="B918" s="141"/>
      <c r="C918" s="150"/>
      <c r="I918" s="211"/>
      <c r="J918" s="211"/>
      <c r="K918" s="211"/>
      <c r="L918" s="212"/>
    </row>
    <row r="919" spans="2:12">
      <c r="B919" s="141"/>
      <c r="C919" s="150"/>
      <c r="I919" s="211"/>
      <c r="J919" s="211"/>
      <c r="K919" s="211"/>
      <c r="L919" s="212"/>
    </row>
    <row r="920" spans="2:12">
      <c r="B920" s="141"/>
      <c r="C920" s="150"/>
      <c r="I920" s="211"/>
      <c r="J920" s="211"/>
      <c r="K920" s="211"/>
      <c r="L920" s="212"/>
    </row>
    <row r="921" spans="2:12">
      <c r="B921" s="141"/>
      <c r="C921" s="150"/>
      <c r="I921" s="211"/>
      <c r="J921" s="211"/>
      <c r="K921" s="211"/>
      <c r="L921" s="212"/>
    </row>
    <row r="922" spans="2:12">
      <c r="B922" s="141"/>
      <c r="C922" s="150"/>
      <c r="I922" s="211"/>
      <c r="J922" s="211"/>
      <c r="K922" s="211"/>
      <c r="L922" s="212"/>
    </row>
    <row r="923" spans="2:12">
      <c r="B923" s="141"/>
      <c r="C923" s="150"/>
      <c r="I923" s="211"/>
      <c r="J923" s="211"/>
      <c r="K923" s="211"/>
      <c r="L923" s="212"/>
    </row>
    <row r="924" spans="2:12">
      <c r="B924" s="141"/>
      <c r="C924" s="150"/>
      <c r="I924" s="211"/>
      <c r="J924" s="211"/>
      <c r="K924" s="211"/>
      <c r="L924" s="212"/>
    </row>
    <row r="925" spans="2:12">
      <c r="B925" s="141"/>
      <c r="C925" s="150"/>
      <c r="I925" s="211"/>
      <c r="J925" s="211"/>
      <c r="K925" s="211"/>
      <c r="L925" s="212"/>
    </row>
    <row r="926" spans="2:12">
      <c r="B926" s="141"/>
      <c r="C926" s="150"/>
      <c r="I926" s="211"/>
      <c r="J926" s="211"/>
      <c r="K926" s="211"/>
      <c r="L926" s="212"/>
    </row>
    <row r="927" spans="2:12">
      <c r="B927" s="141"/>
      <c r="C927" s="150"/>
      <c r="I927" s="211"/>
      <c r="J927" s="211"/>
      <c r="K927" s="211"/>
      <c r="L927" s="212"/>
    </row>
    <row r="928" spans="2:12">
      <c r="B928" s="141"/>
      <c r="C928" s="150"/>
      <c r="I928" s="211"/>
      <c r="J928" s="211"/>
      <c r="K928" s="211"/>
      <c r="L928" s="212"/>
    </row>
    <row r="929" spans="2:12">
      <c r="B929" s="141"/>
      <c r="C929" s="150"/>
      <c r="I929" s="211"/>
      <c r="J929" s="211"/>
      <c r="K929" s="211"/>
      <c r="L929" s="212"/>
    </row>
    <row r="930" spans="2:12">
      <c r="B930" s="141"/>
      <c r="C930" s="150"/>
      <c r="I930" s="211"/>
      <c r="J930" s="211"/>
      <c r="K930" s="211"/>
      <c r="L930" s="212"/>
    </row>
    <row r="931" spans="2:12">
      <c r="B931" s="141"/>
      <c r="C931" s="150"/>
      <c r="I931" s="211"/>
      <c r="J931" s="211"/>
      <c r="K931" s="211"/>
      <c r="L931" s="212"/>
    </row>
    <row r="932" spans="2:12">
      <c r="B932" s="141"/>
      <c r="C932" s="150"/>
      <c r="I932" s="211"/>
      <c r="J932" s="211"/>
      <c r="K932" s="211"/>
      <c r="L932" s="212"/>
    </row>
    <row r="933" spans="2:12">
      <c r="B933" s="141"/>
      <c r="C933" s="150"/>
      <c r="I933" s="211"/>
      <c r="J933" s="211"/>
      <c r="K933" s="211"/>
      <c r="L933" s="212"/>
    </row>
    <row r="934" spans="2:12">
      <c r="B934" s="141"/>
      <c r="C934" s="150"/>
      <c r="I934" s="211"/>
      <c r="J934" s="211"/>
      <c r="K934" s="211"/>
      <c r="L934" s="212"/>
    </row>
    <row r="935" spans="2:12">
      <c r="B935" s="141"/>
      <c r="C935" s="150"/>
      <c r="I935" s="211"/>
      <c r="J935" s="211"/>
      <c r="K935" s="211"/>
      <c r="L935" s="212"/>
    </row>
    <row r="936" spans="2:12">
      <c r="B936" s="141"/>
      <c r="C936" s="150"/>
      <c r="I936" s="211"/>
      <c r="J936" s="211"/>
      <c r="K936" s="211"/>
      <c r="L936" s="212"/>
    </row>
    <row r="937" spans="2:12">
      <c r="B937" s="141"/>
      <c r="C937" s="150"/>
      <c r="I937" s="211"/>
      <c r="J937" s="211"/>
      <c r="K937" s="211"/>
      <c r="L937" s="212"/>
    </row>
    <row r="938" spans="2:12">
      <c r="B938" s="141"/>
      <c r="C938" s="150"/>
      <c r="I938" s="211"/>
      <c r="J938" s="211"/>
      <c r="K938" s="211"/>
      <c r="L938" s="212"/>
    </row>
    <row r="939" spans="2:12">
      <c r="B939" s="141"/>
      <c r="C939" s="150"/>
      <c r="I939" s="211"/>
      <c r="J939" s="211"/>
      <c r="K939" s="211"/>
      <c r="L939" s="212"/>
    </row>
    <row r="940" spans="2:12">
      <c r="B940" s="141"/>
      <c r="C940" s="150"/>
      <c r="I940" s="211"/>
      <c r="J940" s="211"/>
      <c r="K940" s="211"/>
      <c r="L940" s="212"/>
    </row>
    <row r="941" spans="2:12">
      <c r="B941" s="141"/>
      <c r="C941" s="150"/>
      <c r="I941" s="211"/>
      <c r="J941" s="211"/>
      <c r="K941" s="211"/>
      <c r="L941" s="212"/>
    </row>
    <row r="942" spans="2:12">
      <c r="B942" s="141"/>
      <c r="C942" s="150"/>
      <c r="I942" s="211"/>
      <c r="J942" s="211"/>
      <c r="K942" s="211"/>
      <c r="L942" s="212"/>
    </row>
    <row r="943" spans="2:12">
      <c r="B943" s="141"/>
      <c r="C943" s="150"/>
      <c r="I943" s="211"/>
      <c r="J943" s="211"/>
      <c r="K943" s="211"/>
      <c r="L943" s="212"/>
    </row>
    <row r="944" spans="2:12">
      <c r="B944" s="141"/>
      <c r="C944" s="150"/>
      <c r="I944" s="211"/>
      <c r="J944" s="211"/>
      <c r="K944" s="211"/>
      <c r="L944" s="212"/>
    </row>
    <row r="945" spans="2:12">
      <c r="B945" s="141"/>
      <c r="C945" s="150"/>
      <c r="I945" s="211"/>
      <c r="J945" s="211"/>
      <c r="K945" s="211"/>
      <c r="L945" s="212"/>
    </row>
    <row r="946" spans="2:12">
      <c r="B946" s="141"/>
      <c r="C946" s="150"/>
      <c r="I946" s="211"/>
      <c r="J946" s="211"/>
      <c r="K946" s="211"/>
      <c r="L946" s="212"/>
    </row>
    <row r="947" spans="2:12">
      <c r="B947" s="141"/>
      <c r="C947" s="150"/>
      <c r="I947" s="211"/>
      <c r="J947" s="211"/>
      <c r="K947" s="211"/>
      <c r="L947" s="212"/>
    </row>
    <row r="948" spans="2:12">
      <c r="B948" s="141"/>
      <c r="C948" s="150"/>
      <c r="I948" s="211"/>
      <c r="J948" s="211"/>
      <c r="K948" s="211"/>
      <c r="L948" s="212"/>
    </row>
    <row r="949" spans="2:12">
      <c r="B949" s="141"/>
      <c r="C949" s="150"/>
      <c r="I949" s="211"/>
      <c r="J949" s="211"/>
      <c r="K949" s="211"/>
      <c r="L949" s="212"/>
    </row>
    <row r="950" spans="2:12">
      <c r="B950" s="141"/>
      <c r="C950" s="150"/>
      <c r="I950" s="211"/>
      <c r="J950" s="211"/>
      <c r="K950" s="211"/>
      <c r="L950" s="212"/>
    </row>
    <row r="951" spans="2:12">
      <c r="B951" s="141"/>
      <c r="C951" s="150"/>
      <c r="I951" s="211"/>
      <c r="J951" s="211"/>
      <c r="K951" s="211"/>
      <c r="L951" s="212"/>
    </row>
    <row r="952" spans="2:12">
      <c r="B952" s="141"/>
      <c r="C952" s="150"/>
      <c r="I952" s="211"/>
      <c r="J952" s="211"/>
      <c r="K952" s="211"/>
      <c r="L952" s="212"/>
    </row>
    <row r="953" spans="2:12">
      <c r="B953" s="141"/>
      <c r="C953" s="150"/>
      <c r="I953" s="211"/>
      <c r="J953" s="211"/>
      <c r="K953" s="211"/>
      <c r="L953" s="212"/>
    </row>
    <row r="954" spans="2:12">
      <c r="B954" s="141"/>
      <c r="C954" s="150"/>
      <c r="I954" s="211"/>
      <c r="J954" s="211"/>
      <c r="K954" s="211"/>
      <c r="L954" s="212"/>
    </row>
    <row r="955" spans="2:12">
      <c r="B955" s="141"/>
      <c r="C955" s="150"/>
      <c r="I955" s="211"/>
      <c r="J955" s="211"/>
      <c r="K955" s="211"/>
      <c r="L955" s="212"/>
    </row>
    <row r="956" spans="2:12">
      <c r="B956" s="141"/>
      <c r="C956" s="150"/>
      <c r="I956" s="211"/>
      <c r="J956" s="211"/>
      <c r="K956" s="211"/>
      <c r="L956" s="212"/>
    </row>
    <row r="957" spans="2:12">
      <c r="B957" s="141"/>
      <c r="C957" s="150"/>
      <c r="I957" s="211"/>
      <c r="J957" s="211"/>
      <c r="K957" s="211"/>
      <c r="L957" s="212"/>
    </row>
    <row r="958" spans="2:12">
      <c r="B958" s="141"/>
      <c r="C958" s="150"/>
      <c r="I958" s="211"/>
      <c r="J958" s="211"/>
      <c r="K958" s="211"/>
      <c r="L958" s="212"/>
    </row>
    <row r="959" spans="2:12">
      <c r="B959" s="141"/>
      <c r="C959" s="150"/>
      <c r="I959" s="211"/>
      <c r="J959" s="211"/>
      <c r="K959" s="211"/>
      <c r="L959" s="212"/>
    </row>
    <row r="960" spans="2:12">
      <c r="B960" s="141"/>
      <c r="C960" s="150"/>
      <c r="I960" s="211"/>
      <c r="J960" s="211"/>
      <c r="K960" s="211"/>
      <c r="L960" s="212"/>
    </row>
    <row r="961" spans="2:12">
      <c r="B961" s="141"/>
      <c r="C961" s="150"/>
      <c r="I961" s="211"/>
      <c r="J961" s="211"/>
      <c r="K961" s="211"/>
      <c r="L961" s="212"/>
    </row>
    <row r="962" spans="2:12">
      <c r="B962" s="141"/>
      <c r="C962" s="150"/>
      <c r="I962" s="211"/>
      <c r="J962" s="211"/>
      <c r="K962" s="211"/>
      <c r="L962" s="212"/>
    </row>
    <row r="963" spans="2:12">
      <c r="B963" s="141"/>
      <c r="C963" s="150"/>
      <c r="I963" s="211"/>
      <c r="J963" s="211"/>
      <c r="K963" s="211"/>
      <c r="L963" s="212"/>
    </row>
    <row r="964" spans="2:12">
      <c r="B964" s="141"/>
      <c r="C964" s="150"/>
      <c r="I964" s="211"/>
      <c r="J964" s="211"/>
      <c r="K964" s="211"/>
      <c r="L964" s="212"/>
    </row>
    <row r="965" spans="2:12">
      <c r="B965" s="141"/>
      <c r="C965" s="150"/>
      <c r="I965" s="211"/>
      <c r="J965" s="211"/>
      <c r="K965" s="211"/>
      <c r="L965" s="212"/>
    </row>
    <row r="966" spans="2:12">
      <c r="B966" s="141"/>
      <c r="C966" s="150"/>
      <c r="I966" s="211"/>
      <c r="J966" s="211"/>
      <c r="K966" s="211"/>
      <c r="L966" s="212"/>
    </row>
    <row r="967" spans="2:12">
      <c r="B967" s="141"/>
      <c r="C967" s="150"/>
      <c r="I967" s="211"/>
      <c r="J967" s="211"/>
      <c r="K967" s="211"/>
      <c r="L967" s="212"/>
    </row>
    <row r="968" spans="2:12">
      <c r="B968" s="141"/>
      <c r="C968" s="150"/>
      <c r="I968" s="211"/>
      <c r="J968" s="211"/>
      <c r="K968" s="211"/>
      <c r="L968" s="212"/>
    </row>
    <row r="969" spans="2:12">
      <c r="B969" s="141"/>
      <c r="C969" s="150"/>
      <c r="I969" s="211"/>
      <c r="J969" s="211"/>
      <c r="K969" s="211"/>
      <c r="L969" s="212"/>
    </row>
    <row r="970" spans="2:12">
      <c r="B970" s="141"/>
      <c r="C970" s="150"/>
      <c r="I970" s="211"/>
      <c r="J970" s="211"/>
      <c r="K970" s="211"/>
      <c r="L970" s="212"/>
    </row>
    <row r="971" spans="2:12">
      <c r="B971" s="141"/>
      <c r="C971" s="150"/>
      <c r="I971" s="211"/>
      <c r="J971" s="211"/>
      <c r="K971" s="211"/>
      <c r="L971" s="212"/>
    </row>
    <row r="972" spans="2:12">
      <c r="B972" s="141"/>
      <c r="C972" s="150"/>
      <c r="I972" s="211"/>
      <c r="J972" s="211"/>
      <c r="K972" s="211"/>
      <c r="L972" s="212"/>
    </row>
    <row r="973" spans="2:12">
      <c r="B973" s="141"/>
      <c r="C973" s="150"/>
      <c r="I973" s="211"/>
      <c r="J973" s="211"/>
      <c r="K973" s="211"/>
      <c r="L973" s="212"/>
    </row>
    <row r="974" spans="2:12">
      <c r="B974" s="141"/>
      <c r="C974" s="150"/>
      <c r="I974" s="211"/>
      <c r="J974" s="211"/>
      <c r="K974" s="211"/>
      <c r="L974" s="212"/>
    </row>
    <row r="975" spans="2:12">
      <c r="B975" s="141"/>
      <c r="C975" s="150"/>
      <c r="I975" s="211"/>
      <c r="J975" s="211"/>
      <c r="K975" s="211"/>
      <c r="L975" s="212"/>
    </row>
    <row r="976" spans="2:12">
      <c r="B976" s="141"/>
      <c r="C976" s="150"/>
      <c r="I976" s="211"/>
      <c r="J976" s="211"/>
      <c r="K976" s="211"/>
      <c r="L976" s="212"/>
    </row>
    <row r="977" spans="2:12">
      <c r="B977" s="141"/>
      <c r="C977" s="150"/>
      <c r="I977" s="211"/>
      <c r="J977" s="211"/>
      <c r="K977" s="211"/>
      <c r="L977" s="212"/>
    </row>
    <row r="978" spans="2:12">
      <c r="I978" s="211"/>
      <c r="J978" s="211"/>
      <c r="K978" s="211"/>
      <c r="L978" s="212"/>
    </row>
    <row r="979" spans="2:12">
      <c r="I979" s="211"/>
      <c r="J979" s="211"/>
      <c r="K979" s="211"/>
      <c r="L979" s="212"/>
    </row>
    <row r="980" spans="2:12">
      <c r="I980" s="211"/>
      <c r="J980" s="211"/>
      <c r="K980" s="211"/>
      <c r="L980" s="212"/>
    </row>
    <row r="981" spans="2:12">
      <c r="I981" s="211"/>
      <c r="J981" s="211"/>
      <c r="K981" s="211"/>
      <c r="L981" s="212"/>
    </row>
    <row r="982" spans="2:12">
      <c r="I982" s="211"/>
      <c r="J982" s="211"/>
      <c r="K982" s="211"/>
      <c r="L982" s="212"/>
    </row>
    <row r="983" spans="2:12">
      <c r="I983" s="211"/>
      <c r="J983" s="211"/>
      <c r="K983" s="211"/>
      <c r="L983" s="212"/>
    </row>
    <row r="984" spans="2:12">
      <c r="I984" s="211"/>
      <c r="J984" s="211"/>
      <c r="K984" s="211"/>
      <c r="L984" s="212"/>
    </row>
    <row r="985" spans="2:12">
      <c r="I985" s="211"/>
      <c r="J985" s="211"/>
      <c r="K985" s="211"/>
      <c r="L985" s="212"/>
    </row>
    <row r="986" spans="2:12">
      <c r="I986" s="211"/>
      <c r="J986" s="211"/>
      <c r="K986" s="211"/>
      <c r="L986" s="212"/>
    </row>
    <row r="987" spans="2:12">
      <c r="I987" s="211"/>
      <c r="J987" s="211"/>
      <c r="K987" s="211"/>
      <c r="L987" s="212"/>
    </row>
    <row r="988" spans="2:12">
      <c r="I988" s="211"/>
      <c r="J988" s="211"/>
      <c r="K988" s="211"/>
      <c r="L988" s="212"/>
    </row>
    <row r="989" spans="2:12">
      <c r="I989" s="211"/>
      <c r="J989" s="211"/>
      <c r="K989" s="211"/>
      <c r="L989" s="212"/>
    </row>
    <row r="990" spans="2:12">
      <c r="I990" s="211"/>
      <c r="J990" s="211"/>
      <c r="K990" s="211"/>
      <c r="L990" s="212"/>
    </row>
    <row r="991" spans="2:12">
      <c r="I991" s="211"/>
      <c r="J991" s="211"/>
      <c r="K991" s="211"/>
      <c r="L991" s="212"/>
    </row>
    <row r="992" spans="2:12">
      <c r="I992" s="211"/>
      <c r="J992" s="211"/>
      <c r="K992" s="211"/>
      <c r="L992" s="212"/>
    </row>
    <row r="993" spans="9:12">
      <c r="I993" s="211"/>
      <c r="J993" s="211"/>
      <c r="K993" s="211"/>
      <c r="L993" s="212"/>
    </row>
    <row r="994" spans="9:12">
      <c r="I994" s="211"/>
      <c r="J994" s="211"/>
      <c r="K994" s="211"/>
      <c r="L994" s="212"/>
    </row>
    <row r="995" spans="9:12">
      <c r="I995" s="211"/>
      <c r="J995" s="211"/>
      <c r="K995" s="211"/>
      <c r="L995" s="212"/>
    </row>
    <row r="996" spans="9:12">
      <c r="I996" s="211"/>
      <c r="J996" s="211"/>
      <c r="K996" s="211"/>
      <c r="L996" s="212"/>
    </row>
    <row r="997" spans="9:12">
      <c r="I997" s="211"/>
      <c r="J997" s="211"/>
      <c r="K997" s="211"/>
      <c r="L997" s="212"/>
    </row>
    <row r="998" spans="9:12">
      <c r="I998" s="211"/>
      <c r="J998" s="211"/>
      <c r="K998" s="211"/>
      <c r="L998" s="212"/>
    </row>
    <row r="999" spans="9:12">
      <c r="I999" s="211"/>
      <c r="J999" s="211"/>
      <c r="K999" s="211"/>
      <c r="L999" s="212"/>
    </row>
    <row r="1000" spans="9:12">
      <c r="I1000" s="211"/>
      <c r="J1000" s="211"/>
      <c r="K1000" s="211"/>
      <c r="L1000" s="212"/>
    </row>
    <row r="1001" spans="9:12">
      <c r="I1001" s="211"/>
      <c r="J1001" s="211"/>
      <c r="K1001" s="211"/>
      <c r="L1001" s="212"/>
    </row>
    <row r="1002" spans="9:12">
      <c r="I1002" s="211"/>
      <c r="J1002" s="211"/>
      <c r="K1002" s="211"/>
      <c r="L1002" s="212"/>
    </row>
    <row r="1003" spans="9:12">
      <c r="I1003" s="211"/>
      <c r="J1003" s="211"/>
      <c r="K1003" s="211"/>
      <c r="L1003" s="212"/>
    </row>
    <row r="1004" spans="9:12">
      <c r="I1004" s="211"/>
      <c r="J1004" s="211"/>
      <c r="K1004" s="211"/>
      <c r="L1004" s="212"/>
    </row>
    <row r="1005" spans="9:12">
      <c r="I1005" s="211"/>
      <c r="J1005" s="211"/>
      <c r="K1005" s="211"/>
      <c r="L1005" s="212"/>
    </row>
    <row r="1006" spans="9:12">
      <c r="I1006" s="211"/>
      <c r="J1006" s="211"/>
      <c r="K1006" s="211"/>
      <c r="L1006" s="212"/>
    </row>
    <row r="1007" spans="9:12">
      <c r="I1007" s="211"/>
      <c r="J1007" s="211"/>
      <c r="K1007" s="211"/>
      <c r="L1007" s="212"/>
    </row>
    <row r="1008" spans="9:12">
      <c r="I1008" s="211"/>
      <c r="J1008" s="211"/>
      <c r="K1008" s="211"/>
      <c r="L1008" s="212"/>
    </row>
    <row r="1009" spans="9:12">
      <c r="I1009" s="211"/>
      <c r="J1009" s="211"/>
      <c r="K1009" s="211"/>
      <c r="L1009" s="212"/>
    </row>
    <row r="1010" spans="9:12">
      <c r="I1010" s="211"/>
      <c r="J1010" s="211"/>
      <c r="K1010" s="211"/>
      <c r="L1010" s="212"/>
    </row>
    <row r="1011" spans="9:12">
      <c r="I1011" s="211"/>
      <c r="J1011" s="211"/>
      <c r="K1011" s="211"/>
      <c r="L1011" s="212"/>
    </row>
    <row r="1012" spans="9:12">
      <c r="I1012" s="211"/>
      <c r="J1012" s="211"/>
      <c r="K1012" s="211"/>
      <c r="L1012" s="212"/>
    </row>
    <row r="1013" spans="9:12">
      <c r="I1013" s="211"/>
      <c r="J1013" s="211"/>
      <c r="K1013" s="211"/>
      <c r="L1013" s="212"/>
    </row>
    <row r="1014" spans="9:12">
      <c r="I1014" s="211"/>
      <c r="J1014" s="211"/>
      <c r="K1014" s="211"/>
      <c r="L1014" s="212"/>
    </row>
    <row r="1015" spans="9:12">
      <c r="I1015" s="211"/>
      <c r="J1015" s="211"/>
      <c r="K1015" s="211"/>
      <c r="L1015" s="212"/>
    </row>
    <row r="1016" spans="9:12">
      <c r="I1016" s="211"/>
      <c r="J1016" s="211"/>
      <c r="K1016" s="211"/>
      <c r="L1016" s="212"/>
    </row>
    <row r="1017" spans="9:12">
      <c r="I1017" s="211"/>
      <c r="J1017" s="211"/>
      <c r="K1017" s="211"/>
      <c r="L1017" s="212"/>
    </row>
    <row r="1018" spans="9:12">
      <c r="I1018" s="211"/>
      <c r="J1018" s="211"/>
      <c r="K1018" s="211"/>
      <c r="L1018" s="212"/>
    </row>
    <row r="1019" spans="9:12">
      <c r="I1019" s="211"/>
      <c r="J1019" s="211"/>
      <c r="K1019" s="211"/>
      <c r="L1019" s="212"/>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3:R1020"/>
  <sheetViews>
    <sheetView topLeftCell="A970" zoomScale="89" zoomScaleNormal="89" zoomScalePageLayoutView="89" workbookViewId="0">
      <pane xSplit="2" topLeftCell="C1" activePane="topRight" state="frozen"/>
      <selection activeCell="B1" sqref="B1"/>
      <selection pane="topRight" activeCell="A1000" sqref="A1000"/>
    </sheetView>
  </sheetViews>
  <sheetFormatPr baseColWidth="10" defaultColWidth="10.83203125" defaultRowHeight="16"/>
  <cols>
    <col min="1" max="1" width="5.83203125" style="79" customWidth="1"/>
    <col min="2" max="2" width="29.33203125" style="44" customWidth="1"/>
    <col min="3" max="3" width="53.83203125" style="44" customWidth="1"/>
    <col min="4" max="4" width="8.1640625" style="79" customWidth="1"/>
    <col min="5" max="5" width="53.6640625" style="44" customWidth="1"/>
    <col min="6" max="6" width="6.83203125" style="79" customWidth="1"/>
    <col min="7" max="7" width="59.6640625" style="44" customWidth="1"/>
    <col min="8" max="8" width="8.1640625" style="79" customWidth="1"/>
    <col min="9" max="9" width="8" style="38" customWidth="1"/>
    <col min="10" max="10" width="47" style="38" customWidth="1"/>
    <col min="11" max="11" width="6.6640625" style="38" customWidth="1"/>
    <col min="12" max="12" width="27.5" style="64" customWidth="1"/>
    <col min="13" max="13" width="10.83203125" style="38"/>
    <col min="14" max="14" width="10.83203125" style="64"/>
    <col min="15" max="15" width="10.83203125" style="77"/>
    <col min="16" max="16384" width="10.83203125" style="38"/>
  </cols>
  <sheetData>
    <row r="3" spans="1:18" ht="20">
      <c r="C3" s="96" t="s">
        <v>1217</v>
      </c>
      <c r="E3" s="77"/>
      <c r="F3" s="151"/>
      <c r="G3" s="77"/>
      <c r="H3" s="151"/>
    </row>
    <row r="4" spans="1:18" ht="140">
      <c r="B4" s="67" t="s">
        <v>1047</v>
      </c>
      <c r="C4" s="194" t="s">
        <v>1764</v>
      </c>
      <c r="D4" s="195" t="s">
        <v>1765</v>
      </c>
      <c r="E4" s="196" t="s">
        <v>1766</v>
      </c>
      <c r="F4" s="195" t="s">
        <v>1763</v>
      </c>
      <c r="H4" s="77"/>
      <c r="I4" s="151"/>
      <c r="J4" s="77"/>
      <c r="K4" s="151"/>
      <c r="L4" s="38"/>
      <c r="N4" s="38"/>
      <c r="O4" s="64"/>
      <c r="Q4" s="64"/>
      <c r="R4" s="77"/>
    </row>
    <row r="5" spans="1:18" ht="17">
      <c r="B5" s="152" t="s">
        <v>890</v>
      </c>
      <c r="C5" s="70">
        <v>3.0281250000000002</v>
      </c>
      <c r="D5" s="70">
        <v>3</v>
      </c>
      <c r="E5" s="70">
        <f>AVERAGE(O21:O30)</f>
        <v>4.4000000000000004</v>
      </c>
      <c r="F5" s="70">
        <f>AVERAGE(P21:P30)</f>
        <v>3</v>
      </c>
      <c r="H5" s="77"/>
      <c r="I5" s="151"/>
      <c r="J5" s="77"/>
      <c r="K5" s="151"/>
      <c r="L5" s="38"/>
      <c r="N5" s="38"/>
      <c r="O5" s="64"/>
      <c r="Q5" s="64"/>
      <c r="R5" s="77"/>
    </row>
    <row r="6" spans="1:18" ht="17">
      <c r="A6" s="58"/>
      <c r="B6" s="152" t="s">
        <v>911</v>
      </c>
      <c r="C6" s="70">
        <v>2.8007812499999996</v>
      </c>
      <c r="D6" s="70">
        <v>3.125</v>
      </c>
      <c r="E6" s="70">
        <f>AVERAGE(O35:O62)</f>
        <v>3.652173913043478</v>
      </c>
      <c r="F6" s="70">
        <f>AVERAGE(P35:P62)</f>
        <v>3.125</v>
      </c>
      <c r="H6" s="77"/>
      <c r="I6" s="151"/>
      <c r="J6" s="77"/>
      <c r="K6" s="151"/>
      <c r="L6" s="38"/>
      <c r="N6" s="38"/>
      <c r="O6" s="64"/>
      <c r="Q6" s="64"/>
      <c r="R6" s="77"/>
    </row>
    <row r="7" spans="1:18" ht="17">
      <c r="A7" s="58"/>
      <c r="B7" s="152" t="s">
        <v>47</v>
      </c>
      <c r="C7" s="70">
        <v>2.5615808823529416</v>
      </c>
      <c r="D7" s="70">
        <v>1.7058823529411764</v>
      </c>
      <c r="E7" s="70">
        <f>AVERAGE(O72:O111)</f>
        <v>2.8</v>
      </c>
      <c r="F7" s="70">
        <f>AVERAGE(P72:P111)</f>
        <v>1.7058823529411764</v>
      </c>
      <c r="H7" s="77"/>
      <c r="I7" s="151"/>
      <c r="J7" s="77"/>
      <c r="K7" s="151"/>
      <c r="L7" s="38"/>
      <c r="N7" s="38"/>
      <c r="O7" s="64"/>
      <c r="Q7" s="64"/>
      <c r="R7" s="77"/>
    </row>
    <row r="8" spans="1:18" ht="17">
      <c r="A8" s="58"/>
      <c r="B8" s="152" t="s">
        <v>1016</v>
      </c>
      <c r="C8" s="70">
        <v>2.5625</v>
      </c>
      <c r="D8" s="70">
        <v>3</v>
      </c>
      <c r="E8" s="70">
        <f>AVERAGE(O116:O129)</f>
        <v>3.75</v>
      </c>
      <c r="F8" s="70">
        <f>AVERAGE(P116:P129)</f>
        <v>3</v>
      </c>
      <c r="H8" s="77"/>
      <c r="I8" s="151"/>
      <c r="J8" s="77"/>
      <c r="K8" s="151"/>
      <c r="L8" s="38"/>
      <c r="N8" s="38"/>
      <c r="O8" s="64"/>
      <c r="Q8" s="64"/>
      <c r="R8" s="77"/>
    </row>
    <row r="9" spans="1:18" ht="17">
      <c r="A9" s="58"/>
      <c r="B9" s="152" t="s">
        <v>58</v>
      </c>
      <c r="C9" s="70">
        <v>2.2920673076923075</v>
      </c>
      <c r="D9" s="70">
        <v>1.7692307692307692</v>
      </c>
      <c r="E9" s="70">
        <f>AVERAGE(O134:O158)</f>
        <v>3.1</v>
      </c>
      <c r="F9" s="70">
        <f>AVERAGE(P134:P158)</f>
        <v>1.7692307692307692</v>
      </c>
      <c r="H9" s="77"/>
      <c r="I9" s="151"/>
      <c r="J9" s="77"/>
      <c r="K9" s="151"/>
      <c r="L9" s="38"/>
      <c r="N9" s="38"/>
      <c r="O9" s="64"/>
      <c r="Q9" s="64"/>
      <c r="R9" s="77"/>
    </row>
    <row r="10" spans="1:18" ht="17">
      <c r="A10" s="58"/>
      <c r="B10" s="152" t="s">
        <v>57</v>
      </c>
      <c r="C10" s="70">
        <v>2.93359375</v>
      </c>
      <c r="D10" s="70">
        <v>2.625</v>
      </c>
      <c r="E10" s="70">
        <f>AVERAGE(O163:O175)</f>
        <v>4.125</v>
      </c>
      <c r="F10" s="70">
        <f>AVERAGE(P163:P175)</f>
        <v>2.625</v>
      </c>
      <c r="H10" s="77"/>
      <c r="I10" s="151"/>
      <c r="J10" s="77"/>
      <c r="K10" s="151"/>
      <c r="L10" s="38"/>
      <c r="N10" s="38"/>
      <c r="O10" s="64"/>
      <c r="Q10" s="64"/>
      <c r="R10" s="77"/>
    </row>
    <row r="11" spans="1:18" ht="17">
      <c r="A11" s="58"/>
      <c r="B11" s="152" t="s">
        <v>279</v>
      </c>
      <c r="C11" s="70">
        <v>2.3671875</v>
      </c>
      <c r="D11" s="70">
        <v>3.5</v>
      </c>
      <c r="E11" s="70">
        <f>AVERAGE(O180:O186)</f>
        <v>3.5</v>
      </c>
      <c r="F11" s="70">
        <f>AVERAGE(P180:P186)</f>
        <v>3.5</v>
      </c>
      <c r="H11" s="77"/>
      <c r="I11" s="151"/>
      <c r="J11" s="77"/>
      <c r="K11" s="151"/>
      <c r="L11" s="38"/>
      <c r="N11" s="38"/>
      <c r="O11" s="64"/>
      <c r="Q11" s="64"/>
      <c r="R11" s="77"/>
    </row>
    <row r="12" spans="1:18">
      <c r="A12" s="58"/>
      <c r="B12" s="210" t="s">
        <v>883</v>
      </c>
      <c r="C12" s="114">
        <v>2.6519678217821778</v>
      </c>
      <c r="D12" s="114">
        <v>2.4257425742574257</v>
      </c>
      <c r="E12" s="114">
        <f>AVERAGE(O21:O186)</f>
        <v>3.6764705882352939</v>
      </c>
      <c r="F12" s="114">
        <f>AVERAGE(P21:P186)</f>
        <v>2.4257425742574257</v>
      </c>
      <c r="H12" s="77"/>
      <c r="I12" s="151"/>
      <c r="J12" s="77"/>
      <c r="K12" s="151"/>
      <c r="L12" s="38"/>
      <c r="N12" s="38"/>
      <c r="O12" s="64"/>
      <c r="Q12" s="64"/>
      <c r="R12" s="77"/>
    </row>
    <row r="13" spans="1:18">
      <c r="A13" s="58"/>
      <c r="B13" s="38"/>
      <c r="C13" s="38"/>
      <c r="D13" s="58"/>
      <c r="E13" s="38"/>
      <c r="F13" s="58"/>
      <c r="G13" s="38"/>
      <c r="H13" s="58"/>
    </row>
    <row r="14" spans="1:18">
      <c r="A14" s="58"/>
      <c r="B14" s="38"/>
      <c r="C14" s="38"/>
      <c r="D14" s="58"/>
      <c r="E14" s="38"/>
      <c r="F14" s="58"/>
      <c r="G14" s="38"/>
      <c r="H14" s="58"/>
    </row>
    <row r="15" spans="1:18">
      <c r="A15" s="58"/>
      <c r="B15" s="38"/>
      <c r="C15" s="38"/>
      <c r="E15" s="38"/>
      <c r="F15" s="58"/>
      <c r="G15" s="38"/>
      <c r="H15" s="58"/>
    </row>
    <row r="16" spans="1:18" ht="40">
      <c r="A16" s="58"/>
      <c r="B16" s="37" t="s">
        <v>874</v>
      </c>
      <c r="C16" s="75" t="s">
        <v>1218</v>
      </c>
      <c r="E16" s="38"/>
      <c r="F16" s="58"/>
      <c r="G16" s="75" t="s">
        <v>1216</v>
      </c>
      <c r="H16" s="58"/>
      <c r="J16" s="96" t="s">
        <v>1221</v>
      </c>
    </row>
    <row r="17" spans="1:16" ht="17">
      <c r="A17" s="58"/>
      <c r="B17" s="39" t="s">
        <v>32</v>
      </c>
      <c r="C17" s="63"/>
      <c r="E17" s="38"/>
      <c r="F17" s="58"/>
      <c r="H17" s="58"/>
    </row>
    <row r="18" spans="1:16">
      <c r="A18" s="58"/>
      <c r="E18" s="77"/>
      <c r="F18" s="151"/>
      <c r="G18" s="77"/>
      <c r="H18" s="151"/>
    </row>
    <row r="19" spans="1:16" ht="17">
      <c r="B19" s="15"/>
      <c r="C19" s="38"/>
      <c r="D19" s="78" t="s">
        <v>1252</v>
      </c>
      <c r="E19" s="77"/>
      <c r="F19" s="151"/>
      <c r="G19" s="77"/>
      <c r="H19" s="78" t="s">
        <v>1252</v>
      </c>
      <c r="I19" s="78" t="s">
        <v>875</v>
      </c>
      <c r="P19" s="78" t="s">
        <v>875</v>
      </c>
    </row>
    <row r="20" spans="1:16" ht="61" customHeight="1">
      <c r="A20" s="79" t="s">
        <v>881</v>
      </c>
      <c r="B20" s="153" t="s">
        <v>890</v>
      </c>
      <c r="C20" s="117" t="s">
        <v>142</v>
      </c>
      <c r="D20" s="82" t="s">
        <v>1210</v>
      </c>
      <c r="E20" s="82" t="s">
        <v>1211</v>
      </c>
      <c r="F20" s="84" t="s">
        <v>282</v>
      </c>
      <c r="G20" s="99" t="s">
        <v>1222</v>
      </c>
      <c r="H20" s="84" t="s">
        <v>1209</v>
      </c>
      <c r="I20" s="99" t="s">
        <v>143</v>
      </c>
      <c r="J20" s="99" t="s">
        <v>144</v>
      </c>
      <c r="K20" s="84" t="s">
        <v>282</v>
      </c>
      <c r="L20" s="84" t="s">
        <v>876</v>
      </c>
      <c r="M20" s="84" t="s">
        <v>1209</v>
      </c>
      <c r="N20" s="84" t="s">
        <v>1233</v>
      </c>
      <c r="O20" s="200" t="s">
        <v>1760</v>
      </c>
      <c r="P20" s="81" t="s">
        <v>1208</v>
      </c>
    </row>
    <row r="21" spans="1:16" ht="85">
      <c r="A21" s="79">
        <v>494</v>
      </c>
      <c r="B21" s="122" t="s">
        <v>891</v>
      </c>
      <c r="C21" s="122" t="s">
        <v>892</v>
      </c>
      <c r="D21" s="120">
        <v>4</v>
      </c>
      <c r="E21" s="122" t="s">
        <v>1508</v>
      </c>
      <c r="F21" s="120">
        <v>3</v>
      </c>
      <c r="G21" s="122"/>
      <c r="H21" s="120"/>
      <c r="I21" s="220"/>
      <c r="J21" s="218"/>
      <c r="K21" s="219"/>
      <c r="L21" s="220"/>
      <c r="M21" s="219"/>
      <c r="N21" s="220"/>
      <c r="O21" s="203">
        <f t="shared" ref="O21:O30" si="0">IF(I21&lt;&gt;"",I21,IF(D21&lt;&gt;"",D21,""))</f>
        <v>4</v>
      </c>
      <c r="P21" s="87">
        <f t="shared" ref="P21:P30" si="1">IF(M21&lt;&gt;"",M21,IF(K21&lt;&gt;"",K21,IF(H21&lt;&gt;"",H21,IF(F21&lt;&gt;"",F21,""))))</f>
        <v>3</v>
      </c>
    </row>
    <row r="22" spans="1:16" ht="119">
      <c r="A22" s="79">
        <v>495</v>
      </c>
      <c r="B22" s="126" t="s">
        <v>893</v>
      </c>
      <c r="C22" s="126" t="s">
        <v>894</v>
      </c>
      <c r="D22" s="115">
        <v>4</v>
      </c>
      <c r="E22" s="126" t="s">
        <v>1509</v>
      </c>
      <c r="F22" s="115">
        <v>3</v>
      </c>
      <c r="G22" s="126"/>
      <c r="H22" s="115"/>
      <c r="I22" s="202"/>
      <c r="J22" s="213"/>
      <c r="K22" s="201"/>
      <c r="L22" s="202"/>
      <c r="M22" s="201"/>
      <c r="N22" s="202"/>
      <c r="O22" s="203">
        <f t="shared" si="0"/>
        <v>4</v>
      </c>
      <c r="P22" s="89">
        <f t="shared" si="1"/>
        <v>3</v>
      </c>
    </row>
    <row r="23" spans="1:16" ht="51">
      <c r="A23" s="79">
        <v>496</v>
      </c>
      <c r="B23" s="126" t="s">
        <v>895</v>
      </c>
      <c r="C23" s="126" t="s">
        <v>896</v>
      </c>
      <c r="D23" s="115">
        <v>4</v>
      </c>
      <c r="E23" s="126" t="s">
        <v>1510</v>
      </c>
      <c r="F23" s="115">
        <v>3</v>
      </c>
      <c r="G23" s="126"/>
      <c r="H23" s="115"/>
      <c r="I23" s="202"/>
      <c r="J23" s="213"/>
      <c r="K23" s="201"/>
      <c r="L23" s="202"/>
      <c r="M23" s="201"/>
      <c r="N23" s="202"/>
      <c r="O23" s="203">
        <f t="shared" si="0"/>
        <v>4</v>
      </c>
      <c r="P23" s="89">
        <f t="shared" si="1"/>
        <v>3</v>
      </c>
    </row>
    <row r="24" spans="1:16" ht="136">
      <c r="A24" s="79">
        <v>497</v>
      </c>
      <c r="B24" s="126" t="s">
        <v>897</v>
      </c>
      <c r="C24" s="126" t="s">
        <v>898</v>
      </c>
      <c r="D24" s="115">
        <v>5</v>
      </c>
      <c r="E24" s="126" t="s">
        <v>1511</v>
      </c>
      <c r="F24" s="115">
        <v>4</v>
      </c>
      <c r="G24" s="126"/>
      <c r="H24" s="115"/>
      <c r="I24" s="202"/>
      <c r="J24" s="213"/>
      <c r="K24" s="201"/>
      <c r="L24" s="202"/>
      <c r="M24" s="201"/>
      <c r="N24" s="202"/>
      <c r="O24" s="203">
        <f t="shared" si="0"/>
        <v>5</v>
      </c>
      <c r="P24" s="89">
        <f t="shared" si="1"/>
        <v>4</v>
      </c>
    </row>
    <row r="25" spans="1:16" ht="85">
      <c r="A25" s="79">
        <v>498</v>
      </c>
      <c r="B25" s="126" t="s">
        <v>899</v>
      </c>
      <c r="C25" s="126" t="s">
        <v>900</v>
      </c>
      <c r="D25" s="115">
        <v>5</v>
      </c>
      <c r="E25" s="126" t="s">
        <v>1512</v>
      </c>
      <c r="F25" s="115">
        <v>3</v>
      </c>
      <c r="G25" s="126"/>
      <c r="H25" s="115"/>
      <c r="I25" s="202"/>
      <c r="J25" s="213"/>
      <c r="K25" s="201"/>
      <c r="L25" s="202"/>
      <c r="M25" s="201"/>
      <c r="N25" s="202"/>
      <c r="O25" s="203">
        <f t="shared" si="0"/>
        <v>5</v>
      </c>
      <c r="P25" s="89">
        <f t="shared" si="1"/>
        <v>3</v>
      </c>
    </row>
    <row r="26" spans="1:16" ht="119">
      <c r="A26" s="79">
        <v>499</v>
      </c>
      <c r="B26" s="126" t="s">
        <v>901</v>
      </c>
      <c r="C26" s="126" t="s">
        <v>902</v>
      </c>
      <c r="D26" s="115">
        <v>5</v>
      </c>
      <c r="E26" s="126" t="s">
        <v>1513</v>
      </c>
      <c r="F26" s="115">
        <v>3</v>
      </c>
      <c r="G26" s="126"/>
      <c r="H26" s="115"/>
      <c r="I26" s="202"/>
      <c r="J26" s="213"/>
      <c r="K26" s="201"/>
      <c r="L26" s="202"/>
      <c r="M26" s="201"/>
      <c r="N26" s="202"/>
      <c r="O26" s="203">
        <f t="shared" si="0"/>
        <v>5</v>
      </c>
      <c r="P26" s="89">
        <f t="shared" si="1"/>
        <v>3</v>
      </c>
    </row>
    <row r="27" spans="1:16" ht="136">
      <c r="A27" s="79">
        <v>500</v>
      </c>
      <c r="B27" s="126" t="s">
        <v>903</v>
      </c>
      <c r="C27" s="126" t="s">
        <v>904</v>
      </c>
      <c r="D27" s="115">
        <v>5</v>
      </c>
      <c r="E27" s="126" t="s">
        <v>1514</v>
      </c>
      <c r="F27" s="115">
        <v>3</v>
      </c>
      <c r="G27" s="126"/>
      <c r="H27" s="115"/>
      <c r="I27" s="202"/>
      <c r="J27" s="213"/>
      <c r="K27" s="201"/>
      <c r="L27" s="202"/>
      <c r="M27" s="201"/>
      <c r="N27" s="202"/>
      <c r="O27" s="203">
        <f t="shared" si="0"/>
        <v>5</v>
      </c>
      <c r="P27" s="89">
        <f t="shared" si="1"/>
        <v>3</v>
      </c>
    </row>
    <row r="28" spans="1:16" ht="153">
      <c r="A28" s="79">
        <v>501</v>
      </c>
      <c r="B28" s="126" t="s">
        <v>905</v>
      </c>
      <c r="C28" s="126" t="s">
        <v>906</v>
      </c>
      <c r="D28" s="115">
        <v>5</v>
      </c>
      <c r="E28" s="126" t="s">
        <v>1515</v>
      </c>
      <c r="F28" s="115">
        <v>3</v>
      </c>
      <c r="G28" s="126"/>
      <c r="H28" s="115"/>
      <c r="I28" s="202"/>
      <c r="J28" s="213"/>
      <c r="K28" s="201"/>
      <c r="L28" s="202"/>
      <c r="M28" s="201"/>
      <c r="N28" s="202"/>
      <c r="O28" s="203">
        <f t="shared" si="0"/>
        <v>5</v>
      </c>
      <c r="P28" s="89">
        <f t="shared" si="1"/>
        <v>3</v>
      </c>
    </row>
    <row r="29" spans="1:16" ht="68">
      <c r="A29" s="79">
        <v>502</v>
      </c>
      <c r="B29" s="126" t="s">
        <v>907</v>
      </c>
      <c r="C29" s="126" t="s">
        <v>908</v>
      </c>
      <c r="D29" s="115">
        <v>4</v>
      </c>
      <c r="E29" s="126" t="s">
        <v>1516</v>
      </c>
      <c r="F29" s="115">
        <v>3</v>
      </c>
      <c r="G29" s="126"/>
      <c r="H29" s="115"/>
      <c r="I29" s="202"/>
      <c r="J29" s="213"/>
      <c r="K29" s="201"/>
      <c r="L29" s="202"/>
      <c r="M29" s="201"/>
      <c r="N29" s="202"/>
      <c r="O29" s="203">
        <f t="shared" si="0"/>
        <v>4</v>
      </c>
      <c r="P29" s="89">
        <f t="shared" si="1"/>
        <v>3</v>
      </c>
    </row>
    <row r="30" spans="1:16" ht="119">
      <c r="A30" s="79">
        <v>503</v>
      </c>
      <c r="B30" s="126" t="s">
        <v>909</v>
      </c>
      <c r="C30" s="126" t="s">
        <v>910</v>
      </c>
      <c r="D30" s="115">
        <v>3</v>
      </c>
      <c r="E30" s="126" t="s">
        <v>1517</v>
      </c>
      <c r="F30" s="115">
        <v>2</v>
      </c>
      <c r="G30" s="126"/>
      <c r="H30" s="115"/>
      <c r="I30" s="202"/>
      <c r="J30" s="213"/>
      <c r="K30" s="201"/>
      <c r="L30" s="202"/>
      <c r="M30" s="201"/>
      <c r="N30" s="202"/>
      <c r="O30" s="203">
        <f t="shared" si="0"/>
        <v>3</v>
      </c>
      <c r="P30" s="89">
        <f t="shared" si="1"/>
        <v>2</v>
      </c>
    </row>
    <row r="31" spans="1:16" s="15" customFormat="1">
      <c r="D31" s="97"/>
      <c r="F31" s="97"/>
      <c r="H31" s="97"/>
      <c r="I31" s="221"/>
      <c r="J31" s="221"/>
      <c r="K31" s="221"/>
      <c r="L31" s="222"/>
      <c r="M31" s="221"/>
      <c r="N31" s="222"/>
      <c r="O31" s="77"/>
      <c r="P31" s="77"/>
    </row>
    <row r="32" spans="1:16" s="15" customFormat="1">
      <c r="D32" s="97"/>
      <c r="F32" s="97"/>
      <c r="H32" s="97"/>
      <c r="I32" s="221"/>
      <c r="J32" s="221"/>
      <c r="K32" s="221"/>
      <c r="L32" s="222"/>
      <c r="M32" s="221"/>
      <c r="N32" s="222"/>
      <c r="O32" s="77"/>
      <c r="P32" s="77"/>
    </row>
    <row r="33" spans="1:16" s="15" customFormat="1">
      <c r="D33" s="97"/>
      <c r="F33" s="97"/>
      <c r="H33" s="97"/>
      <c r="I33" s="221"/>
      <c r="J33" s="221"/>
      <c r="K33" s="221"/>
      <c r="L33" s="222"/>
      <c r="M33" s="221"/>
      <c r="N33" s="222"/>
      <c r="O33" s="77"/>
      <c r="P33" s="77"/>
    </row>
    <row r="34" spans="1:16" ht="20">
      <c r="B34" s="153" t="s">
        <v>911</v>
      </c>
      <c r="C34" s="15"/>
      <c r="D34" s="97"/>
      <c r="E34" s="15"/>
      <c r="F34" s="97"/>
      <c r="G34" s="15"/>
      <c r="H34" s="97"/>
      <c r="I34" s="221"/>
      <c r="J34" s="221"/>
      <c r="K34" s="221"/>
      <c r="L34" s="222"/>
      <c r="M34" s="221"/>
      <c r="N34" s="222"/>
      <c r="P34" s="77"/>
    </row>
    <row r="35" spans="1:16" ht="409.6">
      <c r="A35" s="79">
        <v>504</v>
      </c>
      <c r="B35" s="126" t="s">
        <v>912</v>
      </c>
      <c r="C35" s="126" t="s">
        <v>913</v>
      </c>
      <c r="D35" s="115">
        <v>4</v>
      </c>
      <c r="E35" s="126" t="s">
        <v>1518</v>
      </c>
      <c r="F35" s="115">
        <v>3</v>
      </c>
      <c r="G35" s="126" t="s">
        <v>1574</v>
      </c>
      <c r="H35" s="115"/>
      <c r="I35" s="202">
        <v>4</v>
      </c>
      <c r="J35" s="213" t="s">
        <v>1728</v>
      </c>
      <c r="K35" s="201">
        <v>3</v>
      </c>
      <c r="L35" s="202" t="s">
        <v>1755</v>
      </c>
      <c r="M35" s="201"/>
      <c r="N35" s="202"/>
      <c r="O35" s="203">
        <f>IF(I35&lt;&gt;"",I35,IF(D35&lt;&gt;"",D35,""))</f>
        <v>4</v>
      </c>
      <c r="P35" s="89">
        <f>IF(M35&lt;&gt;"",M35,IF(K35&lt;&gt;"",K35,IF(H35&lt;&gt;"",H35,IF(F35&lt;&gt;"",F35,""))))</f>
        <v>3</v>
      </c>
    </row>
    <row r="36" spans="1:16" ht="388">
      <c r="A36" s="79">
        <v>505</v>
      </c>
      <c r="B36" s="126" t="s">
        <v>311</v>
      </c>
      <c r="C36" s="126" t="s">
        <v>499</v>
      </c>
      <c r="D36" s="115">
        <v>4</v>
      </c>
      <c r="E36" s="126" t="s">
        <v>1519</v>
      </c>
      <c r="F36" s="115">
        <v>3</v>
      </c>
      <c r="G36" s="126" t="s">
        <v>1575</v>
      </c>
      <c r="H36" s="115">
        <v>4</v>
      </c>
      <c r="I36" s="202"/>
      <c r="J36" s="213"/>
      <c r="K36" s="201"/>
      <c r="L36" s="202"/>
      <c r="M36" s="201"/>
      <c r="N36" s="202"/>
      <c r="O36" s="203">
        <f>IF(I36&lt;&gt;"",I36,IF(D36&lt;&gt;"",D36,""))</f>
        <v>4</v>
      </c>
      <c r="P36" s="89">
        <f>IF(M36&lt;&gt;"",M36,IF(K36&lt;&gt;"",K36,IF(H36&lt;&gt;"",H36,IF(F36&lt;&gt;"",F36,""))))</f>
        <v>4</v>
      </c>
    </row>
    <row r="37" spans="1:16" ht="255">
      <c r="A37" s="79">
        <v>506</v>
      </c>
      <c r="B37" s="126" t="s">
        <v>312</v>
      </c>
      <c r="C37" s="126" t="s">
        <v>501</v>
      </c>
      <c r="D37" s="115">
        <v>4</v>
      </c>
      <c r="E37" s="126" t="s">
        <v>1520</v>
      </c>
      <c r="F37" s="115">
        <v>3</v>
      </c>
      <c r="G37" s="126" t="s">
        <v>1576</v>
      </c>
      <c r="H37" s="115">
        <v>4</v>
      </c>
      <c r="I37" s="202"/>
      <c r="J37" s="213"/>
      <c r="K37" s="201"/>
      <c r="L37" s="202"/>
      <c r="M37" s="201"/>
      <c r="N37" s="202"/>
      <c r="O37" s="203">
        <f>IF(I37&lt;&gt;"",I37,IF(D37&lt;&gt;"",D37,""))</f>
        <v>4</v>
      </c>
      <c r="P37" s="89">
        <f>IF(M37&lt;&gt;"",M37,IF(K37&lt;&gt;"",K37,IF(H37&lt;&gt;"",H37,IF(F37&lt;&gt;"",F37,""))))</f>
        <v>4</v>
      </c>
    </row>
    <row r="38" spans="1:16" ht="119">
      <c r="A38" s="79">
        <v>507</v>
      </c>
      <c r="B38" s="126" t="s">
        <v>914</v>
      </c>
      <c r="C38" s="126" t="s">
        <v>915</v>
      </c>
      <c r="D38" s="115">
        <v>4</v>
      </c>
      <c r="E38" s="126" t="s">
        <v>1521</v>
      </c>
      <c r="F38" s="115">
        <v>3</v>
      </c>
      <c r="G38" s="126" t="s">
        <v>1577</v>
      </c>
      <c r="H38" s="115"/>
      <c r="I38" s="202"/>
      <c r="J38" s="213"/>
      <c r="K38" s="201"/>
      <c r="L38" s="202"/>
      <c r="M38" s="201"/>
      <c r="N38" s="202"/>
      <c r="O38" s="203">
        <f>IF(I38&lt;&gt;"",I38,IF(D38&lt;&gt;"",D38,""))</f>
        <v>4</v>
      </c>
      <c r="P38" s="89">
        <f>IF(M38&lt;&gt;"",M38,IF(K38&lt;&gt;"",K38,IF(H38&lt;&gt;"",H38,IF(F38&lt;&gt;"",F38,""))))</f>
        <v>3</v>
      </c>
    </row>
    <row r="39" spans="1:16" s="15" customFormat="1">
      <c r="D39" s="97"/>
      <c r="F39" s="97"/>
      <c r="H39" s="97"/>
      <c r="I39" s="221"/>
      <c r="J39" s="221"/>
      <c r="K39" s="221"/>
      <c r="L39" s="222"/>
      <c r="M39" s="221"/>
      <c r="N39" s="222"/>
      <c r="O39" s="77"/>
      <c r="P39" s="77"/>
    </row>
    <row r="40" spans="1:16" ht="255">
      <c r="A40" s="79">
        <v>508</v>
      </c>
      <c r="B40" s="126" t="s">
        <v>916</v>
      </c>
      <c r="C40" s="126" t="s">
        <v>917</v>
      </c>
      <c r="D40" s="115">
        <v>4</v>
      </c>
      <c r="E40" s="126" t="s">
        <v>1522</v>
      </c>
      <c r="F40" s="115">
        <v>4</v>
      </c>
      <c r="G40" s="126"/>
      <c r="H40" s="115"/>
      <c r="I40" s="202"/>
      <c r="J40" s="213"/>
      <c r="K40" s="201"/>
      <c r="L40" s="202"/>
      <c r="M40" s="201"/>
      <c r="N40" s="202"/>
      <c r="O40" s="203">
        <f>IF(I40&lt;&gt;"",I40,IF(D40&lt;&gt;"",D40,""))</f>
        <v>4</v>
      </c>
      <c r="P40" s="89">
        <f>IF(M40&lt;&gt;"",M40,IF(K40&lt;&gt;"",K40,IF(H40&lt;&gt;"",H40,IF(F40&lt;&gt;"",F40,""))))</f>
        <v>4</v>
      </c>
    </row>
    <row r="41" spans="1:16" ht="102">
      <c r="A41" s="79">
        <v>509</v>
      </c>
      <c r="B41" s="126" t="s">
        <v>918</v>
      </c>
      <c r="C41" s="126" t="s">
        <v>919</v>
      </c>
      <c r="D41" s="115">
        <v>4</v>
      </c>
      <c r="E41" s="126" t="s">
        <v>1523</v>
      </c>
      <c r="F41" s="115">
        <v>4</v>
      </c>
      <c r="G41" s="126"/>
      <c r="H41" s="115"/>
      <c r="I41" s="202"/>
      <c r="J41" s="213"/>
      <c r="K41" s="201"/>
      <c r="L41" s="202"/>
      <c r="M41" s="201"/>
      <c r="N41" s="202"/>
      <c r="O41" s="203">
        <f>IF(I41&lt;&gt;"",I41,IF(D41&lt;&gt;"",D41,""))</f>
        <v>4</v>
      </c>
      <c r="P41" s="89">
        <f>IF(M41&lt;&gt;"",M41,IF(K41&lt;&gt;"",K41,IF(H41&lt;&gt;"",H41,IF(F41&lt;&gt;"",F41,""))))</f>
        <v>4</v>
      </c>
    </row>
    <row r="42" spans="1:16" ht="323">
      <c r="A42" s="79">
        <v>510</v>
      </c>
      <c r="B42" s="126" t="s">
        <v>920</v>
      </c>
      <c r="C42" s="126" t="s">
        <v>921</v>
      </c>
      <c r="D42" s="115">
        <v>3</v>
      </c>
      <c r="E42" s="126" t="s">
        <v>1524</v>
      </c>
      <c r="F42" s="115">
        <v>2</v>
      </c>
      <c r="G42" s="126" t="s">
        <v>1578</v>
      </c>
      <c r="I42" s="202"/>
      <c r="J42" s="213"/>
      <c r="K42" s="201"/>
      <c r="L42" s="202"/>
      <c r="M42" s="201"/>
      <c r="N42" s="202"/>
      <c r="O42" s="203">
        <f>IF(I42&lt;&gt;"",I42,IF(D42&lt;&gt;"",D42,""))</f>
        <v>3</v>
      </c>
      <c r="P42" s="89">
        <f>IF(M42&lt;&gt;"",M42,IF(K42&lt;&gt;"",K42,IF(H42&lt;&gt;"",H42,IF(F42&lt;&gt;"",F42,""))))</f>
        <v>2</v>
      </c>
    </row>
    <row r="43" spans="1:16" ht="68">
      <c r="A43" s="79">
        <v>511</v>
      </c>
      <c r="B43" s="126" t="s">
        <v>922</v>
      </c>
      <c r="C43" s="126" t="s">
        <v>923</v>
      </c>
      <c r="D43" s="115">
        <v>4</v>
      </c>
      <c r="E43" s="126" t="s">
        <v>1525</v>
      </c>
      <c r="F43" s="115">
        <v>2</v>
      </c>
      <c r="G43" s="126" t="s">
        <v>1579</v>
      </c>
      <c r="H43" s="115">
        <v>4</v>
      </c>
      <c r="I43" s="202"/>
      <c r="J43" s="213"/>
      <c r="K43" s="201"/>
      <c r="L43" s="202"/>
      <c r="M43" s="201"/>
      <c r="N43" s="202"/>
      <c r="O43" s="203">
        <f>IF(I43&lt;&gt;"",I43,IF(D43&lt;&gt;"",D43,""))</f>
        <v>4</v>
      </c>
      <c r="P43" s="89">
        <f>IF(M43&lt;&gt;"",M43,IF(K43&lt;&gt;"",K43,IF(H43&lt;&gt;"",H43,IF(F43&lt;&gt;"",F43,""))))</f>
        <v>4</v>
      </c>
    </row>
    <row r="44" spans="1:16" ht="136">
      <c r="A44" s="79">
        <v>512</v>
      </c>
      <c r="B44" s="126" t="s">
        <v>924</v>
      </c>
      <c r="C44" s="126" t="s">
        <v>925</v>
      </c>
      <c r="D44" s="115">
        <v>3</v>
      </c>
      <c r="E44" s="126" t="s">
        <v>1526</v>
      </c>
      <c r="F44" s="115">
        <v>2</v>
      </c>
      <c r="G44" s="126" t="s">
        <v>1580</v>
      </c>
      <c r="H44" s="115">
        <v>3</v>
      </c>
      <c r="I44" s="202"/>
      <c r="J44" s="213"/>
      <c r="K44" s="201"/>
      <c r="L44" s="202"/>
      <c r="M44" s="201"/>
      <c r="N44" s="202"/>
      <c r="O44" s="203">
        <f>IF(I44&lt;&gt;"",I44,IF(D44&lt;&gt;"",D44,""))</f>
        <v>3</v>
      </c>
      <c r="P44" s="89">
        <f>IF(M44&lt;&gt;"",M44,IF(K44&lt;&gt;"",K44,IF(H44&lt;&gt;"",H44,IF(F44&lt;&gt;"",F44,""))))</f>
        <v>3</v>
      </c>
    </row>
    <row r="45" spans="1:16" s="15" customFormat="1">
      <c r="D45" s="97"/>
      <c r="F45" s="97"/>
      <c r="H45" s="97"/>
      <c r="I45" s="221"/>
      <c r="J45" s="221"/>
      <c r="K45" s="221"/>
      <c r="L45" s="222"/>
      <c r="M45" s="221"/>
      <c r="N45" s="222"/>
      <c r="O45" s="77"/>
      <c r="P45" s="77"/>
    </row>
    <row r="46" spans="1:16" ht="187">
      <c r="A46" s="79">
        <v>513</v>
      </c>
      <c r="B46" s="126" t="s">
        <v>926</v>
      </c>
      <c r="C46" s="126" t="s">
        <v>927</v>
      </c>
      <c r="D46" s="115">
        <v>4</v>
      </c>
      <c r="E46" s="126" t="s">
        <v>1527</v>
      </c>
      <c r="F46" s="115">
        <v>3</v>
      </c>
      <c r="G46" s="126" t="s">
        <v>1581</v>
      </c>
      <c r="H46" s="115"/>
      <c r="I46" s="202"/>
      <c r="J46" s="213"/>
      <c r="K46" s="201"/>
      <c r="L46" s="202"/>
      <c r="M46" s="201"/>
      <c r="N46" s="202"/>
      <c r="O46" s="203">
        <f>IF(I46&lt;&gt;"",I46,IF(D46&lt;&gt;"",D46,""))</f>
        <v>4</v>
      </c>
      <c r="P46" s="89">
        <f>IF(M46&lt;&gt;"",M46,IF(K46&lt;&gt;"",K46,IF(H46&lt;&gt;"",H46,IF(F46&lt;&gt;"",F46,""))))</f>
        <v>3</v>
      </c>
    </row>
    <row r="47" spans="1:16" ht="119">
      <c r="A47" s="79">
        <v>514</v>
      </c>
      <c r="B47" s="126" t="s">
        <v>928</v>
      </c>
      <c r="C47" s="126" t="s">
        <v>929</v>
      </c>
      <c r="D47" s="115">
        <v>4</v>
      </c>
      <c r="E47" s="126" t="s">
        <v>1528</v>
      </c>
      <c r="F47" s="115">
        <v>3</v>
      </c>
      <c r="G47" s="126" t="s">
        <v>1582</v>
      </c>
      <c r="H47" s="115"/>
      <c r="I47" s="202"/>
      <c r="J47" s="213"/>
      <c r="K47" s="201"/>
      <c r="L47" s="202"/>
      <c r="M47" s="201"/>
      <c r="N47" s="202"/>
      <c r="O47" s="203">
        <f>IF(I47&lt;&gt;"",I47,IF(D47&lt;&gt;"",D47,""))</f>
        <v>4</v>
      </c>
      <c r="P47" s="89">
        <f>IF(M47&lt;&gt;"",M47,IF(K47&lt;&gt;"",K47,IF(H47&lt;&gt;"",H47,IF(F47&lt;&gt;"",F47,""))))</f>
        <v>3</v>
      </c>
    </row>
    <row r="48" spans="1:16" ht="170">
      <c r="A48" s="79">
        <v>515</v>
      </c>
      <c r="B48" s="126" t="s">
        <v>930</v>
      </c>
      <c r="C48" s="126" t="s">
        <v>931</v>
      </c>
      <c r="D48" s="115">
        <v>4</v>
      </c>
      <c r="E48" s="126" t="s">
        <v>1529</v>
      </c>
      <c r="F48" s="115">
        <v>3</v>
      </c>
      <c r="G48" s="126" t="s">
        <v>1583</v>
      </c>
      <c r="H48" s="115"/>
      <c r="I48" s="202"/>
      <c r="J48" s="213"/>
      <c r="K48" s="201"/>
      <c r="L48" s="202"/>
      <c r="M48" s="201"/>
      <c r="N48" s="202"/>
      <c r="O48" s="203">
        <f>IF(I48&lt;&gt;"",I48,IF(D48&lt;&gt;"",D48,""))</f>
        <v>4</v>
      </c>
      <c r="P48" s="89">
        <f>IF(M48&lt;&gt;"",M48,IF(K48&lt;&gt;"",K48,IF(H48&lt;&gt;"",H48,IF(F48&lt;&gt;"",F48,""))))</f>
        <v>3</v>
      </c>
    </row>
    <row r="49" spans="1:16" ht="255">
      <c r="A49" s="79">
        <v>516</v>
      </c>
      <c r="B49" s="126" t="s">
        <v>932</v>
      </c>
      <c r="C49" s="126" t="s">
        <v>933</v>
      </c>
      <c r="D49" s="115">
        <v>4</v>
      </c>
      <c r="E49" s="126" t="s">
        <v>1530</v>
      </c>
      <c r="F49" s="115">
        <v>3</v>
      </c>
      <c r="G49" s="126"/>
      <c r="H49" s="115"/>
      <c r="I49" s="202"/>
      <c r="J49" s="213"/>
      <c r="K49" s="201"/>
      <c r="L49" s="202"/>
      <c r="M49" s="201"/>
      <c r="N49" s="202"/>
      <c r="O49" s="203">
        <f>IF(I49&lt;&gt;"",I49,IF(D49&lt;&gt;"",D49,""))</f>
        <v>4</v>
      </c>
      <c r="P49" s="89">
        <f>IF(M49&lt;&gt;"",M49,IF(K49&lt;&gt;"",K49,IF(H49&lt;&gt;"",H49,IF(F49&lt;&gt;"",F49,""))))</f>
        <v>3</v>
      </c>
    </row>
    <row r="50" spans="1:16" s="15" customFormat="1">
      <c r="D50" s="97"/>
      <c r="F50" s="97"/>
      <c r="H50" s="97"/>
      <c r="I50" s="221"/>
      <c r="J50" s="221"/>
      <c r="K50" s="221"/>
      <c r="L50" s="222"/>
      <c r="M50" s="221"/>
      <c r="N50" s="222"/>
      <c r="O50" s="77"/>
      <c r="P50" s="77"/>
    </row>
    <row r="51" spans="1:16" ht="85">
      <c r="A51" s="79">
        <v>517</v>
      </c>
      <c r="B51" s="126" t="s">
        <v>934</v>
      </c>
      <c r="C51" s="126" t="s">
        <v>935</v>
      </c>
      <c r="D51" s="115">
        <v>4</v>
      </c>
      <c r="E51" s="126" t="s">
        <v>1531</v>
      </c>
      <c r="F51" s="115">
        <v>3</v>
      </c>
      <c r="G51" s="126" t="s">
        <v>1584</v>
      </c>
      <c r="H51" s="115"/>
      <c r="I51" s="202"/>
      <c r="J51" s="213"/>
      <c r="K51" s="201"/>
      <c r="L51" s="202"/>
      <c r="M51" s="201"/>
      <c r="N51" s="202"/>
      <c r="O51" s="203">
        <f t="shared" ref="O51:O58" si="2">IF(I51&lt;&gt;"",I51,IF(D51&lt;&gt;"",D51,""))</f>
        <v>4</v>
      </c>
      <c r="P51" s="89">
        <f t="shared" ref="P51:P58" si="3">IF(M51&lt;&gt;"",M51,IF(K51&lt;&gt;"",K51,IF(H51&lt;&gt;"",H51,IF(F51&lt;&gt;"",F51,""))))</f>
        <v>3</v>
      </c>
    </row>
    <row r="52" spans="1:16" ht="119">
      <c r="A52" s="79">
        <v>518</v>
      </c>
      <c r="B52" s="126" t="s">
        <v>936</v>
      </c>
      <c r="C52" s="126" t="s">
        <v>937</v>
      </c>
      <c r="D52" s="115">
        <v>4</v>
      </c>
      <c r="E52" s="126" t="s">
        <v>1532</v>
      </c>
      <c r="F52" s="115">
        <v>3</v>
      </c>
      <c r="G52" s="126" t="s">
        <v>1584</v>
      </c>
      <c r="H52" s="115"/>
      <c r="I52" s="202"/>
      <c r="J52" s="213"/>
      <c r="K52" s="201"/>
      <c r="L52" s="202"/>
      <c r="M52" s="201"/>
      <c r="N52" s="202"/>
      <c r="O52" s="203">
        <f t="shared" si="2"/>
        <v>4</v>
      </c>
      <c r="P52" s="89">
        <f t="shared" si="3"/>
        <v>3</v>
      </c>
    </row>
    <row r="53" spans="1:16" ht="102">
      <c r="A53" s="79">
        <v>519</v>
      </c>
      <c r="B53" s="126" t="s">
        <v>938</v>
      </c>
      <c r="C53" s="126" t="s">
        <v>939</v>
      </c>
      <c r="D53" s="115">
        <v>4</v>
      </c>
      <c r="E53" s="126" t="s">
        <v>1533</v>
      </c>
      <c r="F53" s="115">
        <v>4</v>
      </c>
      <c r="G53" s="126"/>
      <c r="H53" s="115"/>
      <c r="I53" s="202"/>
      <c r="J53" s="213"/>
      <c r="K53" s="201"/>
      <c r="L53" s="202"/>
      <c r="M53" s="201"/>
      <c r="N53" s="202"/>
      <c r="O53" s="203">
        <f t="shared" si="2"/>
        <v>4</v>
      </c>
      <c r="P53" s="89">
        <f t="shared" si="3"/>
        <v>4</v>
      </c>
    </row>
    <row r="54" spans="1:16" ht="136">
      <c r="A54" s="79">
        <v>520</v>
      </c>
      <c r="B54" s="126" t="s">
        <v>940</v>
      </c>
      <c r="C54" s="126" t="s">
        <v>941</v>
      </c>
      <c r="D54" s="115"/>
      <c r="E54" s="126" t="s">
        <v>1526</v>
      </c>
      <c r="F54" s="115">
        <v>3</v>
      </c>
      <c r="G54" s="126"/>
      <c r="H54" s="115"/>
      <c r="I54" s="202"/>
      <c r="J54" s="213"/>
      <c r="K54" s="201"/>
      <c r="L54" s="202"/>
      <c r="M54" s="201"/>
      <c r="N54" s="202"/>
      <c r="O54" s="203" t="str">
        <f t="shared" si="2"/>
        <v/>
      </c>
      <c r="P54" s="89">
        <f t="shared" si="3"/>
        <v>3</v>
      </c>
    </row>
    <row r="55" spans="1:16" ht="204">
      <c r="A55" s="79">
        <v>521</v>
      </c>
      <c r="B55" s="126" t="s">
        <v>942</v>
      </c>
      <c r="C55" s="126" t="s">
        <v>943</v>
      </c>
      <c r="D55" s="115">
        <v>3</v>
      </c>
      <c r="E55" s="126" t="s">
        <v>1534</v>
      </c>
      <c r="F55" s="115">
        <v>3</v>
      </c>
      <c r="G55" s="126"/>
      <c r="H55" s="115"/>
      <c r="I55" s="202"/>
      <c r="J55" s="213"/>
      <c r="K55" s="201"/>
      <c r="L55" s="202"/>
      <c r="M55" s="201"/>
      <c r="N55" s="202"/>
      <c r="O55" s="203">
        <f t="shared" si="2"/>
        <v>3</v>
      </c>
      <c r="P55" s="89">
        <f t="shared" si="3"/>
        <v>3</v>
      </c>
    </row>
    <row r="56" spans="1:16" ht="306">
      <c r="A56" s="79">
        <v>522</v>
      </c>
      <c r="B56" s="126" t="s">
        <v>944</v>
      </c>
      <c r="C56" s="126" t="s">
        <v>945</v>
      </c>
      <c r="D56" s="115">
        <v>4</v>
      </c>
      <c r="E56" s="126" t="s">
        <v>1535</v>
      </c>
      <c r="F56" s="115">
        <v>4</v>
      </c>
      <c r="G56" s="126"/>
      <c r="H56" s="115"/>
      <c r="I56" s="202"/>
      <c r="J56" s="213"/>
      <c r="K56" s="201"/>
      <c r="L56" s="202"/>
      <c r="M56" s="201"/>
      <c r="N56" s="202"/>
      <c r="O56" s="203">
        <f t="shared" si="2"/>
        <v>4</v>
      </c>
      <c r="P56" s="89">
        <f t="shared" si="3"/>
        <v>4</v>
      </c>
    </row>
    <row r="57" spans="1:16" ht="340">
      <c r="A57" s="79">
        <v>523</v>
      </c>
      <c r="B57" s="126" t="s">
        <v>946</v>
      </c>
      <c r="C57" s="126" t="s">
        <v>947</v>
      </c>
      <c r="D57" s="115">
        <v>5</v>
      </c>
      <c r="E57" s="126" t="s">
        <v>1536</v>
      </c>
      <c r="F57" s="115">
        <v>4</v>
      </c>
      <c r="G57" s="126"/>
      <c r="H57" s="115"/>
      <c r="I57" s="202"/>
      <c r="J57" s="213"/>
      <c r="K57" s="201"/>
      <c r="L57" s="202"/>
      <c r="M57" s="201"/>
      <c r="N57" s="202"/>
      <c r="O57" s="203">
        <f t="shared" si="2"/>
        <v>5</v>
      </c>
      <c r="P57" s="89">
        <f t="shared" si="3"/>
        <v>4</v>
      </c>
    </row>
    <row r="58" spans="1:16" ht="170">
      <c r="A58" s="79">
        <v>524</v>
      </c>
      <c r="B58" s="126" t="s">
        <v>948</v>
      </c>
      <c r="C58" s="126" t="s">
        <v>949</v>
      </c>
      <c r="D58" s="115">
        <v>4</v>
      </c>
      <c r="E58" s="126" t="s">
        <v>1537</v>
      </c>
      <c r="F58" s="115">
        <v>3</v>
      </c>
      <c r="G58" s="126" t="s">
        <v>1584</v>
      </c>
      <c r="H58" s="115"/>
      <c r="I58" s="202"/>
      <c r="J58" s="213"/>
      <c r="K58" s="201"/>
      <c r="L58" s="202"/>
      <c r="M58" s="201"/>
      <c r="N58" s="202"/>
      <c r="O58" s="203">
        <f t="shared" si="2"/>
        <v>4</v>
      </c>
      <c r="P58" s="89">
        <f t="shared" si="3"/>
        <v>3</v>
      </c>
    </row>
    <row r="59" spans="1:16" s="15" customFormat="1">
      <c r="D59" s="97"/>
      <c r="F59" s="97"/>
      <c r="H59" s="97"/>
      <c r="I59" s="221"/>
      <c r="J59" s="221"/>
      <c r="K59" s="221"/>
      <c r="L59" s="222"/>
      <c r="M59" s="221"/>
      <c r="N59" s="222"/>
      <c r="O59" s="77"/>
      <c r="P59" s="77"/>
    </row>
    <row r="60" spans="1:16" ht="153">
      <c r="A60" s="79">
        <v>525</v>
      </c>
      <c r="B60" s="126" t="s">
        <v>950</v>
      </c>
      <c r="C60" s="126" t="s">
        <v>951</v>
      </c>
      <c r="D60" s="115">
        <v>4</v>
      </c>
      <c r="E60" s="126" t="s">
        <v>1538</v>
      </c>
      <c r="F60" s="115">
        <v>3</v>
      </c>
      <c r="G60" s="126" t="s">
        <v>1585</v>
      </c>
      <c r="H60" s="115"/>
      <c r="I60" s="202"/>
      <c r="J60" s="213"/>
      <c r="K60" s="201"/>
      <c r="L60" s="202"/>
      <c r="M60" s="201"/>
      <c r="N60" s="202"/>
      <c r="O60" s="203">
        <f>IF(I60&lt;&gt;"",I60,IF(D60&lt;&gt;"",D60,""))</f>
        <v>4</v>
      </c>
      <c r="P60" s="89">
        <f>IF(M60&lt;&gt;"",M60,IF(K60&lt;&gt;"",K60,IF(H60&lt;&gt;"",H60,IF(F60&lt;&gt;"",F60,""))))</f>
        <v>3</v>
      </c>
    </row>
    <row r="61" spans="1:16" ht="85">
      <c r="A61" s="79">
        <v>526</v>
      </c>
      <c r="B61" s="126" t="s">
        <v>341</v>
      </c>
      <c r="C61" s="126" t="s">
        <v>552</v>
      </c>
      <c r="D61" s="115">
        <v>2</v>
      </c>
      <c r="E61" s="126" t="s">
        <v>1539</v>
      </c>
      <c r="F61" s="115">
        <v>2</v>
      </c>
      <c r="G61" s="126"/>
      <c r="H61" s="115"/>
      <c r="I61" s="202"/>
      <c r="J61" s="213"/>
      <c r="K61" s="201"/>
      <c r="L61" s="202"/>
      <c r="M61" s="201"/>
      <c r="N61" s="202"/>
      <c r="O61" s="203">
        <f>IF(I61&lt;&gt;"",I61,IF(D61&lt;&gt;"",D61,""))</f>
        <v>2</v>
      </c>
      <c r="P61" s="89">
        <f>IF(M61&lt;&gt;"",M61,IF(K61&lt;&gt;"",K61,IF(H61&lt;&gt;"",H61,IF(F61&lt;&gt;"",F61,""))))</f>
        <v>2</v>
      </c>
    </row>
    <row r="62" spans="1:16" ht="51">
      <c r="A62" s="79">
        <v>527</v>
      </c>
      <c r="B62" s="126" t="s">
        <v>952</v>
      </c>
      <c r="C62" s="126" t="s">
        <v>953</v>
      </c>
      <c r="D62" s="115">
        <v>0</v>
      </c>
      <c r="E62" s="126" t="s">
        <v>1540</v>
      </c>
      <c r="F62" s="115">
        <v>0</v>
      </c>
      <c r="G62" s="126"/>
      <c r="H62" s="115"/>
      <c r="I62" s="202"/>
      <c r="J62" s="213"/>
      <c r="K62" s="201"/>
      <c r="L62" s="202"/>
      <c r="M62" s="201"/>
      <c r="N62" s="202"/>
      <c r="O62" s="203">
        <f>IF(I62&lt;&gt;"",I62,IF(D62&lt;&gt;"",D62,""))</f>
        <v>0</v>
      </c>
      <c r="P62" s="89">
        <f>IF(M62&lt;&gt;"",M62,IF(K62&lt;&gt;"",K62,IF(H62&lt;&gt;"",H62,IF(F62&lt;&gt;"",F62,""))))</f>
        <v>0</v>
      </c>
    </row>
    <row r="63" spans="1:16">
      <c r="C63" s="15"/>
      <c r="D63" s="97"/>
      <c r="E63" s="15"/>
      <c r="F63" s="97"/>
      <c r="G63" s="15"/>
      <c r="H63" s="97"/>
      <c r="I63" s="221"/>
      <c r="J63" s="221"/>
      <c r="K63" s="221"/>
      <c r="L63" s="222"/>
      <c r="M63" s="221"/>
      <c r="N63" s="222"/>
      <c r="P63" s="77"/>
    </row>
    <row r="64" spans="1:16">
      <c r="C64" s="15"/>
      <c r="D64" s="97"/>
      <c r="E64" s="15"/>
      <c r="F64" s="97"/>
      <c r="G64" s="15"/>
      <c r="H64" s="97"/>
      <c r="I64" s="221"/>
      <c r="J64" s="221"/>
      <c r="K64" s="221"/>
      <c r="L64" s="222"/>
      <c r="M64" s="221"/>
      <c r="N64" s="222"/>
      <c r="P64" s="77"/>
    </row>
    <row r="65" spans="1:16">
      <c r="C65" s="15"/>
      <c r="D65" s="97"/>
      <c r="E65" s="15"/>
      <c r="F65" s="97"/>
      <c r="G65" s="15"/>
      <c r="H65" s="97"/>
      <c r="I65" s="221"/>
      <c r="J65" s="221"/>
      <c r="K65" s="221"/>
      <c r="L65" s="222"/>
      <c r="M65" s="221"/>
      <c r="N65" s="222"/>
      <c r="P65" s="77"/>
    </row>
    <row r="66" spans="1:16" ht="20">
      <c r="B66" s="153" t="s">
        <v>47</v>
      </c>
      <c r="C66" s="15"/>
      <c r="D66" s="97"/>
      <c r="E66" s="15"/>
      <c r="F66" s="97"/>
      <c r="G66" s="15"/>
      <c r="H66" s="97"/>
      <c r="I66" s="221"/>
      <c r="J66" s="221"/>
      <c r="K66" s="221"/>
      <c r="L66" s="222"/>
      <c r="M66" s="221"/>
      <c r="N66" s="222"/>
      <c r="P66" s="77"/>
    </row>
    <row r="67" spans="1:16">
      <c r="B67" s="154" t="s">
        <v>954</v>
      </c>
      <c r="I67" s="221"/>
      <c r="J67" s="221"/>
      <c r="K67" s="221"/>
      <c r="L67" s="222"/>
      <c r="M67" s="221"/>
      <c r="N67" s="222"/>
      <c r="P67" s="77"/>
    </row>
    <row r="68" spans="1:16">
      <c r="B68" s="155" t="s">
        <v>955</v>
      </c>
      <c r="I68" s="221"/>
      <c r="J68" s="221"/>
      <c r="K68" s="221"/>
      <c r="L68" s="222"/>
      <c r="M68" s="221"/>
      <c r="N68" s="222"/>
      <c r="P68" s="77"/>
    </row>
    <row r="69" spans="1:16" ht="32">
      <c r="B69" s="156" t="s">
        <v>956</v>
      </c>
      <c r="I69" s="221"/>
      <c r="J69" s="221"/>
      <c r="K69" s="221"/>
      <c r="L69" s="222"/>
      <c r="M69" s="221"/>
      <c r="N69" s="222"/>
      <c r="P69" s="77"/>
    </row>
    <row r="70" spans="1:16">
      <c r="B70" s="157" t="s">
        <v>957</v>
      </c>
      <c r="I70" s="221"/>
      <c r="J70" s="221"/>
      <c r="K70" s="221"/>
      <c r="L70" s="222"/>
      <c r="M70" s="221"/>
      <c r="N70" s="222"/>
      <c r="P70" s="77"/>
    </row>
    <row r="71" spans="1:16" s="15" customFormat="1">
      <c r="D71" s="97"/>
      <c r="F71" s="97"/>
      <c r="H71" s="97"/>
      <c r="I71" s="221"/>
      <c r="J71" s="221"/>
      <c r="K71" s="221"/>
      <c r="L71" s="222"/>
      <c r="M71" s="221"/>
      <c r="N71" s="222"/>
      <c r="O71" s="77"/>
      <c r="P71" s="77"/>
    </row>
    <row r="72" spans="1:16" ht="85">
      <c r="A72" s="79">
        <v>528</v>
      </c>
      <c r="B72" s="158" t="s">
        <v>958</v>
      </c>
      <c r="C72" s="140" t="s">
        <v>959</v>
      </c>
      <c r="D72" s="138">
        <v>3</v>
      </c>
      <c r="E72" s="140" t="s">
        <v>1541</v>
      </c>
      <c r="F72" s="138">
        <v>2</v>
      </c>
      <c r="G72" s="140"/>
      <c r="H72" s="138"/>
      <c r="I72" s="202"/>
      <c r="J72" s="213"/>
      <c r="K72" s="201"/>
      <c r="L72" s="202"/>
      <c r="M72" s="201"/>
      <c r="N72" s="202"/>
      <c r="O72" s="203">
        <f>IF(I72&lt;&gt;"",I72,IF(D72&lt;&gt;"",D72,""))</f>
        <v>3</v>
      </c>
      <c r="P72" s="89">
        <f>IF(M72&lt;&gt;"",M72,IF(K72&lt;&gt;"",K72,IF(H72&lt;&gt;"",H72,IF(F72&lt;&gt;"",F72,""))))</f>
        <v>2</v>
      </c>
    </row>
    <row r="73" spans="1:16" ht="221">
      <c r="A73" s="79">
        <v>529</v>
      </c>
      <c r="B73" s="158" t="s">
        <v>960</v>
      </c>
      <c r="C73" s="140" t="s">
        <v>961</v>
      </c>
      <c r="D73" s="138">
        <v>3</v>
      </c>
      <c r="E73" s="140" t="s">
        <v>1542</v>
      </c>
      <c r="F73" s="138">
        <v>2</v>
      </c>
      <c r="G73" s="140"/>
      <c r="H73" s="138"/>
      <c r="I73" s="202"/>
      <c r="J73" s="213"/>
      <c r="K73" s="201"/>
      <c r="L73" s="202"/>
      <c r="M73" s="201"/>
      <c r="N73" s="202"/>
      <c r="O73" s="203">
        <f>IF(I73&lt;&gt;"",I73,IF(D73&lt;&gt;"",D73,""))</f>
        <v>3</v>
      </c>
      <c r="P73" s="89">
        <f>IF(M73&lt;&gt;"",M73,IF(K73&lt;&gt;"",K73,IF(H73&lt;&gt;"",H73,IF(F73&lt;&gt;"",F73,""))))</f>
        <v>2</v>
      </c>
    </row>
    <row r="74" spans="1:16" ht="68">
      <c r="A74" s="79">
        <v>530</v>
      </c>
      <c r="B74" s="158" t="s">
        <v>962</v>
      </c>
      <c r="C74" s="140" t="s">
        <v>963</v>
      </c>
      <c r="D74" s="138"/>
      <c r="E74" s="140"/>
      <c r="F74" s="138">
        <v>2</v>
      </c>
      <c r="G74" s="140" t="s">
        <v>1586</v>
      </c>
      <c r="H74" s="138"/>
      <c r="I74" s="202"/>
      <c r="J74" s="213"/>
      <c r="K74" s="201"/>
      <c r="L74" s="202"/>
      <c r="M74" s="201"/>
      <c r="N74" s="202"/>
      <c r="O74" s="203" t="str">
        <f>IF(I74&lt;&gt;"",I74,IF(D74&lt;&gt;"",D74,""))</f>
        <v/>
      </c>
      <c r="P74" s="89">
        <f>IF(M74&lt;&gt;"",M74,IF(K74&lt;&gt;"",K74,IF(H74&lt;&gt;"",H74,IF(F74&lt;&gt;"",F74,""))))</f>
        <v>2</v>
      </c>
    </row>
    <row r="75" spans="1:16" ht="153">
      <c r="A75" s="79">
        <v>531</v>
      </c>
      <c r="B75" s="158" t="s">
        <v>964</v>
      </c>
      <c r="C75" s="140" t="s">
        <v>965</v>
      </c>
      <c r="D75" s="138"/>
      <c r="E75" s="140"/>
      <c r="F75" s="138">
        <v>2</v>
      </c>
      <c r="G75" s="140" t="s">
        <v>1587</v>
      </c>
      <c r="H75" s="138"/>
      <c r="I75" s="202"/>
      <c r="J75" s="213"/>
      <c r="K75" s="201"/>
      <c r="L75" s="202"/>
      <c r="M75" s="201"/>
      <c r="N75" s="202"/>
      <c r="O75" s="203" t="str">
        <f>IF(I75&lt;&gt;"",I75,IF(D75&lt;&gt;"",D75,""))</f>
        <v/>
      </c>
      <c r="P75" s="89">
        <f>IF(M75&lt;&gt;"",M75,IF(K75&lt;&gt;"",K75,IF(H75&lt;&gt;"",H75,IF(F75&lt;&gt;"",F75,""))))</f>
        <v>2</v>
      </c>
    </row>
    <row r="76" spans="1:16" ht="68">
      <c r="A76" s="79">
        <v>532</v>
      </c>
      <c r="B76" s="158" t="s">
        <v>966</v>
      </c>
      <c r="C76" s="140" t="s">
        <v>967</v>
      </c>
      <c r="D76" s="138">
        <v>2</v>
      </c>
      <c r="E76" s="140"/>
      <c r="F76" s="138">
        <v>1</v>
      </c>
      <c r="G76" s="140" t="s">
        <v>1588</v>
      </c>
      <c r="H76" s="138">
        <v>2</v>
      </c>
      <c r="I76" s="202"/>
      <c r="J76" s="213"/>
      <c r="K76" s="201"/>
      <c r="L76" s="202"/>
      <c r="M76" s="201"/>
      <c r="N76" s="202"/>
      <c r="O76" s="203">
        <f>IF(I76&lt;&gt;"",I76,IF(D76&lt;&gt;"",D76,""))</f>
        <v>2</v>
      </c>
      <c r="P76" s="89">
        <f>IF(M76&lt;&gt;"",M76,IF(K76&lt;&gt;"",K76,IF(H76&lt;&gt;"",H76,IF(F76&lt;&gt;"",F76,""))))</f>
        <v>2</v>
      </c>
    </row>
    <row r="77" spans="1:16" s="15" customFormat="1">
      <c r="D77" s="97"/>
      <c r="F77" s="97"/>
      <c r="H77" s="97"/>
      <c r="I77" s="221"/>
      <c r="J77" s="221"/>
      <c r="K77" s="221"/>
      <c r="L77" s="222"/>
      <c r="M77" s="221"/>
      <c r="N77" s="222"/>
      <c r="O77" s="77"/>
      <c r="P77" s="77"/>
    </row>
    <row r="78" spans="1:16" ht="34">
      <c r="A78" s="79">
        <v>533</v>
      </c>
      <c r="B78" s="159" t="s">
        <v>968</v>
      </c>
      <c r="C78" s="140" t="s">
        <v>969</v>
      </c>
      <c r="D78" s="138"/>
      <c r="E78" s="140"/>
      <c r="F78" s="138">
        <v>3</v>
      </c>
      <c r="G78" s="140"/>
      <c r="H78" s="138"/>
      <c r="I78" s="202"/>
      <c r="J78" s="213"/>
      <c r="K78" s="201"/>
      <c r="L78" s="202"/>
      <c r="M78" s="201"/>
      <c r="N78" s="202"/>
      <c r="O78" s="203" t="str">
        <f>IF(I78&lt;&gt;"",I78,IF(D78&lt;&gt;"",D78,""))</f>
        <v/>
      </c>
      <c r="P78" s="89">
        <f>IF(M78&lt;&gt;"",M78,IF(K78&lt;&gt;"",K78,IF(H78&lt;&gt;"",H78,IF(F78&lt;&gt;"",F78,""))))</f>
        <v>3</v>
      </c>
    </row>
    <row r="79" spans="1:16" ht="51">
      <c r="A79" s="79">
        <v>534</v>
      </c>
      <c r="B79" s="159" t="s">
        <v>970</v>
      </c>
      <c r="C79" s="140" t="s">
        <v>971</v>
      </c>
      <c r="D79" s="138"/>
      <c r="E79" s="140"/>
      <c r="F79" s="138">
        <v>3</v>
      </c>
      <c r="G79" s="140"/>
      <c r="H79" s="138"/>
      <c r="I79" s="202"/>
      <c r="J79" s="213"/>
      <c r="K79" s="201"/>
      <c r="L79" s="202"/>
      <c r="M79" s="201"/>
      <c r="N79" s="202"/>
      <c r="O79" s="203" t="str">
        <f>IF(I79&lt;&gt;"",I79,IF(D79&lt;&gt;"",D79,""))</f>
        <v/>
      </c>
      <c r="P79" s="89">
        <f>IF(M79&lt;&gt;"",M79,IF(K79&lt;&gt;"",K79,IF(H79&lt;&gt;"",H79,IF(F79&lt;&gt;"",F79,""))))</f>
        <v>3</v>
      </c>
    </row>
    <row r="80" spans="1:16" ht="85">
      <c r="A80" s="79">
        <v>535</v>
      </c>
      <c r="B80" s="159" t="s">
        <v>972</v>
      </c>
      <c r="C80" s="140" t="s">
        <v>973</v>
      </c>
      <c r="D80" s="138"/>
      <c r="E80" s="140"/>
      <c r="F80" s="138">
        <v>3</v>
      </c>
      <c r="G80" s="140"/>
      <c r="H80" s="138"/>
      <c r="I80" s="202"/>
      <c r="J80" s="213"/>
      <c r="K80" s="201"/>
      <c r="L80" s="202"/>
      <c r="M80" s="201"/>
      <c r="N80" s="202"/>
      <c r="O80" s="203" t="str">
        <f>IF(I80&lt;&gt;"",I80,IF(D80&lt;&gt;"",D80,""))</f>
        <v/>
      </c>
      <c r="P80" s="89">
        <f>IF(M80&lt;&gt;"",M80,IF(K80&lt;&gt;"",K80,IF(H80&lt;&gt;"",H80,IF(F80&lt;&gt;"",F80,""))))</f>
        <v>3</v>
      </c>
    </row>
    <row r="81" spans="1:16" ht="68">
      <c r="A81" s="79">
        <v>536</v>
      </c>
      <c r="B81" s="159" t="s">
        <v>399</v>
      </c>
      <c r="C81" s="140" t="s">
        <v>675</v>
      </c>
      <c r="D81" s="138"/>
      <c r="E81" s="140"/>
      <c r="F81" s="138">
        <v>3</v>
      </c>
      <c r="G81" s="140"/>
      <c r="H81" s="138"/>
      <c r="I81" s="202"/>
      <c r="J81" s="213"/>
      <c r="K81" s="201"/>
      <c r="L81" s="202"/>
      <c r="M81" s="201"/>
      <c r="N81" s="202"/>
      <c r="O81" s="203" t="str">
        <f>IF(I81&lt;&gt;"",I81,IF(D81&lt;&gt;"",D81,""))</f>
        <v/>
      </c>
      <c r="P81" s="89">
        <f>IF(M81&lt;&gt;"",M81,IF(K81&lt;&gt;"",K81,IF(H81&lt;&gt;"",H81,IF(F81&lt;&gt;"",F81,""))))</f>
        <v>3</v>
      </c>
    </row>
    <row r="82" spans="1:16" ht="68">
      <c r="A82" s="79">
        <v>537</v>
      </c>
      <c r="B82" s="159" t="s">
        <v>974</v>
      </c>
      <c r="C82" s="140" t="s">
        <v>975</v>
      </c>
      <c r="D82" s="138"/>
      <c r="E82" s="140"/>
      <c r="F82" s="138">
        <v>3</v>
      </c>
      <c r="G82" s="140"/>
      <c r="H82" s="138"/>
      <c r="I82" s="202"/>
      <c r="J82" s="213"/>
      <c r="K82" s="201"/>
      <c r="L82" s="202"/>
      <c r="M82" s="201"/>
      <c r="N82" s="202"/>
      <c r="O82" s="203" t="str">
        <f>IF(I82&lt;&gt;"",I82,IF(D82&lt;&gt;"",D82,""))</f>
        <v/>
      </c>
      <c r="P82" s="89">
        <f>IF(M82&lt;&gt;"",M82,IF(K82&lt;&gt;"",K82,IF(H82&lt;&gt;"",H82,IF(F82&lt;&gt;"",F82,""))))</f>
        <v>3</v>
      </c>
    </row>
    <row r="83" spans="1:16" s="15" customFormat="1">
      <c r="D83" s="97"/>
      <c r="F83" s="97"/>
      <c r="H83" s="97"/>
      <c r="I83" s="221"/>
      <c r="J83" s="221"/>
      <c r="K83" s="221"/>
      <c r="L83" s="222"/>
      <c r="M83" s="221"/>
      <c r="N83" s="222"/>
      <c r="O83" s="77"/>
      <c r="P83" s="77"/>
    </row>
    <row r="84" spans="1:16" ht="34">
      <c r="A84" s="79">
        <v>538</v>
      </c>
      <c r="B84" s="160" t="s">
        <v>976</v>
      </c>
      <c r="C84" s="140" t="s">
        <v>977</v>
      </c>
      <c r="D84" s="138"/>
      <c r="E84" s="140"/>
      <c r="F84" s="138">
        <v>1</v>
      </c>
      <c r="G84" s="140"/>
      <c r="H84" s="138"/>
      <c r="I84" s="202"/>
      <c r="J84" s="213"/>
      <c r="K84" s="201"/>
      <c r="L84" s="202"/>
      <c r="M84" s="201"/>
      <c r="N84" s="202"/>
      <c r="O84" s="203" t="str">
        <f>IF(I84&lt;&gt;"",I84,IF(D84&lt;&gt;"",D84,""))</f>
        <v/>
      </c>
      <c r="P84" s="89">
        <f>IF(M84&lt;&gt;"",M84,IF(K84&lt;&gt;"",K84,IF(H84&lt;&gt;"",H84,IF(F84&lt;&gt;"",F84,""))))</f>
        <v>1</v>
      </c>
    </row>
    <row r="85" spans="1:16" ht="85">
      <c r="A85" s="79">
        <v>539</v>
      </c>
      <c r="B85" s="160" t="s">
        <v>978</v>
      </c>
      <c r="C85" s="140" t="s">
        <v>979</v>
      </c>
      <c r="D85" s="138"/>
      <c r="E85" s="140"/>
      <c r="F85" s="138">
        <v>1</v>
      </c>
      <c r="G85" s="140"/>
      <c r="H85" s="138"/>
      <c r="I85" s="202"/>
      <c r="J85" s="213"/>
      <c r="K85" s="201"/>
      <c r="L85" s="202"/>
      <c r="M85" s="201"/>
      <c r="N85" s="202"/>
      <c r="O85" s="203" t="str">
        <f>IF(I85&lt;&gt;"",I85,IF(D85&lt;&gt;"",D85,""))</f>
        <v/>
      </c>
      <c r="P85" s="89">
        <f>IF(M85&lt;&gt;"",M85,IF(K85&lt;&gt;"",K85,IF(H85&lt;&gt;"",H85,IF(F85&lt;&gt;"",F85,""))))</f>
        <v>1</v>
      </c>
    </row>
    <row r="86" spans="1:16" ht="85">
      <c r="A86" s="79">
        <v>540</v>
      </c>
      <c r="B86" s="160" t="s">
        <v>980</v>
      </c>
      <c r="C86" s="140" t="s">
        <v>981</v>
      </c>
      <c r="D86" s="138"/>
      <c r="E86" s="140"/>
      <c r="F86" s="138">
        <v>0</v>
      </c>
      <c r="G86" s="140"/>
      <c r="H86" s="138"/>
      <c r="I86" s="202"/>
      <c r="J86" s="213"/>
      <c r="K86" s="201"/>
      <c r="L86" s="202"/>
      <c r="M86" s="201"/>
      <c r="N86" s="202"/>
      <c r="O86" s="203" t="str">
        <f>IF(I86&lt;&gt;"",I86,IF(D86&lt;&gt;"",D86,""))</f>
        <v/>
      </c>
      <c r="P86" s="89">
        <f>IF(M86&lt;&gt;"",M86,IF(K86&lt;&gt;"",K86,IF(H86&lt;&gt;"",H86,IF(F86&lt;&gt;"",F86,""))))</f>
        <v>0</v>
      </c>
    </row>
    <row r="87" spans="1:16" ht="68">
      <c r="A87" s="79">
        <v>541</v>
      </c>
      <c r="B87" s="160" t="s">
        <v>982</v>
      </c>
      <c r="C87" s="140" t="s">
        <v>983</v>
      </c>
      <c r="D87" s="138"/>
      <c r="E87" s="140"/>
      <c r="F87" s="138">
        <v>2</v>
      </c>
      <c r="G87" s="140"/>
      <c r="H87" s="138"/>
      <c r="I87" s="202"/>
      <c r="J87" s="213"/>
      <c r="K87" s="201"/>
      <c r="L87" s="202"/>
      <c r="M87" s="201"/>
      <c r="N87" s="202"/>
      <c r="O87" s="203" t="str">
        <f>IF(I87&lt;&gt;"",I87,IF(D87&lt;&gt;"",D87,""))</f>
        <v/>
      </c>
      <c r="P87" s="89">
        <f>IF(M87&lt;&gt;"",M87,IF(K87&lt;&gt;"",K87,IF(H87&lt;&gt;"",H87,IF(F87&lt;&gt;"",F87,""))))</f>
        <v>2</v>
      </c>
    </row>
    <row r="88" spans="1:16" s="15" customFormat="1">
      <c r="D88" s="97"/>
      <c r="F88" s="97"/>
      <c r="H88" s="97"/>
      <c r="I88" s="221"/>
      <c r="J88" s="221"/>
      <c r="K88" s="221"/>
      <c r="L88" s="222"/>
      <c r="M88" s="221"/>
      <c r="N88" s="222"/>
      <c r="O88" s="77"/>
      <c r="P88" s="77"/>
    </row>
    <row r="89" spans="1:16" ht="51">
      <c r="A89" s="79">
        <v>542</v>
      </c>
      <c r="B89" s="159" t="s">
        <v>984</v>
      </c>
      <c r="C89" s="140" t="s">
        <v>985</v>
      </c>
      <c r="D89" s="138"/>
      <c r="E89" s="140"/>
      <c r="F89" s="138">
        <v>2</v>
      </c>
      <c r="G89" s="140"/>
      <c r="H89" s="138"/>
      <c r="I89" s="202"/>
      <c r="J89" s="213"/>
      <c r="K89" s="201"/>
      <c r="L89" s="202"/>
      <c r="M89" s="201"/>
      <c r="N89" s="202"/>
      <c r="O89" s="203" t="str">
        <f>IF(I89&lt;&gt;"",I89,IF(D89&lt;&gt;"",D89,""))</f>
        <v/>
      </c>
      <c r="P89" s="89">
        <f>IF(M89&lt;&gt;"",M89,IF(K89&lt;&gt;"",K89,IF(H89&lt;&gt;"",H89,IF(F89&lt;&gt;"",F89,""))))</f>
        <v>2</v>
      </c>
    </row>
    <row r="90" spans="1:16" ht="51">
      <c r="A90" s="79">
        <v>543</v>
      </c>
      <c r="B90" s="159" t="s">
        <v>986</v>
      </c>
      <c r="C90" s="140" t="s">
        <v>987</v>
      </c>
      <c r="D90" s="138"/>
      <c r="E90" s="140"/>
      <c r="F90" s="138">
        <v>2</v>
      </c>
      <c r="G90" s="140"/>
      <c r="H90" s="138"/>
      <c r="I90" s="202"/>
      <c r="J90" s="213"/>
      <c r="K90" s="201"/>
      <c r="L90" s="202"/>
      <c r="M90" s="201"/>
      <c r="N90" s="202"/>
      <c r="O90" s="203" t="str">
        <f>IF(I90&lt;&gt;"",I90,IF(D90&lt;&gt;"",D90,""))</f>
        <v/>
      </c>
      <c r="P90" s="89">
        <f>IF(M90&lt;&gt;"",M90,IF(K90&lt;&gt;"",K90,IF(H90&lt;&gt;"",H90,IF(F90&lt;&gt;"",F90,""))))</f>
        <v>2</v>
      </c>
    </row>
    <row r="91" spans="1:16" ht="68">
      <c r="A91" s="79">
        <v>544</v>
      </c>
      <c r="B91" s="159" t="s">
        <v>988</v>
      </c>
      <c r="C91" s="140" t="s">
        <v>989</v>
      </c>
      <c r="D91" s="138"/>
      <c r="E91" s="140"/>
      <c r="F91" s="138">
        <v>3</v>
      </c>
      <c r="G91" s="140"/>
      <c r="H91" s="138"/>
      <c r="I91" s="202"/>
      <c r="J91" s="213"/>
      <c r="K91" s="201"/>
      <c r="L91" s="202"/>
      <c r="M91" s="201"/>
      <c r="N91" s="202"/>
      <c r="O91" s="203" t="str">
        <f>IF(I91&lt;&gt;"",I91,IF(D91&lt;&gt;"",D91,""))</f>
        <v/>
      </c>
      <c r="P91" s="89">
        <f>IF(M91&lt;&gt;"",M91,IF(K91&lt;&gt;"",K91,IF(H91&lt;&gt;"",H91,IF(F91&lt;&gt;"",F91,""))))</f>
        <v>3</v>
      </c>
    </row>
    <row r="92" spans="1:16" ht="51">
      <c r="A92" s="79">
        <v>545</v>
      </c>
      <c r="B92" s="158" t="s">
        <v>990</v>
      </c>
      <c r="C92" s="140" t="s">
        <v>991</v>
      </c>
      <c r="D92" s="138"/>
      <c r="E92" s="140"/>
      <c r="F92" s="138">
        <v>1</v>
      </c>
      <c r="G92" s="140"/>
      <c r="H92" s="138"/>
      <c r="I92" s="202"/>
      <c r="J92" s="213"/>
      <c r="K92" s="201"/>
      <c r="L92" s="202"/>
      <c r="M92" s="201"/>
      <c r="N92" s="202"/>
      <c r="O92" s="203" t="str">
        <f>IF(I92&lt;&gt;"",I92,IF(D92&lt;&gt;"",D92,""))</f>
        <v/>
      </c>
      <c r="P92" s="89">
        <f>IF(M92&lt;&gt;"",M92,IF(K92&lt;&gt;"",K92,IF(H92&lt;&gt;"",H92,IF(F92&lt;&gt;"",F92,""))))</f>
        <v>1</v>
      </c>
    </row>
    <row r="93" spans="1:16" s="15" customFormat="1">
      <c r="D93" s="97"/>
      <c r="F93" s="97"/>
      <c r="H93" s="97"/>
      <c r="I93" s="221"/>
      <c r="J93" s="221"/>
      <c r="K93" s="221"/>
      <c r="L93" s="222"/>
      <c r="M93" s="221"/>
      <c r="N93" s="222"/>
      <c r="O93" s="77"/>
      <c r="P93" s="77"/>
    </row>
    <row r="94" spans="1:16" ht="238">
      <c r="A94" s="79">
        <v>546</v>
      </c>
      <c r="B94" s="161" t="s">
        <v>439</v>
      </c>
      <c r="C94" s="140" t="s">
        <v>992</v>
      </c>
      <c r="D94" s="138"/>
      <c r="E94" s="140"/>
      <c r="F94" s="138">
        <v>0</v>
      </c>
      <c r="G94" s="140" t="s">
        <v>1589</v>
      </c>
      <c r="H94" s="138"/>
      <c r="I94" s="202">
        <v>3</v>
      </c>
      <c r="J94" s="213" t="s">
        <v>1738</v>
      </c>
      <c r="K94" s="201">
        <v>1</v>
      </c>
      <c r="L94" s="202" t="s">
        <v>1756</v>
      </c>
      <c r="M94" s="201">
        <v>2</v>
      </c>
      <c r="N94" s="202" t="s">
        <v>1759</v>
      </c>
      <c r="O94" s="203">
        <f>IF(I94&lt;&gt;"",I94,IF(D94&lt;&gt;"",D94,""))</f>
        <v>3</v>
      </c>
      <c r="P94" s="89">
        <f>IF(M94&lt;&gt;"",M94,IF(K94&lt;&gt;"",K94,IF(H94&lt;&gt;"",H94,IF(F94&lt;&gt;"",F94,""))))</f>
        <v>2</v>
      </c>
    </row>
    <row r="95" spans="1:16" ht="102">
      <c r="A95" s="79">
        <v>547</v>
      </c>
      <c r="B95" s="161" t="s">
        <v>993</v>
      </c>
      <c r="C95" s="140" t="s">
        <v>994</v>
      </c>
      <c r="D95" s="138"/>
      <c r="E95" s="140"/>
      <c r="F95" s="138">
        <v>0</v>
      </c>
      <c r="G95" s="140" t="s">
        <v>1590</v>
      </c>
      <c r="H95" s="138"/>
      <c r="I95" s="202">
        <v>3</v>
      </c>
      <c r="J95" s="213"/>
      <c r="K95" s="201">
        <v>1</v>
      </c>
      <c r="L95" s="202" t="s">
        <v>1757</v>
      </c>
      <c r="M95" s="201"/>
      <c r="N95" s="202"/>
      <c r="O95" s="203">
        <f>IF(I95&lt;&gt;"",I95,IF(D95&lt;&gt;"",D95,""))</f>
        <v>3</v>
      </c>
      <c r="P95" s="89">
        <f>IF(M95&lt;&gt;"",M95,IF(K95&lt;&gt;"",K95,IF(H95&lt;&gt;"",H95,IF(F95&lt;&gt;"",F95,""))))</f>
        <v>1</v>
      </c>
    </row>
    <row r="96" spans="1:16" ht="51">
      <c r="A96" s="79">
        <v>548</v>
      </c>
      <c r="B96" s="161" t="s">
        <v>995</v>
      </c>
      <c r="C96" s="140" t="s">
        <v>996</v>
      </c>
      <c r="D96" s="138"/>
      <c r="E96" s="140"/>
      <c r="F96" s="138">
        <v>0</v>
      </c>
      <c r="G96" s="140"/>
      <c r="H96" s="138"/>
      <c r="I96" s="202"/>
      <c r="J96" s="213"/>
      <c r="K96" s="201"/>
      <c r="L96" s="202"/>
      <c r="M96" s="201"/>
      <c r="N96" s="202"/>
      <c r="O96" s="203" t="str">
        <f>IF(I96&lt;&gt;"",I96,IF(D96&lt;&gt;"",D96,""))</f>
        <v/>
      </c>
      <c r="P96" s="89">
        <f>IF(M96&lt;&gt;"",M96,IF(K96&lt;&gt;"",K96,IF(H96&lt;&gt;"",H96,IF(F96&lt;&gt;"",F96,""))))</f>
        <v>0</v>
      </c>
    </row>
    <row r="97" spans="1:16" ht="68">
      <c r="A97" s="79">
        <v>549</v>
      </c>
      <c r="B97" s="161" t="s">
        <v>997</v>
      </c>
      <c r="C97" s="140" t="s">
        <v>998</v>
      </c>
      <c r="D97" s="138"/>
      <c r="E97" s="140"/>
      <c r="F97" s="138">
        <v>0</v>
      </c>
      <c r="G97" s="140"/>
      <c r="H97" s="138"/>
      <c r="I97" s="202"/>
      <c r="J97" s="213"/>
      <c r="K97" s="201"/>
      <c r="L97" s="202"/>
      <c r="M97" s="201"/>
      <c r="N97" s="202"/>
      <c r="O97" s="203" t="str">
        <f>IF(I97&lt;&gt;"",I97,IF(D97&lt;&gt;"",D97,""))</f>
        <v/>
      </c>
      <c r="P97" s="89">
        <f>IF(M97&lt;&gt;"",M97,IF(K97&lt;&gt;"",K97,IF(H97&lt;&gt;"",H97,IF(F97&lt;&gt;"",F97,""))))</f>
        <v>0</v>
      </c>
    </row>
    <row r="98" spans="1:16" ht="119">
      <c r="A98" s="79">
        <v>550</v>
      </c>
      <c r="B98" s="161" t="s">
        <v>402</v>
      </c>
      <c r="C98" s="140" t="s">
        <v>681</v>
      </c>
      <c r="D98" s="138"/>
      <c r="E98" s="140"/>
      <c r="F98" s="138">
        <v>2</v>
      </c>
      <c r="G98" s="140"/>
      <c r="H98" s="138"/>
      <c r="I98" s="202"/>
      <c r="J98" s="213"/>
      <c r="K98" s="201"/>
      <c r="L98" s="202"/>
      <c r="M98" s="201"/>
      <c r="N98" s="202"/>
      <c r="O98" s="203" t="str">
        <f>IF(I98&lt;&gt;"",I98,IF(D98&lt;&gt;"",D98,""))</f>
        <v/>
      </c>
      <c r="P98" s="89">
        <f>IF(M98&lt;&gt;"",M98,IF(K98&lt;&gt;"",K98,IF(H98&lt;&gt;"",H98,IF(F98&lt;&gt;"",F98,""))))</f>
        <v>2</v>
      </c>
    </row>
    <row r="99" spans="1:16" s="15" customFormat="1">
      <c r="D99" s="97"/>
      <c r="F99" s="97"/>
      <c r="H99" s="97"/>
      <c r="I99" s="221"/>
      <c r="J99" s="221"/>
      <c r="K99" s="221"/>
      <c r="L99" s="222"/>
      <c r="M99" s="221"/>
      <c r="N99" s="222"/>
      <c r="O99" s="77"/>
      <c r="P99" s="77"/>
    </row>
    <row r="100" spans="1:16" ht="34">
      <c r="A100" s="79">
        <v>551</v>
      </c>
      <c r="B100" s="160" t="s">
        <v>999</v>
      </c>
      <c r="C100" s="140" t="s">
        <v>1000</v>
      </c>
      <c r="D100" s="138"/>
      <c r="E100" s="140"/>
      <c r="F100" s="138">
        <v>2</v>
      </c>
      <c r="G100" s="140"/>
      <c r="H100" s="138"/>
      <c r="I100" s="202"/>
      <c r="J100" s="213"/>
      <c r="K100" s="201"/>
      <c r="L100" s="202"/>
      <c r="M100" s="201"/>
      <c r="N100" s="202"/>
      <c r="O100" s="203" t="str">
        <f>IF(I100&lt;&gt;"",I100,IF(D100&lt;&gt;"",D100,""))</f>
        <v/>
      </c>
      <c r="P100" s="89">
        <f>IF(M100&lt;&gt;"",M100,IF(K100&lt;&gt;"",K100,IF(H100&lt;&gt;"",H100,IF(F100&lt;&gt;"",F100,""))))</f>
        <v>2</v>
      </c>
    </row>
    <row r="101" spans="1:16" ht="68">
      <c r="A101" s="79">
        <v>552</v>
      </c>
      <c r="B101" s="160" t="s">
        <v>1001</v>
      </c>
      <c r="C101" s="140" t="s">
        <v>1002</v>
      </c>
      <c r="D101" s="138"/>
      <c r="E101" s="140"/>
      <c r="F101" s="138">
        <v>1</v>
      </c>
      <c r="G101" s="140"/>
      <c r="H101" s="138"/>
      <c r="I101" s="202"/>
      <c r="J101" s="213"/>
      <c r="K101" s="201"/>
      <c r="L101" s="202"/>
      <c r="M101" s="201"/>
      <c r="N101" s="202"/>
      <c r="O101" s="203" t="str">
        <f>IF(I101&lt;&gt;"",I101,IF(D101&lt;&gt;"",D101,""))</f>
        <v/>
      </c>
      <c r="P101" s="89">
        <f>IF(M101&lt;&gt;"",M101,IF(K101&lt;&gt;"",K101,IF(H101&lt;&gt;"",H101,IF(F101&lt;&gt;"",F101,""))))</f>
        <v>1</v>
      </c>
    </row>
    <row r="102" spans="1:16" ht="85">
      <c r="A102" s="79">
        <v>553</v>
      </c>
      <c r="B102" s="160" t="s">
        <v>1003</v>
      </c>
      <c r="C102" s="140" t="s">
        <v>1004</v>
      </c>
      <c r="D102" s="138"/>
      <c r="E102" s="140"/>
      <c r="F102" s="138">
        <v>0</v>
      </c>
      <c r="G102" s="140"/>
      <c r="H102" s="138"/>
      <c r="I102" s="202"/>
      <c r="J102" s="213"/>
      <c r="K102" s="201"/>
      <c r="L102" s="202"/>
      <c r="M102" s="201"/>
      <c r="N102" s="202"/>
      <c r="O102" s="203" t="str">
        <f>IF(I102&lt;&gt;"",I102,IF(D102&lt;&gt;"",D102,""))</f>
        <v/>
      </c>
      <c r="P102" s="89">
        <f>IF(M102&lt;&gt;"",M102,IF(K102&lt;&gt;"",K102,IF(H102&lt;&gt;"",H102,IF(F102&lt;&gt;"",F102,""))))</f>
        <v>0</v>
      </c>
    </row>
    <row r="103" spans="1:16" ht="68">
      <c r="A103" s="79">
        <v>554</v>
      </c>
      <c r="B103" s="160" t="s">
        <v>1005</v>
      </c>
      <c r="C103" s="140" t="s">
        <v>1006</v>
      </c>
      <c r="D103" s="138"/>
      <c r="E103" s="140"/>
      <c r="F103" s="138">
        <v>1</v>
      </c>
      <c r="G103" s="140"/>
      <c r="H103" s="138"/>
      <c r="I103" s="202"/>
      <c r="J103" s="213"/>
      <c r="K103" s="201"/>
      <c r="L103" s="202"/>
      <c r="M103" s="201"/>
      <c r="N103" s="202"/>
      <c r="O103" s="203" t="str">
        <f>IF(I103&lt;&gt;"",I103,IF(D103&lt;&gt;"",D103,""))</f>
        <v/>
      </c>
      <c r="P103" s="89">
        <f>IF(M103&lt;&gt;"",M103,IF(K103&lt;&gt;"",K103,IF(H103&lt;&gt;"",H103,IF(F103&lt;&gt;"",F103,""))))</f>
        <v>1</v>
      </c>
    </row>
    <row r="104" spans="1:16" ht="51">
      <c r="A104" s="79">
        <v>555</v>
      </c>
      <c r="B104" s="160" t="s">
        <v>1007</v>
      </c>
      <c r="C104" s="140" t="s">
        <v>1008</v>
      </c>
      <c r="D104" s="138"/>
      <c r="E104" s="140"/>
      <c r="F104" s="138">
        <v>1</v>
      </c>
      <c r="G104" s="140"/>
      <c r="H104" s="138"/>
      <c r="I104" s="202"/>
      <c r="J104" s="213"/>
      <c r="K104" s="201"/>
      <c r="L104" s="202"/>
      <c r="M104" s="201"/>
      <c r="N104" s="202"/>
      <c r="O104" s="203" t="str">
        <f>IF(I104&lt;&gt;"",I104,IF(D104&lt;&gt;"",D104,""))</f>
        <v/>
      </c>
      <c r="P104" s="89">
        <f>IF(M104&lt;&gt;"",M104,IF(K104&lt;&gt;"",K104,IF(H104&lt;&gt;"",H104,IF(F104&lt;&gt;"",F104,""))))</f>
        <v>1</v>
      </c>
    </row>
    <row r="105" spans="1:16" s="15" customFormat="1">
      <c r="D105" s="97"/>
      <c r="F105" s="97"/>
      <c r="H105" s="97"/>
      <c r="I105" s="221"/>
      <c r="J105" s="221"/>
      <c r="K105" s="221"/>
      <c r="L105" s="222"/>
      <c r="M105" s="221"/>
      <c r="N105" s="222"/>
      <c r="O105" s="77"/>
      <c r="P105" s="77"/>
    </row>
    <row r="106" spans="1:16" ht="17">
      <c r="A106" s="79">
        <v>556</v>
      </c>
      <c r="B106" s="159" t="s">
        <v>86</v>
      </c>
      <c r="C106" s="140" t="s">
        <v>1009</v>
      </c>
      <c r="D106" s="138"/>
      <c r="E106" s="140"/>
      <c r="F106" s="138">
        <v>3</v>
      </c>
      <c r="G106" s="140"/>
      <c r="H106" s="138"/>
      <c r="I106" s="202"/>
      <c r="J106" s="213"/>
      <c r="K106" s="201"/>
      <c r="L106" s="202"/>
      <c r="M106" s="201"/>
      <c r="N106" s="202"/>
      <c r="O106" s="203" t="str">
        <f t="shared" ref="O106:O111" si="4">IF(I106&lt;&gt;"",I106,IF(D106&lt;&gt;"",D106,""))</f>
        <v/>
      </c>
      <c r="P106" s="89">
        <f t="shared" ref="P106:P111" si="5">IF(M106&lt;&gt;"",M106,IF(K106&lt;&gt;"",K106,IF(H106&lt;&gt;"",H106,IF(F106&lt;&gt;"",F106,""))))</f>
        <v>3</v>
      </c>
    </row>
    <row r="107" spans="1:16" ht="85">
      <c r="A107" s="79">
        <v>557</v>
      </c>
      <c r="B107" s="159" t="s">
        <v>327</v>
      </c>
      <c r="C107" s="140" t="s">
        <v>519</v>
      </c>
      <c r="D107" s="138"/>
      <c r="E107" s="140"/>
      <c r="F107" s="138">
        <v>3</v>
      </c>
      <c r="G107" s="140"/>
      <c r="H107" s="138"/>
      <c r="I107" s="202"/>
      <c r="J107" s="213"/>
      <c r="K107" s="201"/>
      <c r="L107" s="202"/>
      <c r="M107" s="201"/>
      <c r="N107" s="202"/>
      <c r="O107" s="203" t="str">
        <f t="shared" si="4"/>
        <v/>
      </c>
      <c r="P107" s="89">
        <f t="shared" si="5"/>
        <v>3</v>
      </c>
    </row>
    <row r="108" spans="1:16" ht="34">
      <c r="A108" s="79">
        <v>558</v>
      </c>
      <c r="B108" s="159" t="s">
        <v>393</v>
      </c>
      <c r="C108" s="140" t="s">
        <v>661</v>
      </c>
      <c r="D108" s="138"/>
      <c r="E108" s="140"/>
      <c r="F108" s="138">
        <v>2</v>
      </c>
      <c r="G108" s="140"/>
      <c r="H108" s="138"/>
      <c r="I108" s="202"/>
      <c r="J108" s="213"/>
      <c r="K108" s="201"/>
      <c r="L108" s="202"/>
      <c r="M108" s="201"/>
      <c r="N108" s="202"/>
      <c r="O108" s="203" t="str">
        <f t="shared" si="4"/>
        <v/>
      </c>
      <c r="P108" s="89">
        <f t="shared" si="5"/>
        <v>2</v>
      </c>
    </row>
    <row r="109" spans="1:16" ht="34">
      <c r="A109" s="79">
        <v>559</v>
      </c>
      <c r="B109" s="159" t="s">
        <v>1010</v>
      </c>
      <c r="C109" s="140" t="s">
        <v>1011</v>
      </c>
      <c r="D109" s="138"/>
      <c r="E109" s="140"/>
      <c r="F109" s="138">
        <v>2</v>
      </c>
      <c r="G109" s="140"/>
      <c r="H109" s="138"/>
      <c r="I109" s="202"/>
      <c r="J109" s="213"/>
      <c r="K109" s="201"/>
      <c r="L109" s="202"/>
      <c r="M109" s="201"/>
      <c r="N109" s="202"/>
      <c r="O109" s="203" t="str">
        <f t="shared" si="4"/>
        <v/>
      </c>
      <c r="P109" s="89">
        <f t="shared" si="5"/>
        <v>2</v>
      </c>
    </row>
    <row r="110" spans="1:16" ht="17">
      <c r="A110" s="79">
        <v>560</v>
      </c>
      <c r="B110" s="159" t="s">
        <v>1012</v>
      </c>
      <c r="C110" s="140" t="s">
        <v>1013</v>
      </c>
      <c r="D110" s="138"/>
      <c r="E110" s="140"/>
      <c r="F110" s="138">
        <v>1</v>
      </c>
      <c r="G110" s="140"/>
      <c r="H110" s="138"/>
      <c r="I110" s="202"/>
      <c r="J110" s="213"/>
      <c r="K110" s="201"/>
      <c r="L110" s="202"/>
      <c r="M110" s="201"/>
      <c r="N110" s="202"/>
      <c r="O110" s="203" t="str">
        <f t="shared" si="4"/>
        <v/>
      </c>
      <c r="P110" s="89">
        <f t="shared" si="5"/>
        <v>1</v>
      </c>
    </row>
    <row r="111" spans="1:16" ht="17">
      <c r="A111" s="79">
        <v>561</v>
      </c>
      <c r="B111" s="161" t="s">
        <v>1014</v>
      </c>
      <c r="C111" s="140" t="s">
        <v>1015</v>
      </c>
      <c r="D111" s="138"/>
      <c r="E111" s="140"/>
      <c r="F111" s="138">
        <v>0</v>
      </c>
      <c r="G111" s="140"/>
      <c r="H111" s="138"/>
      <c r="I111" s="202"/>
      <c r="J111" s="213"/>
      <c r="K111" s="201"/>
      <c r="L111" s="202"/>
      <c r="M111" s="201"/>
      <c r="N111" s="202"/>
      <c r="O111" s="203" t="str">
        <f t="shared" si="4"/>
        <v/>
      </c>
      <c r="P111" s="89">
        <f t="shared" si="5"/>
        <v>0</v>
      </c>
    </row>
    <row r="112" spans="1:16">
      <c r="C112" s="15"/>
      <c r="D112" s="97"/>
      <c r="E112" s="15"/>
      <c r="F112" s="97"/>
      <c r="G112" s="15"/>
      <c r="H112" s="97"/>
      <c r="I112" s="221"/>
      <c r="J112" s="221"/>
      <c r="K112" s="221"/>
      <c r="L112" s="222"/>
      <c r="M112" s="221"/>
      <c r="N112" s="222"/>
      <c r="P112" s="77"/>
    </row>
    <row r="113" spans="1:16">
      <c r="C113" s="15"/>
      <c r="D113" s="97"/>
      <c r="E113" s="15"/>
      <c r="F113" s="97"/>
      <c r="G113" s="15"/>
      <c r="H113" s="97"/>
      <c r="I113" s="221"/>
      <c r="J113" s="221"/>
      <c r="K113" s="221"/>
      <c r="L113" s="222"/>
      <c r="M113" s="221"/>
      <c r="N113" s="222"/>
      <c r="P113" s="77"/>
    </row>
    <row r="114" spans="1:16">
      <c r="C114" s="15"/>
      <c r="D114" s="97"/>
      <c r="E114" s="15"/>
      <c r="F114" s="97"/>
      <c r="G114" s="15"/>
      <c r="H114" s="97"/>
      <c r="I114" s="221"/>
      <c r="J114" s="221"/>
      <c r="K114" s="221"/>
      <c r="L114" s="222"/>
      <c r="M114" s="221"/>
      <c r="N114" s="222"/>
      <c r="P114" s="77"/>
    </row>
    <row r="115" spans="1:16" ht="20">
      <c r="B115" s="153" t="s">
        <v>1016</v>
      </c>
      <c r="C115" s="15"/>
      <c r="D115" s="97"/>
      <c r="E115" s="15"/>
      <c r="F115" s="97"/>
      <c r="G115" s="15"/>
      <c r="H115" s="97"/>
      <c r="I115" s="221"/>
      <c r="J115" s="221"/>
      <c r="K115" s="221"/>
      <c r="L115" s="222"/>
      <c r="M115" s="221"/>
      <c r="N115" s="222"/>
      <c r="P115" s="77"/>
    </row>
    <row r="116" spans="1:16" ht="153">
      <c r="A116" s="79">
        <v>562</v>
      </c>
      <c r="B116" s="126" t="s">
        <v>1017</v>
      </c>
      <c r="C116" s="126" t="s">
        <v>1018</v>
      </c>
      <c r="D116" s="115">
        <v>4</v>
      </c>
      <c r="E116" s="126" t="s">
        <v>1543</v>
      </c>
      <c r="F116" s="115">
        <v>4</v>
      </c>
      <c r="G116" s="126"/>
      <c r="H116" s="115"/>
      <c r="I116" s="202"/>
      <c r="J116" s="213"/>
      <c r="K116" s="201"/>
      <c r="L116" s="202"/>
      <c r="M116" s="201"/>
      <c r="N116" s="202"/>
      <c r="O116" s="203">
        <f>IF(I116&lt;&gt;"",I116,IF(D116&lt;&gt;"",D116,""))</f>
        <v>4</v>
      </c>
      <c r="P116" s="89">
        <f>IF(M116&lt;&gt;"",M116,IF(K116&lt;&gt;"",K116,IF(H116&lt;&gt;"",H116,IF(F116&lt;&gt;"",F116,""))))</f>
        <v>4</v>
      </c>
    </row>
    <row r="117" spans="1:16" s="15" customFormat="1">
      <c r="D117" s="97"/>
      <c r="F117" s="97"/>
      <c r="H117" s="97"/>
      <c r="I117" s="221"/>
      <c r="J117" s="221"/>
      <c r="K117" s="221"/>
      <c r="L117" s="222"/>
      <c r="M117" s="221"/>
      <c r="N117" s="222"/>
      <c r="O117" s="77"/>
      <c r="P117" s="77"/>
    </row>
    <row r="118" spans="1:16" ht="170">
      <c r="A118" s="79">
        <v>563</v>
      </c>
      <c r="B118" s="126" t="s">
        <v>1019</v>
      </c>
      <c r="C118" s="126" t="s">
        <v>1020</v>
      </c>
      <c r="D118" s="115">
        <v>4</v>
      </c>
      <c r="E118" s="126" t="s">
        <v>1529</v>
      </c>
      <c r="F118" s="115">
        <v>3</v>
      </c>
      <c r="G118" s="126"/>
      <c r="H118" s="115"/>
      <c r="I118" s="202"/>
      <c r="J118" s="213"/>
      <c r="K118" s="201"/>
      <c r="L118" s="202"/>
      <c r="M118" s="201"/>
      <c r="N118" s="202"/>
      <c r="O118" s="203">
        <f>IF(I118&lt;&gt;"",I118,IF(D118&lt;&gt;"",D118,""))</f>
        <v>4</v>
      </c>
      <c r="P118" s="89">
        <f>IF(M118&lt;&gt;"",M118,IF(K118&lt;&gt;"",K118,IF(H118&lt;&gt;"",H118,IF(F118&lt;&gt;"",F118,""))))</f>
        <v>3</v>
      </c>
    </row>
    <row r="119" spans="1:16" s="15" customFormat="1">
      <c r="D119" s="97"/>
      <c r="F119" s="97"/>
      <c r="H119" s="97"/>
      <c r="I119" s="221"/>
      <c r="J119" s="221"/>
      <c r="K119" s="221"/>
      <c r="L119" s="222"/>
      <c r="M119" s="221"/>
      <c r="N119" s="222"/>
      <c r="O119" s="77"/>
      <c r="P119" s="77"/>
    </row>
    <row r="120" spans="1:16" ht="153">
      <c r="A120" s="79">
        <v>564</v>
      </c>
      <c r="B120" s="126" t="s">
        <v>139</v>
      </c>
      <c r="C120" s="126" t="s">
        <v>1021</v>
      </c>
      <c r="D120" s="115">
        <v>4</v>
      </c>
      <c r="E120" s="126" t="s">
        <v>1538</v>
      </c>
      <c r="F120" s="115">
        <v>3</v>
      </c>
      <c r="G120" s="126"/>
      <c r="H120" s="115"/>
      <c r="I120" s="202"/>
      <c r="J120" s="213"/>
      <c r="K120" s="201"/>
      <c r="L120" s="202"/>
      <c r="M120" s="201"/>
      <c r="N120" s="202"/>
      <c r="O120" s="203">
        <f>IF(I120&lt;&gt;"",I120,IF(D120&lt;&gt;"",D120,""))</f>
        <v>4</v>
      </c>
      <c r="P120" s="89">
        <f>IF(M120&lt;&gt;"",M120,IF(K120&lt;&gt;"",K120,IF(H120&lt;&gt;"",H120,IF(F120&lt;&gt;"",F120,""))))</f>
        <v>3</v>
      </c>
    </row>
    <row r="121" spans="1:16" s="15" customFormat="1">
      <c r="D121" s="97"/>
      <c r="F121" s="97"/>
      <c r="H121" s="97"/>
      <c r="I121" s="221"/>
      <c r="J121" s="221"/>
      <c r="K121" s="221"/>
      <c r="L121" s="222"/>
      <c r="M121" s="221"/>
      <c r="N121" s="222"/>
      <c r="O121" s="77"/>
      <c r="P121" s="77"/>
    </row>
    <row r="122" spans="1:16" ht="102">
      <c r="A122" s="79">
        <v>565</v>
      </c>
      <c r="B122" s="126" t="s">
        <v>1022</v>
      </c>
      <c r="C122" s="126" t="s">
        <v>1023</v>
      </c>
      <c r="D122" s="115">
        <v>4</v>
      </c>
      <c r="E122" s="126" t="s">
        <v>1544</v>
      </c>
      <c r="F122" s="115">
        <v>3</v>
      </c>
      <c r="G122" s="126"/>
      <c r="H122" s="115"/>
      <c r="I122" s="202"/>
      <c r="J122" s="213"/>
      <c r="K122" s="201"/>
      <c r="L122" s="202"/>
      <c r="M122" s="201"/>
      <c r="N122" s="202"/>
      <c r="O122" s="203">
        <f>IF(I122&lt;&gt;"",I122,IF(D122&lt;&gt;"",D122,""))</f>
        <v>4</v>
      </c>
      <c r="P122" s="89">
        <f>IF(M122&lt;&gt;"",M122,IF(K122&lt;&gt;"",K122,IF(H122&lt;&gt;"",H122,IF(F122&lt;&gt;"",F122,""))))</f>
        <v>3</v>
      </c>
    </row>
    <row r="123" spans="1:16" ht="136">
      <c r="A123" s="79">
        <v>566</v>
      </c>
      <c r="B123" s="126" t="s">
        <v>1024</v>
      </c>
      <c r="C123" s="126" t="s">
        <v>1025</v>
      </c>
      <c r="D123" s="115">
        <v>3</v>
      </c>
      <c r="E123" s="126" t="s">
        <v>1545</v>
      </c>
      <c r="F123" s="115">
        <v>3</v>
      </c>
      <c r="G123" s="126"/>
      <c r="H123" s="115"/>
      <c r="I123" s="202"/>
      <c r="J123" s="213"/>
      <c r="K123" s="201"/>
      <c r="L123" s="202"/>
      <c r="M123" s="201"/>
      <c r="N123" s="202"/>
      <c r="O123" s="203">
        <f>IF(I123&lt;&gt;"",I123,IF(D123&lt;&gt;"",D123,""))</f>
        <v>3</v>
      </c>
      <c r="P123" s="89">
        <f>IF(M123&lt;&gt;"",M123,IF(K123&lt;&gt;"",K123,IF(H123&lt;&gt;"",H123,IF(F123&lt;&gt;"",F123,""))))</f>
        <v>3</v>
      </c>
    </row>
    <row r="124" spans="1:16" s="15" customFormat="1">
      <c r="D124" s="97"/>
      <c r="F124" s="97"/>
      <c r="H124" s="97"/>
      <c r="I124" s="221"/>
      <c r="J124" s="221"/>
      <c r="K124" s="221"/>
      <c r="L124" s="222"/>
      <c r="M124" s="221"/>
      <c r="N124" s="222"/>
      <c r="O124" s="77"/>
      <c r="P124" s="77"/>
    </row>
    <row r="125" spans="1:16" ht="306">
      <c r="A125" s="79">
        <v>567</v>
      </c>
      <c r="B125" s="126" t="s">
        <v>1026</v>
      </c>
      <c r="C125" s="126" t="s">
        <v>1027</v>
      </c>
      <c r="D125" s="115">
        <v>4</v>
      </c>
      <c r="E125" s="126" t="s">
        <v>1546</v>
      </c>
      <c r="F125" s="115">
        <v>3</v>
      </c>
      <c r="G125" s="126"/>
      <c r="H125" s="115"/>
      <c r="I125" s="202"/>
      <c r="J125" s="213"/>
      <c r="K125" s="201"/>
      <c r="L125" s="202"/>
      <c r="M125" s="201"/>
      <c r="N125" s="202"/>
      <c r="O125" s="203">
        <f>IF(I125&lt;&gt;"",I125,IF(D125&lt;&gt;"",D125,""))</f>
        <v>4</v>
      </c>
      <c r="P125" s="89">
        <f>IF(M125&lt;&gt;"",M125,IF(K125&lt;&gt;"",K125,IF(H125&lt;&gt;"",H125,IF(F125&lt;&gt;"",F125,""))))</f>
        <v>3</v>
      </c>
    </row>
    <row r="126" spans="1:16" s="15" customFormat="1">
      <c r="D126" s="97"/>
      <c r="F126" s="97"/>
      <c r="H126" s="97"/>
      <c r="I126" s="221"/>
      <c r="J126" s="221"/>
      <c r="K126" s="221"/>
      <c r="L126" s="222"/>
      <c r="M126" s="221"/>
      <c r="N126" s="222"/>
      <c r="O126" s="77"/>
      <c r="P126" s="77"/>
    </row>
    <row r="127" spans="1:16" ht="85">
      <c r="A127" s="79">
        <v>568</v>
      </c>
      <c r="B127" s="126" t="s">
        <v>1028</v>
      </c>
      <c r="C127" s="126" t="s">
        <v>1029</v>
      </c>
      <c r="D127" s="115">
        <v>2</v>
      </c>
      <c r="E127" s="126" t="s">
        <v>1547</v>
      </c>
      <c r="F127" s="115">
        <v>1</v>
      </c>
      <c r="G127" s="126"/>
      <c r="H127" s="115"/>
      <c r="I127" s="202"/>
      <c r="J127" s="213"/>
      <c r="K127" s="201"/>
      <c r="L127" s="202"/>
      <c r="M127" s="201"/>
      <c r="N127" s="202"/>
      <c r="O127" s="203">
        <f>IF(I127&lt;&gt;"",I127,IF(D127&lt;&gt;"",D127,""))</f>
        <v>2</v>
      </c>
      <c r="P127" s="89">
        <f>IF(M127&lt;&gt;"",M127,IF(K127&lt;&gt;"",K127,IF(H127&lt;&gt;"",H127,IF(F127&lt;&gt;"",F127,""))))</f>
        <v>1</v>
      </c>
    </row>
    <row r="128" spans="1:16" s="15" customFormat="1">
      <c r="D128" s="97"/>
      <c r="F128" s="97"/>
      <c r="H128" s="97"/>
      <c r="I128" s="221"/>
      <c r="J128" s="221"/>
      <c r="K128" s="221"/>
      <c r="L128" s="222"/>
      <c r="M128" s="221"/>
      <c r="N128" s="222"/>
      <c r="O128" s="77"/>
      <c r="P128" s="77"/>
    </row>
    <row r="129" spans="1:16" ht="136">
      <c r="A129" s="79">
        <v>569</v>
      </c>
      <c r="B129" s="126" t="s">
        <v>1030</v>
      </c>
      <c r="C129" s="126" t="s">
        <v>1031</v>
      </c>
      <c r="D129" s="115">
        <v>5</v>
      </c>
      <c r="E129" s="126" t="s">
        <v>1548</v>
      </c>
      <c r="F129" s="115">
        <v>4</v>
      </c>
      <c r="G129" s="126"/>
      <c r="H129" s="115"/>
      <c r="I129" s="202"/>
      <c r="J129" s="213"/>
      <c r="K129" s="201"/>
      <c r="L129" s="202"/>
      <c r="M129" s="201"/>
      <c r="N129" s="202"/>
      <c r="O129" s="203">
        <f>IF(I129&lt;&gt;"",I129,IF(D129&lt;&gt;"",D129,""))</f>
        <v>5</v>
      </c>
      <c r="P129" s="89">
        <f>IF(M129&lt;&gt;"",M129,IF(K129&lt;&gt;"",K129,IF(H129&lt;&gt;"",H129,IF(F129&lt;&gt;"",F129,""))))</f>
        <v>4</v>
      </c>
    </row>
    <row r="130" spans="1:16" s="15" customFormat="1">
      <c r="D130" s="97"/>
      <c r="F130" s="97"/>
      <c r="H130" s="97"/>
      <c r="I130" s="221"/>
      <c r="J130" s="221"/>
      <c r="K130" s="221"/>
      <c r="L130" s="222"/>
      <c r="M130" s="221"/>
      <c r="N130" s="222"/>
      <c r="O130" s="77"/>
      <c r="P130" s="77"/>
    </row>
    <row r="131" spans="1:16" s="15" customFormat="1">
      <c r="D131" s="97"/>
      <c r="F131" s="97"/>
      <c r="H131" s="97"/>
      <c r="I131" s="221"/>
      <c r="J131" s="221"/>
      <c r="K131" s="221"/>
      <c r="L131" s="222"/>
      <c r="M131" s="221"/>
      <c r="N131" s="222"/>
      <c r="O131" s="77"/>
      <c r="P131" s="77"/>
    </row>
    <row r="132" spans="1:16" s="15" customFormat="1">
      <c r="D132" s="97"/>
      <c r="F132" s="97"/>
      <c r="H132" s="97"/>
      <c r="I132" s="221"/>
      <c r="J132" s="221"/>
      <c r="K132" s="221"/>
      <c r="L132" s="222"/>
      <c r="M132" s="221"/>
      <c r="N132" s="222"/>
      <c r="O132" s="77"/>
      <c r="P132" s="77"/>
    </row>
    <row r="133" spans="1:16" ht="20">
      <c r="B133" s="153" t="s">
        <v>58</v>
      </c>
      <c r="C133" s="15"/>
      <c r="D133" s="97"/>
      <c r="E133" s="15"/>
      <c r="F133" s="97"/>
      <c r="G133" s="15"/>
      <c r="H133" s="97"/>
      <c r="I133" s="221"/>
      <c r="J133" s="221"/>
      <c r="K133" s="221"/>
      <c r="L133" s="222"/>
      <c r="M133" s="221"/>
      <c r="N133" s="222"/>
      <c r="P133" s="77"/>
    </row>
    <row r="134" spans="1:16" ht="51">
      <c r="A134" s="79">
        <v>570</v>
      </c>
      <c r="B134" s="126" t="s">
        <v>406</v>
      </c>
      <c r="C134" s="126" t="s">
        <v>689</v>
      </c>
      <c r="D134" s="115"/>
      <c r="E134" s="126" t="s">
        <v>1549</v>
      </c>
      <c r="F134" s="115">
        <v>3</v>
      </c>
      <c r="G134" s="88"/>
      <c r="H134" s="162"/>
      <c r="I134" s="202"/>
      <c r="J134" s="213"/>
      <c r="K134" s="201"/>
      <c r="L134" s="202"/>
      <c r="M134" s="201"/>
      <c r="N134" s="202"/>
      <c r="O134" s="203" t="str">
        <f>IF(I134&lt;&gt;"",I134,IF(D134&lt;&gt;"",D134,""))</f>
        <v/>
      </c>
      <c r="P134" s="89">
        <f>IF(M134&lt;&gt;"",M134,IF(K134&lt;&gt;"",K134,IF(H134&lt;&gt;"",H134,IF(F134&lt;&gt;"",F134,""))))</f>
        <v>3</v>
      </c>
    </row>
    <row r="135" spans="1:16" s="15" customFormat="1">
      <c r="D135" s="97"/>
      <c r="F135" s="97"/>
      <c r="G135" s="38"/>
      <c r="H135" s="77"/>
      <c r="I135" s="221"/>
      <c r="J135" s="221"/>
      <c r="K135" s="221"/>
      <c r="L135" s="222"/>
      <c r="M135" s="221"/>
      <c r="N135" s="222"/>
      <c r="O135" s="77"/>
      <c r="P135" s="77"/>
    </row>
    <row r="136" spans="1:16" ht="238">
      <c r="A136" s="79">
        <v>571</v>
      </c>
      <c r="B136" s="126" t="s">
        <v>407</v>
      </c>
      <c r="C136" s="126" t="s">
        <v>691</v>
      </c>
      <c r="D136" s="115"/>
      <c r="E136" s="126" t="s">
        <v>1550</v>
      </c>
      <c r="F136" s="115">
        <v>2</v>
      </c>
      <c r="G136" s="88"/>
      <c r="H136" s="162"/>
      <c r="I136" s="202"/>
      <c r="J136" s="213"/>
      <c r="K136" s="201"/>
      <c r="L136" s="202"/>
      <c r="M136" s="201"/>
      <c r="N136" s="202"/>
      <c r="O136" s="203" t="str">
        <f>IF(I136&lt;&gt;"",I136,IF(D136&lt;&gt;"",D136,""))</f>
        <v/>
      </c>
      <c r="P136" s="89">
        <f>IF(M136&lt;&gt;"",M136,IF(K136&lt;&gt;"",K136,IF(H136&lt;&gt;"",H136,IF(F136&lt;&gt;"",F136,""))))</f>
        <v>2</v>
      </c>
    </row>
    <row r="137" spans="1:16" s="15" customFormat="1">
      <c r="D137" s="97"/>
      <c r="F137" s="97"/>
      <c r="G137" s="38"/>
      <c r="H137" s="77"/>
      <c r="I137" s="221"/>
      <c r="J137" s="221"/>
      <c r="K137" s="221"/>
      <c r="L137" s="222"/>
      <c r="M137" s="221"/>
      <c r="N137" s="222"/>
      <c r="O137" s="77"/>
      <c r="P137" s="77"/>
    </row>
    <row r="138" spans="1:16" ht="85">
      <c r="A138" s="79">
        <v>572</v>
      </c>
      <c r="B138" s="126" t="s">
        <v>68</v>
      </c>
      <c r="C138" s="126" t="s">
        <v>154</v>
      </c>
      <c r="D138" s="115"/>
      <c r="E138" s="126" t="s">
        <v>1551</v>
      </c>
      <c r="F138" s="115">
        <v>0</v>
      </c>
      <c r="G138" s="88"/>
      <c r="H138" s="162"/>
      <c r="I138" s="202"/>
      <c r="J138" s="213"/>
      <c r="K138" s="201"/>
      <c r="L138" s="202"/>
      <c r="M138" s="201"/>
      <c r="N138" s="202"/>
      <c r="O138" s="203" t="str">
        <f>IF(I138&lt;&gt;"",I138,IF(D138&lt;&gt;"",D138,""))</f>
        <v/>
      </c>
      <c r="P138" s="89">
        <f>IF(M138&lt;&gt;"",M138,IF(K138&lt;&gt;"",K138,IF(H138&lt;&gt;"",H138,IF(F138&lt;&gt;"",F138,""))))</f>
        <v>0</v>
      </c>
    </row>
    <row r="139" spans="1:16" s="15" customFormat="1">
      <c r="D139" s="97"/>
      <c r="F139" s="97"/>
      <c r="G139" s="38"/>
      <c r="H139" s="77"/>
      <c r="I139" s="221"/>
      <c r="J139" s="221"/>
      <c r="K139" s="221"/>
      <c r="L139" s="222"/>
      <c r="M139" s="221"/>
      <c r="N139" s="222"/>
      <c r="O139" s="77"/>
      <c r="P139" s="77"/>
    </row>
    <row r="140" spans="1:16" ht="85">
      <c r="A140" s="79">
        <v>573</v>
      </c>
      <c r="B140" s="126" t="s">
        <v>1032</v>
      </c>
      <c r="C140" s="126" t="s">
        <v>1033</v>
      </c>
      <c r="D140" s="115">
        <v>4</v>
      </c>
      <c r="E140" s="126" t="s">
        <v>1552</v>
      </c>
      <c r="F140" s="115">
        <v>2</v>
      </c>
      <c r="G140" s="38"/>
      <c r="H140" s="77"/>
      <c r="I140" s="202"/>
      <c r="J140" s="213"/>
      <c r="K140" s="201"/>
      <c r="L140" s="202"/>
      <c r="M140" s="201"/>
      <c r="N140" s="202"/>
      <c r="O140" s="203">
        <f>IF(I140&lt;&gt;"",I140,IF(D140&lt;&gt;"",D140,""))</f>
        <v>4</v>
      </c>
      <c r="P140" s="89">
        <f>IF(M140&lt;&gt;"",M140,IF(K140&lt;&gt;"",K140,IF(H140&lt;&gt;"",H140,IF(F140&lt;&gt;"",F140,""))))</f>
        <v>2</v>
      </c>
    </row>
    <row r="141" spans="1:16" s="15" customFormat="1">
      <c r="D141" s="97"/>
      <c r="F141" s="97"/>
      <c r="G141" s="38"/>
      <c r="H141" s="77"/>
      <c r="I141" s="221"/>
      <c r="J141" s="221"/>
      <c r="K141" s="221"/>
      <c r="L141" s="222"/>
      <c r="M141" s="221"/>
      <c r="N141" s="222"/>
      <c r="O141" s="77"/>
      <c r="P141" s="77"/>
    </row>
    <row r="142" spans="1:16" ht="51">
      <c r="A142" s="79">
        <v>574</v>
      </c>
      <c r="B142" s="126" t="s">
        <v>265</v>
      </c>
      <c r="C142" s="126" t="s">
        <v>849</v>
      </c>
      <c r="D142" s="115">
        <v>4</v>
      </c>
      <c r="E142" s="163" t="s">
        <v>1553</v>
      </c>
      <c r="F142" s="115">
        <v>1</v>
      </c>
      <c r="G142" s="38"/>
      <c r="H142" s="77"/>
      <c r="I142" s="202"/>
      <c r="J142" s="213"/>
      <c r="K142" s="201"/>
      <c r="L142" s="202"/>
      <c r="M142" s="201"/>
      <c r="N142" s="202"/>
      <c r="O142" s="203">
        <f>IF(I142&lt;&gt;"",I142,IF(D142&lt;&gt;"",D142,""))</f>
        <v>4</v>
      </c>
      <c r="P142" s="89">
        <f>IF(M142&lt;&gt;"",M142,IF(K142&lt;&gt;"",K142,IF(H142&lt;&gt;"",H142,IF(F142&lt;&gt;"",F142,""))))</f>
        <v>1</v>
      </c>
    </row>
    <row r="143" spans="1:16" s="15" customFormat="1">
      <c r="D143" s="97"/>
      <c r="F143" s="97"/>
      <c r="G143" s="38"/>
      <c r="H143" s="77"/>
      <c r="I143" s="221"/>
      <c r="J143" s="221"/>
      <c r="K143" s="221"/>
      <c r="L143" s="222"/>
      <c r="M143" s="221"/>
      <c r="N143" s="222"/>
      <c r="O143" s="77"/>
      <c r="P143" s="77"/>
    </row>
    <row r="144" spans="1:16" ht="102">
      <c r="A144" s="79">
        <v>575</v>
      </c>
      <c r="B144" s="126" t="s">
        <v>850</v>
      </c>
      <c r="C144" s="126" t="s">
        <v>219</v>
      </c>
      <c r="D144" s="115">
        <v>0</v>
      </c>
      <c r="E144" s="126" t="s">
        <v>1554</v>
      </c>
      <c r="F144" s="115">
        <v>0</v>
      </c>
      <c r="G144" s="38"/>
      <c r="H144" s="77"/>
      <c r="I144" s="202"/>
      <c r="J144" s="213"/>
      <c r="K144" s="201"/>
      <c r="L144" s="202"/>
      <c r="M144" s="201"/>
      <c r="N144" s="202"/>
      <c r="O144" s="203">
        <f>IF(I144&lt;&gt;"",I144,IF(D144&lt;&gt;"",D144,""))</f>
        <v>0</v>
      </c>
      <c r="P144" s="89">
        <f>IF(M144&lt;&gt;"",M144,IF(K144&lt;&gt;"",K144,IF(H144&lt;&gt;"",H144,IF(F144&lt;&gt;"",F144,""))))</f>
        <v>0</v>
      </c>
    </row>
    <row r="145" spans="1:16" s="15" customFormat="1">
      <c r="D145" s="97"/>
      <c r="F145" s="97"/>
      <c r="G145" s="38"/>
      <c r="H145" s="77"/>
      <c r="I145" s="221"/>
      <c r="J145" s="221"/>
      <c r="K145" s="221"/>
      <c r="L145" s="222"/>
      <c r="M145" s="221"/>
      <c r="N145" s="222"/>
      <c r="O145" s="77"/>
      <c r="P145" s="77"/>
    </row>
    <row r="146" spans="1:16" ht="119">
      <c r="A146" s="79">
        <v>576</v>
      </c>
      <c r="B146" s="126" t="s">
        <v>266</v>
      </c>
      <c r="C146" s="126" t="s">
        <v>220</v>
      </c>
      <c r="D146" s="115">
        <v>3</v>
      </c>
      <c r="E146" s="126" t="s">
        <v>1555</v>
      </c>
      <c r="F146" s="115">
        <v>2</v>
      </c>
      <c r="G146" s="88"/>
      <c r="H146" s="164"/>
      <c r="I146" s="202"/>
      <c r="J146" s="213"/>
      <c r="K146" s="201"/>
      <c r="L146" s="202"/>
      <c r="M146" s="201"/>
      <c r="N146" s="202"/>
      <c r="O146" s="203">
        <f>IF(I146&lt;&gt;"",I146,IF(D146&lt;&gt;"",D146,""))</f>
        <v>3</v>
      </c>
      <c r="P146" s="89">
        <f>IF(M146&lt;&gt;"",M146,IF(K146&lt;&gt;"",K146,IF(H146&lt;&gt;"",H146,IF(F146&lt;&gt;"",F146,""))))</f>
        <v>2</v>
      </c>
    </row>
    <row r="147" spans="1:16" s="15" customFormat="1">
      <c r="D147" s="97"/>
      <c r="F147" s="97"/>
      <c r="G147" s="38"/>
      <c r="H147" s="77"/>
      <c r="I147" s="221"/>
      <c r="J147" s="221"/>
      <c r="K147" s="221"/>
      <c r="L147" s="222"/>
      <c r="M147" s="221"/>
      <c r="N147" s="222"/>
      <c r="O147" s="77"/>
      <c r="P147" s="77"/>
    </row>
    <row r="148" spans="1:16" ht="102">
      <c r="A148" s="79">
        <v>577</v>
      </c>
      <c r="B148" s="126" t="s">
        <v>853</v>
      </c>
      <c r="C148" s="126" t="s">
        <v>1158</v>
      </c>
      <c r="D148" s="115">
        <v>2</v>
      </c>
      <c r="E148" s="126" t="s">
        <v>1556</v>
      </c>
      <c r="F148" s="115">
        <v>0</v>
      </c>
      <c r="G148" s="88"/>
      <c r="H148" s="162"/>
      <c r="I148" s="202"/>
      <c r="J148" s="213"/>
      <c r="K148" s="201"/>
      <c r="L148" s="202"/>
      <c r="M148" s="201"/>
      <c r="N148" s="202"/>
      <c r="O148" s="203">
        <f>IF(I148&lt;&gt;"",I148,IF(D148&lt;&gt;"",D148,""))</f>
        <v>2</v>
      </c>
      <c r="P148" s="89">
        <f>IF(M148&lt;&gt;"",M148,IF(K148&lt;&gt;"",K148,IF(H148&lt;&gt;"",H148,IF(F148&lt;&gt;"",F148,""))))</f>
        <v>0</v>
      </c>
    </row>
    <row r="149" spans="1:16" s="15" customFormat="1">
      <c r="D149" s="97"/>
      <c r="F149" s="97"/>
      <c r="G149" s="38"/>
      <c r="H149" s="77"/>
      <c r="I149" s="221"/>
      <c r="J149" s="221"/>
      <c r="K149" s="221"/>
      <c r="L149" s="222"/>
      <c r="M149" s="221"/>
      <c r="N149" s="222"/>
      <c r="O149" s="77"/>
      <c r="P149" s="77"/>
    </row>
    <row r="150" spans="1:16" ht="51">
      <c r="A150" s="79">
        <v>578</v>
      </c>
      <c r="B150" s="126" t="s">
        <v>120</v>
      </c>
      <c r="C150" s="126" t="s">
        <v>223</v>
      </c>
      <c r="D150" s="115">
        <v>0</v>
      </c>
      <c r="E150" s="126" t="s">
        <v>1557</v>
      </c>
      <c r="F150" s="115">
        <v>1</v>
      </c>
      <c r="G150" s="88"/>
      <c r="H150" s="162"/>
      <c r="I150" s="202"/>
      <c r="J150" s="213"/>
      <c r="K150" s="201"/>
      <c r="L150" s="202"/>
      <c r="M150" s="201"/>
      <c r="N150" s="202"/>
      <c r="O150" s="203">
        <f>IF(I150&lt;&gt;"",I150,IF(D150&lt;&gt;"",D150,""))</f>
        <v>0</v>
      </c>
      <c r="P150" s="89">
        <f>IF(M150&lt;&gt;"",M150,IF(K150&lt;&gt;"",K150,IF(H150&lt;&gt;"",H150,IF(F150&lt;&gt;"",F150,""))))</f>
        <v>1</v>
      </c>
    </row>
    <row r="151" spans="1:16" s="15" customFormat="1">
      <c r="D151" s="97"/>
      <c r="F151" s="97"/>
      <c r="G151" s="38"/>
      <c r="H151" s="77"/>
      <c r="I151" s="221"/>
      <c r="J151" s="221"/>
      <c r="K151" s="221"/>
      <c r="L151" s="222"/>
      <c r="M151" s="221"/>
      <c r="N151" s="222"/>
      <c r="O151" s="77"/>
      <c r="P151" s="77"/>
    </row>
    <row r="152" spans="1:16" ht="255">
      <c r="A152" s="79">
        <v>579</v>
      </c>
      <c r="B152" s="126" t="s">
        <v>122</v>
      </c>
      <c r="C152" s="126" t="s">
        <v>225</v>
      </c>
      <c r="D152" s="115">
        <v>5</v>
      </c>
      <c r="E152" s="126" t="s">
        <v>1558</v>
      </c>
      <c r="F152" s="115">
        <v>3</v>
      </c>
      <c r="G152" s="88"/>
      <c r="H152" s="162"/>
      <c r="I152" s="202"/>
      <c r="J152" s="213"/>
      <c r="K152" s="201"/>
      <c r="L152" s="202"/>
      <c r="M152" s="201"/>
      <c r="N152" s="202"/>
      <c r="O152" s="203">
        <f>IF(I152&lt;&gt;"",I152,IF(D152&lt;&gt;"",D152,""))</f>
        <v>5</v>
      </c>
      <c r="P152" s="89">
        <f>IF(M152&lt;&gt;"",M152,IF(K152&lt;&gt;"",K152,IF(H152&lt;&gt;"",H152,IF(F152&lt;&gt;"",F152,""))))</f>
        <v>3</v>
      </c>
    </row>
    <row r="153" spans="1:16" s="15" customFormat="1">
      <c r="D153" s="97"/>
      <c r="F153" s="97"/>
      <c r="G153" s="38"/>
      <c r="H153" s="77"/>
      <c r="I153" s="221"/>
      <c r="J153" s="221"/>
      <c r="K153" s="221"/>
      <c r="L153" s="222"/>
      <c r="M153" s="221"/>
      <c r="N153" s="222"/>
      <c r="O153" s="77"/>
      <c r="P153" s="77"/>
    </row>
    <row r="154" spans="1:16" ht="119">
      <c r="A154" s="79">
        <v>580</v>
      </c>
      <c r="B154" s="126" t="s">
        <v>123</v>
      </c>
      <c r="C154" s="126" t="s">
        <v>226</v>
      </c>
      <c r="D154" s="115">
        <v>4</v>
      </c>
      <c r="E154" s="126" t="s">
        <v>1559</v>
      </c>
      <c r="F154" s="115">
        <v>2</v>
      </c>
      <c r="G154" s="126"/>
      <c r="H154" s="115"/>
      <c r="I154" s="202"/>
      <c r="J154" s="213"/>
      <c r="K154" s="201"/>
      <c r="L154" s="202"/>
      <c r="M154" s="201"/>
      <c r="N154" s="202"/>
      <c r="O154" s="203">
        <f>IF(I154&lt;&gt;"",I154,IF(D154&lt;&gt;"",D154,""))</f>
        <v>4</v>
      </c>
      <c r="P154" s="89">
        <f>IF(M154&lt;&gt;"",M154,IF(K154&lt;&gt;"",K154,IF(H154&lt;&gt;"",H154,IF(F154&lt;&gt;"",F154,""))))</f>
        <v>2</v>
      </c>
    </row>
    <row r="155" spans="1:16" s="15" customFormat="1">
      <c r="D155" s="97"/>
      <c r="F155" s="97"/>
      <c r="G155" s="38"/>
      <c r="H155" s="77"/>
      <c r="I155" s="221"/>
      <c r="J155" s="221"/>
      <c r="K155" s="221"/>
      <c r="L155" s="222"/>
      <c r="M155" s="221"/>
      <c r="N155" s="222"/>
      <c r="O155" s="77"/>
      <c r="P155" s="77"/>
    </row>
    <row r="156" spans="1:16" ht="136">
      <c r="A156" s="79">
        <v>581</v>
      </c>
      <c r="B156" s="126" t="s">
        <v>124</v>
      </c>
      <c r="C156" s="126" t="s">
        <v>227</v>
      </c>
      <c r="D156" s="115">
        <v>5</v>
      </c>
      <c r="E156" s="126" t="s">
        <v>1560</v>
      </c>
      <c r="F156" s="115">
        <v>3</v>
      </c>
      <c r="G156" s="38"/>
      <c r="H156" s="77"/>
      <c r="I156" s="202"/>
      <c r="J156" s="213"/>
      <c r="K156" s="201"/>
      <c r="L156" s="202"/>
      <c r="M156" s="201"/>
      <c r="N156" s="202"/>
      <c r="O156" s="203">
        <f>IF(I156&lt;&gt;"",I156,IF(D156&lt;&gt;"",D156,""))</f>
        <v>5</v>
      </c>
      <c r="P156" s="89">
        <f>IF(M156&lt;&gt;"",M156,IF(K156&lt;&gt;"",K156,IF(H156&lt;&gt;"",H156,IF(F156&lt;&gt;"",F156,""))))</f>
        <v>3</v>
      </c>
    </row>
    <row r="157" spans="1:16" s="15" customFormat="1">
      <c r="D157" s="97"/>
      <c r="F157" s="97"/>
      <c r="G157" s="38"/>
      <c r="H157" s="77"/>
      <c r="I157" s="221"/>
      <c r="J157" s="221"/>
      <c r="K157" s="221"/>
      <c r="L157" s="222"/>
      <c r="M157" s="221"/>
      <c r="N157" s="222"/>
      <c r="O157" s="77"/>
      <c r="P157" s="77"/>
    </row>
    <row r="158" spans="1:16" ht="51">
      <c r="A158" s="79">
        <v>582</v>
      </c>
      <c r="B158" s="126" t="s">
        <v>414</v>
      </c>
      <c r="C158" s="126" t="s">
        <v>709</v>
      </c>
      <c r="D158" s="115">
        <v>4</v>
      </c>
      <c r="E158" s="126" t="s">
        <v>1561</v>
      </c>
      <c r="F158" s="115">
        <v>4</v>
      </c>
      <c r="G158" s="38"/>
      <c r="H158" s="77"/>
      <c r="I158" s="202"/>
      <c r="J158" s="213"/>
      <c r="K158" s="201"/>
      <c r="L158" s="202"/>
      <c r="M158" s="201"/>
      <c r="N158" s="202"/>
      <c r="O158" s="203">
        <f>IF(I158&lt;&gt;"",I158,IF(D158&lt;&gt;"",D158,""))</f>
        <v>4</v>
      </c>
      <c r="P158" s="89">
        <f>IF(M158&lt;&gt;"",M158,IF(K158&lt;&gt;"",K158,IF(H158&lt;&gt;"",H158,IF(F158&lt;&gt;"",F158,""))))</f>
        <v>4</v>
      </c>
    </row>
    <row r="159" spans="1:16" s="15" customFormat="1">
      <c r="D159" s="97"/>
      <c r="F159" s="97"/>
      <c r="G159" s="77"/>
      <c r="H159" s="77"/>
      <c r="I159" s="221"/>
      <c r="J159" s="221"/>
      <c r="K159" s="221"/>
      <c r="L159" s="222"/>
      <c r="M159" s="221"/>
      <c r="N159" s="222"/>
      <c r="O159" s="77"/>
      <c r="P159" s="77"/>
    </row>
    <row r="160" spans="1:16" s="15" customFormat="1">
      <c r="D160" s="97"/>
      <c r="F160" s="97"/>
      <c r="G160" s="77"/>
      <c r="H160" s="77"/>
      <c r="I160" s="221"/>
      <c r="J160" s="221"/>
      <c r="K160" s="221"/>
      <c r="L160" s="222"/>
      <c r="M160" s="221"/>
      <c r="N160" s="222"/>
      <c r="O160" s="77"/>
      <c r="P160" s="77"/>
    </row>
    <row r="161" spans="1:16" s="15" customFormat="1">
      <c r="D161" s="97"/>
      <c r="F161" s="97"/>
      <c r="G161" s="77"/>
      <c r="H161" s="77"/>
      <c r="I161" s="221"/>
      <c r="J161" s="221"/>
      <c r="K161" s="221"/>
      <c r="L161" s="222"/>
      <c r="M161" s="221"/>
      <c r="N161" s="222"/>
      <c r="O161" s="77"/>
      <c r="P161" s="77"/>
    </row>
    <row r="162" spans="1:16" ht="20">
      <c r="B162" s="153" t="s">
        <v>57</v>
      </c>
      <c r="C162" s="15"/>
      <c r="D162" s="97"/>
      <c r="E162" s="15"/>
      <c r="F162" s="97"/>
      <c r="G162" s="77"/>
      <c r="H162" s="77"/>
      <c r="I162" s="221"/>
      <c r="J162" s="221"/>
      <c r="K162" s="221"/>
      <c r="L162" s="222"/>
      <c r="M162" s="221"/>
      <c r="N162" s="222"/>
      <c r="P162" s="77"/>
    </row>
    <row r="163" spans="1:16" ht="272">
      <c r="A163" s="79">
        <v>583</v>
      </c>
      <c r="B163" s="126" t="s">
        <v>1034</v>
      </c>
      <c r="C163" s="126" t="s">
        <v>1035</v>
      </c>
      <c r="D163" s="115">
        <v>5</v>
      </c>
      <c r="E163" s="126" t="s">
        <v>1562</v>
      </c>
      <c r="F163" s="115">
        <v>3</v>
      </c>
      <c r="G163" s="77"/>
      <c r="H163" s="77"/>
      <c r="I163" s="202"/>
      <c r="J163" s="213"/>
      <c r="K163" s="201"/>
      <c r="L163" s="202"/>
      <c r="M163" s="201"/>
      <c r="N163" s="202"/>
      <c r="O163" s="203">
        <f>IF(I163&lt;&gt;"",I163,IF(D163&lt;&gt;"",D163,""))</f>
        <v>5</v>
      </c>
      <c r="P163" s="89">
        <f>IF(M163&lt;&gt;"",M163,IF(K163&lt;&gt;"",K163,IF(H163&lt;&gt;"",H163,IF(F163&lt;&gt;"",F163,""))))</f>
        <v>3</v>
      </c>
    </row>
    <row r="164" spans="1:16" s="15" customFormat="1">
      <c r="D164" s="97"/>
      <c r="F164" s="97"/>
      <c r="G164" s="77"/>
      <c r="H164" s="77"/>
      <c r="I164" s="221"/>
      <c r="J164" s="221"/>
      <c r="K164" s="221"/>
      <c r="L164" s="222"/>
      <c r="M164" s="221"/>
      <c r="N164" s="222"/>
      <c r="O164" s="77"/>
      <c r="P164" s="77"/>
    </row>
    <row r="165" spans="1:16" ht="204">
      <c r="A165" s="79">
        <v>584</v>
      </c>
      <c r="B165" s="126" t="s">
        <v>1036</v>
      </c>
      <c r="C165" s="126" t="s">
        <v>1037</v>
      </c>
      <c r="D165" s="115">
        <v>4</v>
      </c>
      <c r="E165" s="126" t="s">
        <v>1563</v>
      </c>
      <c r="F165" s="115">
        <v>2</v>
      </c>
      <c r="G165" s="88"/>
      <c r="H165" s="162"/>
      <c r="I165" s="202"/>
      <c r="J165" s="213"/>
      <c r="K165" s="201"/>
      <c r="L165" s="202"/>
      <c r="M165" s="201"/>
      <c r="N165" s="202"/>
      <c r="O165" s="203">
        <f>IF(I165&lt;&gt;"",I165,IF(D165&lt;&gt;"",D165,""))</f>
        <v>4</v>
      </c>
      <c r="P165" s="89">
        <f>IF(M165&lt;&gt;"",M165,IF(K165&lt;&gt;"",K165,IF(H165&lt;&gt;"",H165,IF(F165&lt;&gt;"",F165,""))))</f>
        <v>2</v>
      </c>
    </row>
    <row r="166" spans="1:16" s="15" customFormat="1">
      <c r="D166" s="97"/>
      <c r="F166" s="97"/>
      <c r="G166" s="76"/>
      <c r="H166" s="77"/>
      <c r="I166" s="221"/>
      <c r="J166" s="221"/>
      <c r="K166" s="221"/>
      <c r="L166" s="222"/>
      <c r="M166" s="221"/>
      <c r="N166" s="222"/>
      <c r="O166" s="77"/>
      <c r="P166" s="77"/>
    </row>
    <row r="167" spans="1:16" ht="102">
      <c r="A167" s="79">
        <v>585</v>
      </c>
      <c r="B167" s="126" t="s">
        <v>1038</v>
      </c>
      <c r="C167" s="126" t="s">
        <v>1160</v>
      </c>
      <c r="D167" s="115">
        <v>3</v>
      </c>
      <c r="E167" s="126" t="s">
        <v>1564</v>
      </c>
      <c r="F167" s="115">
        <v>2</v>
      </c>
      <c r="G167" s="88"/>
      <c r="H167" s="162"/>
      <c r="I167" s="202"/>
      <c r="J167" s="213"/>
      <c r="K167" s="201"/>
      <c r="L167" s="202"/>
      <c r="M167" s="201"/>
      <c r="N167" s="202"/>
      <c r="O167" s="203">
        <f>IF(I167&lt;&gt;"",I167,IF(D167&lt;&gt;"",D167,""))</f>
        <v>3</v>
      </c>
      <c r="P167" s="89">
        <f>IF(M167&lt;&gt;"",M167,IF(K167&lt;&gt;"",K167,IF(H167&lt;&gt;"",H167,IF(F167&lt;&gt;"",F167,""))))</f>
        <v>2</v>
      </c>
    </row>
    <row r="168" spans="1:16" s="15" customFormat="1">
      <c r="D168" s="97"/>
      <c r="F168" s="97"/>
      <c r="G168" s="76"/>
      <c r="H168" s="77"/>
      <c r="I168" s="221"/>
      <c r="J168" s="221"/>
      <c r="K168" s="221"/>
      <c r="L168" s="222"/>
      <c r="M168" s="221"/>
      <c r="N168" s="222"/>
      <c r="O168" s="77"/>
      <c r="P168" s="77"/>
    </row>
    <row r="169" spans="1:16" ht="272">
      <c r="A169" s="79">
        <v>586</v>
      </c>
      <c r="B169" s="126" t="s">
        <v>1039</v>
      </c>
      <c r="C169" s="126" t="s">
        <v>1040</v>
      </c>
      <c r="D169" s="115">
        <v>4</v>
      </c>
      <c r="E169" s="126" t="s">
        <v>1565</v>
      </c>
      <c r="F169" s="115">
        <v>3</v>
      </c>
      <c r="G169" s="126"/>
      <c r="H169" s="115"/>
      <c r="I169" s="202"/>
      <c r="J169" s="213"/>
      <c r="K169" s="201"/>
      <c r="L169" s="202"/>
      <c r="M169" s="201"/>
      <c r="N169" s="202"/>
      <c r="O169" s="203">
        <f>IF(I169&lt;&gt;"",I169,IF(D169&lt;&gt;"",D169,""))</f>
        <v>4</v>
      </c>
      <c r="P169" s="89">
        <f>IF(M169&lt;&gt;"",M169,IF(K169&lt;&gt;"",K169,IF(H169&lt;&gt;"",H169,IF(F169&lt;&gt;"",F169,""))))</f>
        <v>3</v>
      </c>
    </row>
    <row r="170" spans="1:16" s="15" customFormat="1">
      <c r="D170" s="97"/>
      <c r="F170" s="97"/>
      <c r="G170" s="76"/>
      <c r="H170" s="77"/>
      <c r="I170" s="221"/>
      <c r="J170" s="221"/>
      <c r="K170" s="221"/>
      <c r="L170" s="222"/>
      <c r="M170" s="221"/>
      <c r="N170" s="222"/>
      <c r="O170" s="77"/>
      <c r="P170" s="77"/>
    </row>
    <row r="171" spans="1:16" ht="136">
      <c r="A171" s="79">
        <v>587</v>
      </c>
      <c r="B171" s="126" t="s">
        <v>262</v>
      </c>
      <c r="C171" s="126" t="s">
        <v>210</v>
      </c>
      <c r="D171" s="115">
        <v>5</v>
      </c>
      <c r="E171" s="126" t="s">
        <v>1566</v>
      </c>
      <c r="F171" s="115">
        <v>3</v>
      </c>
      <c r="G171" s="76"/>
      <c r="H171" s="77"/>
      <c r="I171" s="202"/>
      <c r="J171" s="213"/>
      <c r="K171" s="201"/>
      <c r="L171" s="202"/>
      <c r="M171" s="201"/>
      <c r="N171" s="202"/>
      <c r="O171" s="203">
        <f>IF(I171&lt;&gt;"",I171,IF(D171&lt;&gt;"",D171,""))</f>
        <v>5</v>
      </c>
      <c r="P171" s="89">
        <f>IF(M171&lt;&gt;"",M171,IF(K171&lt;&gt;"",K171,IF(H171&lt;&gt;"",H171,IF(F171&lt;&gt;"",F171,""))))</f>
        <v>3</v>
      </c>
    </row>
    <row r="172" spans="1:16" s="15" customFormat="1">
      <c r="D172" s="97"/>
      <c r="F172" s="97"/>
      <c r="G172" s="76"/>
      <c r="H172" s="77"/>
      <c r="I172" s="221"/>
      <c r="J172" s="221"/>
      <c r="K172" s="221"/>
      <c r="L172" s="222"/>
      <c r="M172" s="221"/>
      <c r="N172" s="222"/>
      <c r="O172" s="77"/>
      <c r="P172" s="77"/>
    </row>
    <row r="173" spans="1:16" ht="170">
      <c r="A173" s="79">
        <v>588</v>
      </c>
      <c r="B173" s="126" t="s">
        <v>420</v>
      </c>
      <c r="C173" s="126" t="s">
        <v>721</v>
      </c>
      <c r="D173" s="115">
        <v>4</v>
      </c>
      <c r="E173" s="126" t="s">
        <v>1567</v>
      </c>
      <c r="F173" s="115">
        <v>3</v>
      </c>
      <c r="G173" s="88"/>
      <c r="H173" s="162"/>
      <c r="I173" s="202"/>
      <c r="J173" s="213"/>
      <c r="K173" s="201"/>
      <c r="L173" s="202"/>
      <c r="M173" s="201"/>
      <c r="N173" s="202"/>
      <c r="O173" s="203">
        <f>IF(I173&lt;&gt;"",I173,IF(D173&lt;&gt;"",D173,""))</f>
        <v>4</v>
      </c>
      <c r="P173" s="89">
        <f>IF(M173&lt;&gt;"",M173,IF(K173&lt;&gt;"",K173,IF(H173&lt;&gt;"",H173,IF(F173&lt;&gt;"",F173,""))))</f>
        <v>3</v>
      </c>
    </row>
    <row r="174" spans="1:16" ht="102">
      <c r="A174" s="79">
        <v>589</v>
      </c>
      <c r="B174" s="126" t="s">
        <v>263</v>
      </c>
      <c r="C174" s="126" t="s">
        <v>211</v>
      </c>
      <c r="D174" s="115">
        <v>4</v>
      </c>
      <c r="E174" s="126" t="s">
        <v>1568</v>
      </c>
      <c r="F174" s="115">
        <v>3</v>
      </c>
      <c r="G174" s="88"/>
      <c r="H174" s="162"/>
      <c r="I174" s="202"/>
      <c r="J174" s="213"/>
      <c r="K174" s="201"/>
      <c r="L174" s="202"/>
      <c r="M174" s="201"/>
      <c r="N174" s="202"/>
      <c r="O174" s="203">
        <f>IF(I174&lt;&gt;"",I174,IF(D174&lt;&gt;"",D174,""))</f>
        <v>4</v>
      </c>
      <c r="P174" s="89">
        <f>IF(M174&lt;&gt;"",M174,IF(K174&lt;&gt;"",K174,IF(H174&lt;&gt;"",H174,IF(F174&lt;&gt;"",F174,""))))</f>
        <v>3</v>
      </c>
    </row>
    <row r="175" spans="1:16" ht="51">
      <c r="A175" s="79">
        <v>590</v>
      </c>
      <c r="B175" s="126" t="s">
        <v>421</v>
      </c>
      <c r="C175" s="126" t="s">
        <v>724</v>
      </c>
      <c r="D175" s="115">
        <v>4</v>
      </c>
      <c r="E175" s="126" t="s">
        <v>1569</v>
      </c>
      <c r="F175" s="115">
        <v>2</v>
      </c>
      <c r="G175" s="88"/>
      <c r="H175" s="162"/>
      <c r="I175" s="202"/>
      <c r="J175" s="213"/>
      <c r="K175" s="201"/>
      <c r="L175" s="202"/>
      <c r="M175" s="201"/>
      <c r="N175" s="202"/>
      <c r="O175" s="203">
        <f>IF(I175&lt;&gt;"",I175,IF(D175&lt;&gt;"",D175,""))</f>
        <v>4</v>
      </c>
      <c r="P175" s="89">
        <f>IF(M175&lt;&gt;"",M175,IF(K175&lt;&gt;"",K175,IF(H175&lt;&gt;"",H175,IF(F175&lt;&gt;"",F175,""))))</f>
        <v>2</v>
      </c>
    </row>
    <row r="176" spans="1:16" s="15" customFormat="1">
      <c r="D176" s="97"/>
      <c r="F176" s="97"/>
      <c r="H176" s="97"/>
      <c r="I176" s="221"/>
      <c r="J176" s="221"/>
      <c r="K176" s="221"/>
      <c r="L176" s="222"/>
      <c r="M176" s="221"/>
      <c r="N176" s="222"/>
      <c r="O176" s="77"/>
      <c r="P176" s="77"/>
    </row>
    <row r="177" spans="1:16" s="15" customFormat="1">
      <c r="D177" s="97"/>
      <c r="F177" s="97"/>
      <c r="H177" s="97"/>
      <c r="I177" s="221"/>
      <c r="J177" s="221"/>
      <c r="K177" s="221"/>
      <c r="L177" s="222"/>
      <c r="M177" s="221"/>
      <c r="N177" s="222"/>
      <c r="O177" s="77"/>
      <c r="P177" s="77"/>
    </row>
    <row r="178" spans="1:16" s="15" customFormat="1">
      <c r="D178" s="97"/>
      <c r="F178" s="97"/>
      <c r="H178" s="97"/>
      <c r="I178" s="221"/>
      <c r="J178" s="221"/>
      <c r="K178" s="221"/>
      <c r="L178" s="222"/>
      <c r="M178" s="221"/>
      <c r="N178" s="222"/>
      <c r="O178" s="77"/>
      <c r="P178" s="77"/>
    </row>
    <row r="179" spans="1:16" ht="20">
      <c r="B179" s="153" t="s">
        <v>279</v>
      </c>
      <c r="C179" s="15"/>
      <c r="D179" s="97"/>
      <c r="E179" s="15"/>
      <c r="F179" s="97"/>
      <c r="G179" s="15"/>
      <c r="H179" s="97"/>
      <c r="I179" s="221"/>
      <c r="J179" s="221"/>
      <c r="K179" s="221"/>
      <c r="L179" s="222"/>
      <c r="M179" s="221"/>
      <c r="N179" s="222"/>
      <c r="P179" s="77"/>
    </row>
    <row r="180" spans="1:16" ht="102">
      <c r="A180" s="79">
        <v>591</v>
      </c>
      <c r="B180" s="126" t="s">
        <v>105</v>
      </c>
      <c r="C180" s="126" t="s">
        <v>497</v>
      </c>
      <c r="D180" s="115">
        <v>4</v>
      </c>
      <c r="E180" s="126" t="s">
        <v>1570</v>
      </c>
      <c r="F180" s="115">
        <v>4</v>
      </c>
      <c r="G180" s="126"/>
      <c r="H180" s="115"/>
      <c r="I180" s="202"/>
      <c r="J180" s="213"/>
      <c r="K180" s="201"/>
      <c r="L180" s="202"/>
      <c r="M180" s="201"/>
      <c r="N180" s="202"/>
      <c r="O180" s="203">
        <f>IF(I180&lt;&gt;"",I180,IF(D180&lt;&gt;"",D180,""))</f>
        <v>4</v>
      </c>
      <c r="P180" s="89">
        <f>IF(M180&lt;&gt;"",M180,IF(K180&lt;&gt;"",K180,IF(H180&lt;&gt;"",H180,IF(F180&lt;&gt;"",F180,""))))</f>
        <v>4</v>
      </c>
    </row>
    <row r="181" spans="1:16" s="15" customFormat="1">
      <c r="D181" s="97"/>
      <c r="F181" s="97"/>
      <c r="H181" s="97"/>
      <c r="I181" s="221"/>
      <c r="J181" s="221"/>
      <c r="K181" s="221"/>
      <c r="L181" s="222"/>
      <c r="M181" s="221"/>
      <c r="N181" s="222"/>
      <c r="O181" s="77"/>
      <c r="P181" s="77"/>
    </row>
    <row r="182" spans="1:16" ht="187">
      <c r="A182" s="79">
        <v>592</v>
      </c>
      <c r="B182" s="126" t="s">
        <v>1041</v>
      </c>
      <c r="C182" s="126" t="s">
        <v>1042</v>
      </c>
      <c r="D182" s="115">
        <v>3</v>
      </c>
      <c r="E182" s="126" t="s">
        <v>1571</v>
      </c>
      <c r="F182" s="115">
        <v>3</v>
      </c>
      <c r="G182" s="126"/>
      <c r="H182" s="115"/>
      <c r="I182" s="202"/>
      <c r="J182" s="213"/>
      <c r="K182" s="201"/>
      <c r="L182" s="202"/>
      <c r="M182" s="201"/>
      <c r="N182" s="202"/>
      <c r="O182" s="203">
        <f>IF(I182&lt;&gt;"",I182,IF(D182&lt;&gt;"",D182,""))</f>
        <v>3</v>
      </c>
      <c r="P182" s="89">
        <f>IF(M182&lt;&gt;"",M182,IF(K182&lt;&gt;"",K182,IF(H182&lt;&gt;"",H182,IF(F182&lt;&gt;"",F182,""))))</f>
        <v>3</v>
      </c>
    </row>
    <row r="183" spans="1:16" s="15" customFormat="1">
      <c r="D183" s="97"/>
      <c r="F183" s="97"/>
      <c r="H183" s="97"/>
      <c r="I183" s="221"/>
      <c r="J183" s="221"/>
      <c r="K183" s="221"/>
      <c r="L183" s="222"/>
      <c r="M183" s="221"/>
      <c r="N183" s="222"/>
      <c r="O183" s="77"/>
      <c r="P183" s="77"/>
    </row>
    <row r="184" spans="1:16" ht="119">
      <c r="A184" s="79">
        <v>593</v>
      </c>
      <c r="B184" s="126" t="s">
        <v>1043</v>
      </c>
      <c r="C184" s="126" t="s">
        <v>1044</v>
      </c>
      <c r="D184" s="115">
        <v>5</v>
      </c>
      <c r="E184" s="126" t="s">
        <v>1572</v>
      </c>
      <c r="F184" s="115">
        <v>3</v>
      </c>
      <c r="G184" s="126"/>
      <c r="H184" s="115"/>
      <c r="I184" s="202"/>
      <c r="J184" s="213"/>
      <c r="K184" s="201">
        <v>4</v>
      </c>
      <c r="L184" s="202" t="s">
        <v>1754</v>
      </c>
      <c r="M184" s="201"/>
      <c r="N184" s="202"/>
      <c r="O184" s="203">
        <f>IF(I184&lt;&gt;"",I184,IF(D184&lt;&gt;"",D184,""))</f>
        <v>5</v>
      </c>
      <c r="P184" s="89">
        <f>IF(M184&lt;&gt;"",M184,IF(K184&lt;&gt;"",K184,IF(H184&lt;&gt;"",H184,IF(F184&lt;&gt;"",F184,""))))</f>
        <v>4</v>
      </c>
    </row>
    <row r="185" spans="1:16" s="15" customFormat="1">
      <c r="D185" s="97"/>
      <c r="F185" s="97"/>
      <c r="H185" s="97"/>
      <c r="I185" s="221"/>
      <c r="J185" s="221"/>
      <c r="K185" s="221"/>
      <c r="L185" s="222"/>
      <c r="M185" s="221"/>
      <c r="N185" s="222"/>
      <c r="O185" s="77"/>
      <c r="P185" s="77"/>
    </row>
    <row r="186" spans="1:16" ht="102">
      <c r="A186" s="79">
        <v>594</v>
      </c>
      <c r="B186" s="126" t="s">
        <v>1045</v>
      </c>
      <c r="C186" s="126" t="s">
        <v>1046</v>
      </c>
      <c r="D186" s="115">
        <v>2</v>
      </c>
      <c r="E186" s="126" t="s">
        <v>1573</v>
      </c>
      <c r="F186" s="115">
        <v>1</v>
      </c>
      <c r="G186" s="126"/>
      <c r="H186" s="115"/>
      <c r="I186" s="202"/>
      <c r="J186" s="213"/>
      <c r="K186" s="201">
        <v>3</v>
      </c>
      <c r="L186" s="202" t="s">
        <v>1754</v>
      </c>
      <c r="M186" s="201"/>
      <c r="N186" s="202"/>
      <c r="O186" s="203">
        <f>IF(I186&lt;&gt;"",I186,IF(D186&lt;&gt;"",D186,""))</f>
        <v>2</v>
      </c>
      <c r="P186" s="89">
        <f>IF(M186&lt;&gt;"",M186,IF(K186&lt;&gt;"",K186,IF(H186&lt;&gt;"",H186,IF(F186&lt;&gt;"",F186,""))))</f>
        <v>3</v>
      </c>
    </row>
    <row r="187" spans="1:16">
      <c r="I187" s="211"/>
      <c r="J187" s="211"/>
      <c r="K187" s="211"/>
      <c r="L187" s="212"/>
      <c r="M187" s="211"/>
      <c r="N187" s="212"/>
      <c r="P187" s="77"/>
    </row>
    <row r="188" spans="1:16">
      <c r="I188" s="211"/>
      <c r="J188" s="211"/>
      <c r="K188" s="211"/>
      <c r="L188" s="212"/>
      <c r="M188" s="211"/>
      <c r="N188" s="212"/>
      <c r="P188" s="77"/>
    </row>
    <row r="189" spans="1:16">
      <c r="I189" s="211"/>
      <c r="J189" s="211"/>
      <c r="K189" s="211"/>
      <c r="L189" s="212"/>
      <c r="M189" s="211"/>
      <c r="N189" s="212"/>
      <c r="P189" s="77"/>
    </row>
    <row r="190" spans="1:16">
      <c r="I190" s="211"/>
      <c r="J190" s="211"/>
      <c r="K190" s="211"/>
      <c r="L190" s="212"/>
      <c r="M190" s="211"/>
      <c r="N190" s="212"/>
      <c r="P190" s="77"/>
    </row>
    <row r="191" spans="1:16">
      <c r="I191" s="211"/>
      <c r="J191" s="211"/>
      <c r="K191" s="211"/>
      <c r="L191" s="212"/>
      <c r="M191" s="211"/>
      <c r="N191" s="212"/>
      <c r="P191" s="77"/>
    </row>
    <row r="192" spans="1:16">
      <c r="I192" s="211"/>
      <c r="J192" s="211"/>
      <c r="K192" s="211"/>
      <c r="L192" s="212"/>
      <c r="M192" s="211"/>
      <c r="N192" s="212"/>
      <c r="P192" s="77"/>
    </row>
    <row r="193" spans="9:16">
      <c r="I193" s="211"/>
      <c r="J193" s="211"/>
      <c r="K193" s="211"/>
      <c r="L193" s="212"/>
      <c r="M193" s="211"/>
      <c r="N193" s="212"/>
      <c r="P193" s="77"/>
    </row>
    <row r="194" spans="9:16">
      <c r="I194" s="211"/>
      <c r="J194" s="211"/>
      <c r="K194" s="211"/>
      <c r="L194" s="212"/>
      <c r="M194" s="211"/>
      <c r="N194" s="212"/>
      <c r="P194" s="77"/>
    </row>
    <row r="195" spans="9:16">
      <c r="I195" s="211"/>
      <c r="J195" s="211"/>
      <c r="K195" s="211"/>
      <c r="L195" s="212"/>
      <c r="M195" s="211"/>
      <c r="N195" s="212"/>
      <c r="P195" s="77"/>
    </row>
    <row r="196" spans="9:16">
      <c r="I196" s="211"/>
      <c r="J196" s="211"/>
      <c r="K196" s="211"/>
      <c r="L196" s="212"/>
      <c r="M196" s="211"/>
      <c r="N196" s="212"/>
      <c r="P196" s="77"/>
    </row>
    <row r="197" spans="9:16">
      <c r="I197" s="211"/>
      <c r="J197" s="211"/>
      <c r="K197" s="211"/>
      <c r="L197" s="212"/>
      <c r="M197" s="211"/>
      <c r="N197" s="212"/>
      <c r="P197" s="77"/>
    </row>
    <row r="198" spans="9:16">
      <c r="I198" s="211"/>
      <c r="J198" s="211"/>
      <c r="K198" s="211"/>
      <c r="L198" s="212"/>
      <c r="M198" s="211"/>
      <c r="N198" s="212"/>
      <c r="P198" s="77"/>
    </row>
    <row r="199" spans="9:16">
      <c r="I199" s="211"/>
      <c r="J199" s="211"/>
      <c r="K199" s="211"/>
      <c r="L199" s="212"/>
      <c r="M199" s="211"/>
      <c r="N199" s="212"/>
      <c r="P199" s="77"/>
    </row>
    <row r="200" spans="9:16">
      <c r="I200" s="211"/>
      <c r="J200" s="211"/>
      <c r="K200" s="211"/>
      <c r="L200" s="212"/>
      <c r="M200" s="211"/>
      <c r="N200" s="212"/>
      <c r="P200" s="77"/>
    </row>
    <row r="201" spans="9:16">
      <c r="I201" s="211"/>
      <c r="J201" s="211"/>
      <c r="K201" s="211"/>
      <c r="L201" s="212"/>
      <c r="M201" s="211"/>
      <c r="N201" s="212"/>
      <c r="P201" s="77"/>
    </row>
    <row r="202" spans="9:16">
      <c r="I202" s="211"/>
      <c r="J202" s="211"/>
      <c r="K202" s="211"/>
      <c r="L202" s="212"/>
      <c r="M202" s="211"/>
      <c r="N202" s="212"/>
      <c r="P202" s="77"/>
    </row>
    <row r="203" spans="9:16">
      <c r="I203" s="211"/>
      <c r="J203" s="211"/>
      <c r="K203" s="211"/>
      <c r="L203" s="212"/>
      <c r="M203" s="211"/>
      <c r="N203" s="212"/>
      <c r="P203" s="77"/>
    </row>
    <row r="204" spans="9:16">
      <c r="I204" s="211"/>
      <c r="J204" s="211"/>
      <c r="K204" s="211"/>
      <c r="L204" s="212"/>
      <c r="M204" s="211"/>
      <c r="N204" s="212"/>
      <c r="P204" s="77"/>
    </row>
    <row r="205" spans="9:16">
      <c r="I205" s="211"/>
      <c r="J205" s="211"/>
      <c r="K205" s="211"/>
      <c r="L205" s="212"/>
      <c r="M205" s="211"/>
      <c r="N205" s="212"/>
      <c r="P205" s="77"/>
    </row>
    <row r="206" spans="9:16">
      <c r="I206" s="211"/>
      <c r="J206" s="211"/>
      <c r="K206" s="211"/>
      <c r="L206" s="212"/>
      <c r="M206" s="211"/>
      <c r="N206" s="212"/>
      <c r="P206" s="77"/>
    </row>
    <row r="207" spans="9:16">
      <c r="I207" s="211"/>
      <c r="J207" s="211"/>
      <c r="K207" s="211"/>
      <c r="L207" s="212"/>
      <c r="M207" s="211"/>
      <c r="N207" s="212"/>
      <c r="P207" s="77"/>
    </row>
    <row r="208" spans="9:16">
      <c r="I208" s="211"/>
      <c r="J208" s="211"/>
      <c r="K208" s="211"/>
      <c r="L208" s="212"/>
      <c r="M208" s="211"/>
      <c r="N208" s="212"/>
      <c r="P208" s="77"/>
    </row>
    <row r="209" spans="9:16">
      <c r="I209" s="211"/>
      <c r="J209" s="211"/>
      <c r="K209" s="211"/>
      <c r="L209" s="212"/>
      <c r="M209" s="211"/>
      <c r="N209" s="212"/>
      <c r="P209" s="77"/>
    </row>
    <row r="210" spans="9:16">
      <c r="I210" s="211"/>
      <c r="J210" s="211"/>
      <c r="K210" s="211"/>
      <c r="L210" s="212"/>
      <c r="M210" s="211"/>
      <c r="N210" s="212"/>
      <c r="P210" s="77"/>
    </row>
    <row r="211" spans="9:16">
      <c r="I211" s="211"/>
      <c r="J211" s="211"/>
      <c r="K211" s="211"/>
      <c r="L211" s="212"/>
      <c r="M211" s="211"/>
      <c r="N211" s="212"/>
      <c r="P211" s="77"/>
    </row>
    <row r="212" spans="9:16">
      <c r="I212" s="211"/>
      <c r="J212" s="211"/>
      <c r="K212" s="211"/>
      <c r="L212" s="212"/>
      <c r="M212" s="211"/>
      <c r="N212" s="212"/>
      <c r="P212" s="77"/>
    </row>
    <row r="213" spans="9:16">
      <c r="I213" s="211"/>
      <c r="J213" s="211"/>
      <c r="K213" s="211"/>
      <c r="L213" s="212"/>
      <c r="M213" s="211"/>
      <c r="N213" s="212"/>
      <c r="P213" s="77"/>
    </row>
    <row r="214" spans="9:16">
      <c r="I214" s="211"/>
      <c r="J214" s="211"/>
      <c r="K214" s="211"/>
      <c r="L214" s="212"/>
      <c r="M214" s="211"/>
      <c r="N214" s="212"/>
      <c r="P214" s="77"/>
    </row>
    <row r="215" spans="9:16">
      <c r="I215" s="211"/>
      <c r="J215" s="211"/>
      <c r="K215" s="211"/>
      <c r="L215" s="212"/>
      <c r="M215" s="211"/>
      <c r="N215" s="212"/>
      <c r="P215" s="77"/>
    </row>
    <row r="216" spans="9:16">
      <c r="I216" s="211"/>
      <c r="J216" s="211"/>
      <c r="K216" s="211"/>
      <c r="L216" s="212"/>
      <c r="M216" s="211"/>
      <c r="N216" s="212"/>
      <c r="P216" s="77"/>
    </row>
    <row r="217" spans="9:16">
      <c r="I217" s="211"/>
      <c r="J217" s="211"/>
      <c r="K217" s="211"/>
      <c r="L217" s="212"/>
      <c r="M217" s="211"/>
      <c r="N217" s="212"/>
      <c r="P217" s="77"/>
    </row>
    <row r="218" spans="9:16">
      <c r="I218" s="211"/>
      <c r="J218" s="211"/>
      <c r="K218" s="211"/>
      <c r="L218" s="212"/>
      <c r="M218" s="211"/>
      <c r="N218" s="212"/>
      <c r="P218" s="77"/>
    </row>
    <row r="219" spans="9:16">
      <c r="I219" s="211"/>
      <c r="J219" s="211"/>
      <c r="K219" s="211"/>
      <c r="L219" s="212"/>
      <c r="M219" s="211"/>
      <c r="N219" s="212"/>
      <c r="P219" s="77"/>
    </row>
    <row r="220" spans="9:16">
      <c r="I220" s="211"/>
      <c r="J220" s="211"/>
      <c r="K220" s="211"/>
      <c r="L220" s="212"/>
      <c r="M220" s="211"/>
      <c r="N220" s="212"/>
      <c r="P220" s="77"/>
    </row>
    <row r="221" spans="9:16">
      <c r="I221" s="211"/>
      <c r="J221" s="211"/>
      <c r="K221" s="211"/>
      <c r="L221" s="212"/>
      <c r="M221" s="211"/>
      <c r="N221" s="212"/>
      <c r="P221" s="77"/>
    </row>
    <row r="222" spans="9:16">
      <c r="I222" s="211"/>
      <c r="J222" s="211"/>
      <c r="K222" s="211"/>
      <c r="L222" s="212"/>
      <c r="M222" s="211"/>
      <c r="N222" s="212"/>
      <c r="P222" s="77"/>
    </row>
    <row r="223" spans="9:16">
      <c r="I223" s="211"/>
      <c r="J223" s="211"/>
      <c r="K223" s="211"/>
      <c r="L223" s="212"/>
      <c r="M223" s="211"/>
      <c r="N223" s="212"/>
      <c r="P223" s="77"/>
    </row>
    <row r="224" spans="9:16">
      <c r="I224" s="211"/>
      <c r="J224" s="211"/>
      <c r="K224" s="211"/>
      <c r="L224" s="212"/>
      <c r="M224" s="211"/>
      <c r="N224" s="212"/>
      <c r="P224" s="77"/>
    </row>
    <row r="225" spans="9:16">
      <c r="I225" s="211"/>
      <c r="J225" s="211"/>
      <c r="K225" s="211"/>
      <c r="L225" s="212"/>
      <c r="M225" s="211"/>
      <c r="N225" s="212"/>
      <c r="P225" s="77"/>
    </row>
    <row r="226" spans="9:16">
      <c r="I226" s="211"/>
      <c r="J226" s="211"/>
      <c r="K226" s="211"/>
      <c r="L226" s="212"/>
      <c r="M226" s="211"/>
      <c r="N226" s="212"/>
      <c r="P226" s="77"/>
    </row>
    <row r="227" spans="9:16">
      <c r="I227" s="211"/>
      <c r="J227" s="211"/>
      <c r="K227" s="211"/>
      <c r="L227" s="212"/>
      <c r="M227" s="211"/>
      <c r="N227" s="212"/>
      <c r="P227" s="77"/>
    </row>
    <row r="228" spans="9:16">
      <c r="I228" s="211"/>
      <c r="J228" s="211"/>
      <c r="K228" s="211"/>
      <c r="L228" s="212"/>
      <c r="M228" s="211"/>
      <c r="N228" s="212"/>
      <c r="P228" s="77"/>
    </row>
    <row r="229" spans="9:16">
      <c r="I229" s="211"/>
      <c r="J229" s="211"/>
      <c r="K229" s="211"/>
      <c r="L229" s="212"/>
      <c r="M229" s="211"/>
      <c r="N229" s="212"/>
      <c r="P229" s="77"/>
    </row>
    <row r="230" spans="9:16">
      <c r="I230" s="211"/>
      <c r="J230" s="211"/>
      <c r="K230" s="211"/>
      <c r="L230" s="212"/>
      <c r="M230" s="211"/>
      <c r="N230" s="212"/>
      <c r="P230" s="77"/>
    </row>
    <row r="231" spans="9:16">
      <c r="I231" s="211"/>
      <c r="J231" s="211"/>
      <c r="K231" s="211"/>
      <c r="L231" s="212"/>
      <c r="M231" s="211"/>
      <c r="N231" s="212"/>
      <c r="P231" s="77"/>
    </row>
    <row r="232" spans="9:16">
      <c r="I232" s="211"/>
      <c r="J232" s="211"/>
      <c r="K232" s="211"/>
      <c r="L232" s="212"/>
      <c r="M232" s="211"/>
      <c r="N232" s="212"/>
      <c r="P232" s="77"/>
    </row>
    <row r="233" spans="9:16">
      <c r="I233" s="211"/>
      <c r="J233" s="211"/>
      <c r="K233" s="211"/>
      <c r="L233" s="212"/>
      <c r="M233" s="211"/>
      <c r="N233" s="212"/>
      <c r="P233" s="77"/>
    </row>
    <row r="234" spans="9:16">
      <c r="I234" s="211"/>
      <c r="J234" s="211"/>
      <c r="K234" s="211"/>
      <c r="L234" s="212"/>
      <c r="M234" s="211"/>
      <c r="N234" s="212"/>
      <c r="P234" s="77"/>
    </row>
    <row r="235" spans="9:16">
      <c r="I235" s="211"/>
      <c r="J235" s="211"/>
      <c r="K235" s="211"/>
      <c r="L235" s="212"/>
      <c r="M235" s="211"/>
      <c r="N235" s="212"/>
      <c r="P235" s="77"/>
    </row>
    <row r="236" spans="9:16">
      <c r="I236" s="211"/>
      <c r="J236" s="211"/>
      <c r="K236" s="211"/>
      <c r="L236" s="212"/>
      <c r="M236" s="211"/>
      <c r="N236" s="212"/>
      <c r="P236" s="77"/>
    </row>
    <row r="237" spans="9:16">
      <c r="I237" s="211"/>
      <c r="J237" s="211"/>
      <c r="K237" s="211"/>
      <c r="L237" s="212"/>
      <c r="M237" s="211"/>
      <c r="N237" s="212"/>
      <c r="P237" s="77"/>
    </row>
    <row r="238" spans="9:16">
      <c r="I238" s="211"/>
      <c r="J238" s="211"/>
      <c r="K238" s="211"/>
      <c r="L238" s="212"/>
      <c r="M238" s="211"/>
      <c r="N238" s="212"/>
      <c r="P238" s="77"/>
    </row>
    <row r="239" spans="9:16">
      <c r="I239" s="211"/>
      <c r="J239" s="211"/>
      <c r="K239" s="211"/>
      <c r="L239" s="212"/>
      <c r="M239" s="211"/>
      <c r="N239" s="212"/>
      <c r="P239" s="77"/>
    </row>
    <row r="240" spans="9:16">
      <c r="I240" s="211"/>
      <c r="J240" s="211"/>
      <c r="K240" s="211"/>
      <c r="L240" s="212"/>
      <c r="M240" s="211"/>
      <c r="N240" s="212"/>
      <c r="P240" s="77"/>
    </row>
    <row r="241" spans="9:16">
      <c r="I241" s="211"/>
      <c r="J241" s="211"/>
      <c r="K241" s="211"/>
      <c r="L241" s="212"/>
      <c r="M241" s="211"/>
      <c r="N241" s="212"/>
      <c r="P241" s="77"/>
    </row>
    <row r="242" spans="9:16">
      <c r="I242" s="211"/>
      <c r="J242" s="211"/>
      <c r="K242" s="211"/>
      <c r="L242" s="212"/>
      <c r="M242" s="211"/>
      <c r="N242" s="212"/>
      <c r="P242" s="77"/>
    </row>
    <row r="243" spans="9:16">
      <c r="I243" s="211"/>
      <c r="J243" s="211"/>
      <c r="K243" s="211"/>
      <c r="L243" s="212"/>
      <c r="M243" s="211"/>
      <c r="N243" s="212"/>
      <c r="P243" s="77"/>
    </row>
    <row r="244" spans="9:16">
      <c r="I244" s="211"/>
      <c r="J244" s="211"/>
      <c r="K244" s="211"/>
      <c r="L244" s="212"/>
      <c r="M244" s="211"/>
      <c r="N244" s="212"/>
      <c r="P244" s="77"/>
    </row>
    <row r="245" spans="9:16">
      <c r="I245" s="211"/>
      <c r="J245" s="211"/>
      <c r="K245" s="211"/>
      <c r="L245" s="212"/>
      <c r="M245" s="211"/>
      <c r="N245" s="212"/>
      <c r="P245" s="77"/>
    </row>
    <row r="246" spans="9:16">
      <c r="I246" s="211"/>
      <c r="J246" s="211"/>
      <c r="K246" s="211"/>
      <c r="L246" s="212"/>
      <c r="M246" s="211"/>
      <c r="N246" s="212"/>
      <c r="P246" s="77"/>
    </row>
    <row r="247" spans="9:16">
      <c r="I247" s="211"/>
      <c r="J247" s="211"/>
      <c r="K247" s="211"/>
      <c r="L247" s="212"/>
      <c r="M247" s="211"/>
      <c r="N247" s="212"/>
      <c r="P247" s="77"/>
    </row>
    <row r="248" spans="9:16">
      <c r="I248" s="211"/>
      <c r="J248" s="211"/>
      <c r="K248" s="211"/>
      <c r="L248" s="212"/>
      <c r="M248" s="211"/>
      <c r="N248" s="212"/>
      <c r="P248" s="77"/>
    </row>
    <row r="249" spans="9:16">
      <c r="I249" s="211"/>
      <c r="J249" s="211"/>
      <c r="K249" s="211"/>
      <c r="L249" s="212"/>
      <c r="M249" s="211"/>
      <c r="N249" s="212"/>
      <c r="P249" s="77"/>
    </row>
    <row r="250" spans="9:16">
      <c r="I250" s="211"/>
      <c r="J250" s="211"/>
      <c r="K250" s="211"/>
      <c r="L250" s="212"/>
      <c r="M250" s="211"/>
      <c r="N250" s="212"/>
      <c r="P250" s="77"/>
    </row>
    <row r="251" spans="9:16">
      <c r="I251" s="211"/>
      <c r="J251" s="211"/>
      <c r="K251" s="211"/>
      <c r="L251" s="212"/>
      <c r="M251" s="211"/>
      <c r="N251" s="212"/>
      <c r="P251" s="77"/>
    </row>
    <row r="252" spans="9:16">
      <c r="I252" s="211"/>
      <c r="J252" s="211"/>
      <c r="K252" s="211"/>
      <c r="L252" s="212"/>
      <c r="M252" s="211"/>
      <c r="N252" s="212"/>
      <c r="P252" s="77"/>
    </row>
    <row r="253" spans="9:16">
      <c r="I253" s="211"/>
      <c r="J253" s="211"/>
      <c r="K253" s="211"/>
      <c r="L253" s="212"/>
      <c r="M253" s="211"/>
      <c r="N253" s="212"/>
      <c r="P253" s="77"/>
    </row>
    <row r="254" spans="9:16">
      <c r="I254" s="211"/>
      <c r="J254" s="211"/>
      <c r="K254" s="211"/>
      <c r="L254" s="212"/>
      <c r="M254" s="211"/>
      <c r="N254" s="212"/>
      <c r="P254" s="77"/>
    </row>
    <row r="255" spans="9:16">
      <c r="I255" s="211"/>
      <c r="J255" s="211"/>
      <c r="K255" s="211"/>
      <c r="L255" s="212"/>
      <c r="M255" s="211"/>
      <c r="N255" s="212"/>
      <c r="P255" s="77"/>
    </row>
    <row r="256" spans="9:16">
      <c r="I256" s="211"/>
      <c r="J256" s="211"/>
      <c r="K256" s="211"/>
      <c r="L256" s="212"/>
      <c r="M256" s="211"/>
      <c r="N256" s="212"/>
      <c r="P256" s="77"/>
    </row>
    <row r="257" spans="9:16">
      <c r="I257" s="211"/>
      <c r="J257" s="211"/>
      <c r="K257" s="211"/>
      <c r="L257" s="212"/>
      <c r="M257" s="211"/>
      <c r="N257" s="212"/>
      <c r="P257" s="77"/>
    </row>
    <row r="258" spans="9:16">
      <c r="I258" s="211"/>
      <c r="J258" s="211"/>
      <c r="K258" s="211"/>
      <c r="L258" s="212"/>
      <c r="M258" s="211"/>
      <c r="N258" s="212"/>
      <c r="P258" s="77"/>
    </row>
    <row r="259" spans="9:16">
      <c r="I259" s="211"/>
      <c r="J259" s="211"/>
      <c r="K259" s="211"/>
      <c r="L259" s="212"/>
      <c r="M259" s="211"/>
      <c r="N259" s="212"/>
      <c r="P259" s="77"/>
    </row>
    <row r="260" spans="9:16">
      <c r="I260" s="211"/>
      <c r="J260" s="211"/>
      <c r="K260" s="211"/>
      <c r="L260" s="212"/>
      <c r="M260" s="211"/>
      <c r="N260" s="212"/>
      <c r="P260" s="77"/>
    </row>
    <row r="261" spans="9:16">
      <c r="I261" s="211"/>
      <c r="J261" s="211"/>
      <c r="K261" s="211"/>
      <c r="L261" s="212"/>
      <c r="M261" s="211"/>
      <c r="N261" s="212"/>
      <c r="P261" s="77"/>
    </row>
    <row r="262" spans="9:16">
      <c r="I262" s="211"/>
      <c r="J262" s="211"/>
      <c r="K262" s="211"/>
      <c r="L262" s="212"/>
      <c r="M262" s="211"/>
      <c r="N262" s="212"/>
      <c r="P262" s="77"/>
    </row>
    <row r="263" spans="9:16">
      <c r="I263" s="211"/>
      <c r="J263" s="211"/>
      <c r="K263" s="211"/>
      <c r="L263" s="212"/>
      <c r="M263" s="211"/>
      <c r="N263" s="212"/>
      <c r="P263" s="77"/>
    </row>
    <row r="264" spans="9:16">
      <c r="I264" s="211"/>
      <c r="J264" s="211"/>
      <c r="K264" s="211"/>
      <c r="L264" s="212"/>
      <c r="M264" s="211"/>
      <c r="N264" s="212"/>
      <c r="P264" s="77"/>
    </row>
    <row r="265" spans="9:16">
      <c r="I265" s="211"/>
      <c r="J265" s="211"/>
      <c r="K265" s="211"/>
      <c r="L265" s="212"/>
      <c r="M265" s="211"/>
      <c r="N265" s="212"/>
      <c r="P265" s="77"/>
    </row>
    <row r="266" spans="9:16">
      <c r="I266" s="211"/>
      <c r="J266" s="211"/>
      <c r="K266" s="211"/>
      <c r="L266" s="212"/>
      <c r="M266" s="211"/>
      <c r="N266" s="212"/>
      <c r="P266" s="77"/>
    </row>
    <row r="267" spans="9:16">
      <c r="I267" s="211"/>
      <c r="J267" s="211"/>
      <c r="K267" s="211"/>
      <c r="L267" s="212"/>
      <c r="M267" s="211"/>
      <c r="N267" s="212"/>
      <c r="P267" s="77"/>
    </row>
    <row r="268" spans="9:16">
      <c r="I268" s="211"/>
      <c r="J268" s="211"/>
      <c r="K268" s="211"/>
      <c r="L268" s="212"/>
      <c r="M268" s="211"/>
      <c r="N268" s="212"/>
      <c r="P268" s="77"/>
    </row>
    <row r="269" spans="9:16">
      <c r="I269" s="211"/>
      <c r="J269" s="211"/>
      <c r="K269" s="211"/>
      <c r="L269" s="212"/>
      <c r="M269" s="211"/>
      <c r="N269" s="212"/>
      <c r="P269" s="77"/>
    </row>
    <row r="270" spans="9:16">
      <c r="I270" s="211"/>
      <c r="J270" s="211"/>
      <c r="K270" s="211"/>
      <c r="L270" s="212"/>
      <c r="M270" s="211"/>
      <c r="N270" s="212"/>
      <c r="P270" s="77"/>
    </row>
    <row r="271" spans="9:16">
      <c r="I271" s="211"/>
      <c r="J271" s="211"/>
      <c r="K271" s="211"/>
      <c r="L271" s="212"/>
      <c r="M271" s="211"/>
      <c r="N271" s="212"/>
      <c r="P271" s="77"/>
    </row>
    <row r="272" spans="9:16">
      <c r="I272" s="211"/>
      <c r="J272" s="211"/>
      <c r="K272" s="211"/>
      <c r="L272" s="212"/>
      <c r="M272" s="211"/>
      <c r="N272" s="212"/>
      <c r="P272" s="77"/>
    </row>
    <row r="273" spans="9:16">
      <c r="I273" s="211"/>
      <c r="J273" s="211"/>
      <c r="K273" s="211"/>
      <c r="L273" s="212"/>
      <c r="M273" s="211"/>
      <c r="N273" s="212"/>
      <c r="P273" s="77"/>
    </row>
    <row r="274" spans="9:16">
      <c r="I274" s="211"/>
      <c r="J274" s="211"/>
      <c r="K274" s="211"/>
      <c r="L274" s="212"/>
      <c r="M274" s="211"/>
      <c r="N274" s="212"/>
      <c r="P274" s="77"/>
    </row>
    <row r="275" spans="9:16">
      <c r="I275" s="211"/>
      <c r="J275" s="211"/>
      <c r="K275" s="211"/>
      <c r="L275" s="212"/>
      <c r="M275" s="211"/>
      <c r="N275" s="212"/>
      <c r="P275" s="77"/>
    </row>
    <row r="276" spans="9:16">
      <c r="I276" s="211"/>
      <c r="J276" s="211"/>
      <c r="K276" s="211"/>
      <c r="L276" s="212"/>
      <c r="M276" s="211"/>
      <c r="N276" s="212"/>
      <c r="P276" s="77"/>
    </row>
    <row r="277" spans="9:16">
      <c r="I277" s="211"/>
      <c r="J277" s="211"/>
      <c r="K277" s="211"/>
      <c r="L277" s="212"/>
      <c r="M277" s="211"/>
      <c r="N277" s="212"/>
      <c r="P277" s="77"/>
    </row>
    <row r="278" spans="9:16">
      <c r="I278" s="211"/>
      <c r="J278" s="211"/>
      <c r="K278" s="211"/>
      <c r="L278" s="212"/>
      <c r="M278" s="211"/>
      <c r="N278" s="212"/>
      <c r="P278" s="77"/>
    </row>
    <row r="279" spans="9:16">
      <c r="I279" s="211"/>
      <c r="J279" s="211"/>
      <c r="K279" s="211"/>
      <c r="L279" s="212"/>
      <c r="M279" s="211"/>
      <c r="N279" s="212"/>
      <c r="P279" s="77"/>
    </row>
    <row r="280" spans="9:16">
      <c r="I280" s="211"/>
      <c r="J280" s="211"/>
      <c r="K280" s="211"/>
      <c r="L280" s="212"/>
      <c r="M280" s="211"/>
      <c r="N280" s="212"/>
      <c r="P280" s="77"/>
    </row>
    <row r="281" spans="9:16">
      <c r="I281" s="211"/>
      <c r="J281" s="211"/>
      <c r="K281" s="211"/>
      <c r="L281" s="212"/>
      <c r="M281" s="211"/>
      <c r="N281" s="212"/>
      <c r="P281" s="77"/>
    </row>
    <row r="282" spans="9:16">
      <c r="I282" s="211"/>
      <c r="J282" s="211"/>
      <c r="K282" s="211"/>
      <c r="L282" s="212"/>
      <c r="M282" s="211"/>
      <c r="N282" s="212"/>
      <c r="P282" s="77"/>
    </row>
    <row r="283" spans="9:16">
      <c r="I283" s="211"/>
      <c r="J283" s="211"/>
      <c r="K283" s="211"/>
      <c r="L283" s="212"/>
      <c r="M283" s="211"/>
      <c r="N283" s="212"/>
      <c r="P283" s="77"/>
    </row>
    <row r="284" spans="9:16">
      <c r="I284" s="211"/>
      <c r="J284" s="211"/>
      <c r="K284" s="211"/>
      <c r="L284" s="212"/>
      <c r="M284" s="211"/>
      <c r="N284" s="212"/>
      <c r="P284" s="77"/>
    </row>
    <row r="285" spans="9:16">
      <c r="I285" s="211"/>
      <c r="J285" s="211"/>
      <c r="K285" s="211"/>
      <c r="L285" s="212"/>
      <c r="M285" s="211"/>
      <c r="N285" s="212"/>
      <c r="P285" s="77"/>
    </row>
    <row r="286" spans="9:16">
      <c r="I286" s="211"/>
      <c r="J286" s="211"/>
      <c r="K286" s="211"/>
      <c r="L286" s="212"/>
      <c r="M286" s="211"/>
      <c r="N286" s="212"/>
      <c r="P286" s="77"/>
    </row>
    <row r="287" spans="9:16">
      <c r="I287" s="211"/>
      <c r="J287" s="211"/>
      <c r="K287" s="211"/>
      <c r="L287" s="212"/>
      <c r="M287" s="211"/>
      <c r="N287" s="212"/>
      <c r="P287" s="77"/>
    </row>
    <row r="288" spans="9:16">
      <c r="I288" s="211"/>
      <c r="J288" s="211"/>
      <c r="K288" s="211"/>
      <c r="L288" s="212"/>
      <c r="M288" s="211"/>
      <c r="N288" s="212"/>
      <c r="P288" s="77"/>
    </row>
    <row r="289" spans="9:16">
      <c r="I289" s="211"/>
      <c r="J289" s="211"/>
      <c r="K289" s="211"/>
      <c r="L289" s="212"/>
      <c r="M289" s="211"/>
      <c r="N289" s="212"/>
      <c r="P289" s="77"/>
    </row>
    <row r="290" spans="9:16">
      <c r="I290" s="211"/>
      <c r="J290" s="211"/>
      <c r="K290" s="211"/>
      <c r="L290" s="212"/>
      <c r="M290" s="211"/>
      <c r="N290" s="212"/>
      <c r="P290" s="77"/>
    </row>
    <row r="291" spans="9:16">
      <c r="I291" s="211"/>
      <c r="J291" s="211"/>
      <c r="K291" s="211"/>
      <c r="L291" s="212"/>
      <c r="M291" s="211"/>
      <c r="N291" s="212"/>
      <c r="P291" s="77"/>
    </row>
    <row r="292" spans="9:16">
      <c r="I292" s="211"/>
      <c r="J292" s="211"/>
      <c r="K292" s="211"/>
      <c r="L292" s="212"/>
      <c r="M292" s="211"/>
      <c r="N292" s="212"/>
      <c r="P292" s="77"/>
    </row>
    <row r="293" spans="9:16">
      <c r="I293" s="211"/>
      <c r="J293" s="211"/>
      <c r="K293" s="211"/>
      <c r="L293" s="212"/>
      <c r="M293" s="211"/>
      <c r="N293" s="212"/>
      <c r="P293" s="77"/>
    </row>
    <row r="294" spans="9:16">
      <c r="I294" s="211"/>
      <c r="J294" s="211"/>
      <c r="K294" s="211"/>
      <c r="L294" s="212"/>
      <c r="M294" s="211"/>
      <c r="N294" s="212"/>
      <c r="P294" s="77"/>
    </row>
    <row r="295" spans="9:16">
      <c r="I295" s="211"/>
      <c r="J295" s="211"/>
      <c r="K295" s="211"/>
      <c r="L295" s="212"/>
      <c r="M295" s="211"/>
      <c r="N295" s="212"/>
      <c r="P295" s="77"/>
    </row>
    <row r="296" spans="9:16">
      <c r="I296" s="211"/>
      <c r="J296" s="211"/>
      <c r="K296" s="211"/>
      <c r="L296" s="212"/>
      <c r="M296" s="211"/>
      <c r="N296" s="212"/>
      <c r="P296" s="77"/>
    </row>
    <row r="297" spans="9:16">
      <c r="I297" s="211"/>
      <c r="J297" s="211"/>
      <c r="K297" s="211"/>
      <c r="L297" s="212"/>
      <c r="M297" s="211"/>
      <c r="N297" s="212"/>
      <c r="P297" s="77"/>
    </row>
    <row r="298" spans="9:16">
      <c r="I298" s="211"/>
      <c r="J298" s="211"/>
      <c r="K298" s="211"/>
      <c r="L298" s="212"/>
      <c r="M298" s="211"/>
      <c r="N298" s="212"/>
      <c r="P298" s="77"/>
    </row>
    <row r="299" spans="9:16">
      <c r="I299" s="211"/>
      <c r="J299" s="211"/>
      <c r="K299" s="211"/>
      <c r="L299" s="212"/>
      <c r="M299" s="211"/>
      <c r="N299" s="212"/>
      <c r="P299" s="77"/>
    </row>
    <row r="300" spans="9:16">
      <c r="I300" s="211"/>
      <c r="J300" s="211"/>
      <c r="K300" s="211"/>
      <c r="L300" s="212"/>
      <c r="M300" s="211"/>
      <c r="N300" s="212"/>
      <c r="P300" s="77"/>
    </row>
    <row r="301" spans="9:16">
      <c r="I301" s="211"/>
      <c r="J301" s="211"/>
      <c r="K301" s="211"/>
      <c r="L301" s="212"/>
      <c r="M301" s="211"/>
      <c r="N301" s="212"/>
      <c r="P301" s="77"/>
    </row>
    <row r="302" spans="9:16">
      <c r="I302" s="211"/>
      <c r="J302" s="211"/>
      <c r="K302" s="211"/>
      <c r="L302" s="212"/>
      <c r="M302" s="211"/>
      <c r="N302" s="212"/>
      <c r="P302" s="77"/>
    </row>
    <row r="303" spans="9:16">
      <c r="I303" s="211"/>
      <c r="J303" s="211"/>
      <c r="K303" s="211"/>
      <c r="L303" s="212"/>
      <c r="M303" s="211"/>
      <c r="N303" s="212"/>
      <c r="P303" s="77"/>
    </row>
    <row r="304" spans="9:16">
      <c r="I304" s="211"/>
      <c r="J304" s="211"/>
      <c r="K304" s="211"/>
      <c r="L304" s="212"/>
      <c r="M304" s="211"/>
      <c r="N304" s="212"/>
      <c r="P304" s="77"/>
    </row>
    <row r="305" spans="9:16">
      <c r="I305" s="211"/>
      <c r="J305" s="211"/>
      <c r="K305" s="211"/>
      <c r="L305" s="212"/>
      <c r="M305" s="211"/>
      <c r="N305" s="212"/>
      <c r="P305" s="77"/>
    </row>
    <row r="306" spans="9:16">
      <c r="I306" s="211"/>
      <c r="J306" s="211"/>
      <c r="K306" s="211"/>
      <c r="L306" s="212"/>
      <c r="M306" s="211"/>
      <c r="N306" s="212"/>
      <c r="P306" s="77"/>
    </row>
    <row r="307" spans="9:16">
      <c r="I307" s="211"/>
      <c r="J307" s="211"/>
      <c r="K307" s="211"/>
      <c r="L307" s="212"/>
      <c r="M307" s="211"/>
      <c r="N307" s="212"/>
      <c r="P307" s="77"/>
    </row>
    <row r="308" spans="9:16">
      <c r="I308" s="211"/>
      <c r="J308" s="211"/>
      <c r="K308" s="211"/>
      <c r="L308" s="212"/>
      <c r="M308" s="211"/>
      <c r="N308" s="212"/>
      <c r="P308" s="77"/>
    </row>
    <row r="309" spans="9:16">
      <c r="I309" s="211"/>
      <c r="J309" s="211"/>
      <c r="K309" s="211"/>
      <c r="L309" s="212"/>
      <c r="M309" s="211"/>
      <c r="N309" s="212"/>
      <c r="P309" s="77"/>
    </row>
    <row r="310" spans="9:16">
      <c r="I310" s="211"/>
      <c r="J310" s="211"/>
      <c r="K310" s="211"/>
      <c r="L310" s="212"/>
      <c r="M310" s="211"/>
      <c r="N310" s="212"/>
      <c r="P310" s="77"/>
    </row>
    <row r="311" spans="9:16">
      <c r="I311" s="211"/>
      <c r="J311" s="211"/>
      <c r="K311" s="211"/>
      <c r="L311" s="212"/>
      <c r="M311" s="211"/>
      <c r="N311" s="212"/>
      <c r="P311" s="77"/>
    </row>
    <row r="312" spans="9:16">
      <c r="I312" s="211"/>
      <c r="J312" s="211"/>
      <c r="K312" s="211"/>
      <c r="L312" s="212"/>
      <c r="M312" s="211"/>
      <c r="N312" s="212"/>
      <c r="P312" s="77"/>
    </row>
    <row r="313" spans="9:16">
      <c r="I313" s="211"/>
      <c r="J313" s="211"/>
      <c r="K313" s="211"/>
      <c r="L313" s="212"/>
      <c r="M313" s="211"/>
      <c r="N313" s="212"/>
      <c r="P313" s="77"/>
    </row>
    <row r="314" spans="9:16">
      <c r="I314" s="211"/>
      <c r="J314" s="211"/>
      <c r="K314" s="211"/>
      <c r="L314" s="212"/>
      <c r="M314" s="211"/>
      <c r="N314" s="212"/>
      <c r="P314" s="77"/>
    </row>
    <row r="315" spans="9:16">
      <c r="I315" s="211"/>
      <c r="J315" s="211"/>
      <c r="K315" s="211"/>
      <c r="L315" s="212"/>
      <c r="M315" s="211"/>
      <c r="N315" s="212"/>
      <c r="P315" s="77"/>
    </row>
    <row r="316" spans="9:16">
      <c r="I316" s="211"/>
      <c r="J316" s="211"/>
      <c r="K316" s="211"/>
      <c r="L316" s="212"/>
      <c r="M316" s="211"/>
      <c r="N316" s="212"/>
      <c r="P316" s="77"/>
    </row>
    <row r="317" spans="9:16">
      <c r="I317" s="211"/>
      <c r="J317" s="211"/>
      <c r="K317" s="211"/>
      <c r="L317" s="212"/>
      <c r="M317" s="211"/>
      <c r="N317" s="212"/>
      <c r="P317" s="77"/>
    </row>
    <row r="318" spans="9:16">
      <c r="I318" s="211"/>
      <c r="J318" s="211"/>
      <c r="K318" s="211"/>
      <c r="L318" s="212"/>
      <c r="M318" s="211"/>
      <c r="N318" s="212"/>
      <c r="P318" s="77"/>
    </row>
    <row r="319" spans="9:16">
      <c r="I319" s="211"/>
      <c r="J319" s="211"/>
      <c r="K319" s="211"/>
      <c r="L319" s="212"/>
      <c r="M319" s="211"/>
      <c r="N319" s="212"/>
      <c r="P319" s="77"/>
    </row>
    <row r="320" spans="9:16">
      <c r="I320" s="211"/>
      <c r="J320" s="211"/>
      <c r="K320" s="211"/>
      <c r="L320" s="212"/>
      <c r="M320" s="211"/>
      <c r="N320" s="212"/>
      <c r="P320" s="77"/>
    </row>
    <row r="321" spans="9:16">
      <c r="I321" s="211"/>
      <c r="J321" s="211"/>
      <c r="K321" s="211"/>
      <c r="L321" s="212"/>
      <c r="M321" s="211"/>
      <c r="N321" s="212"/>
      <c r="P321" s="77"/>
    </row>
    <row r="322" spans="9:16">
      <c r="I322" s="211"/>
      <c r="J322" s="211"/>
      <c r="K322" s="211"/>
      <c r="L322" s="212"/>
      <c r="M322" s="211"/>
      <c r="N322" s="212"/>
      <c r="P322" s="77"/>
    </row>
    <row r="323" spans="9:16">
      <c r="I323" s="211"/>
      <c r="J323" s="211"/>
      <c r="K323" s="211"/>
      <c r="L323" s="212"/>
      <c r="M323" s="211"/>
      <c r="N323" s="212"/>
      <c r="P323" s="77"/>
    </row>
    <row r="324" spans="9:16">
      <c r="I324" s="211"/>
      <c r="J324" s="211"/>
      <c r="K324" s="211"/>
      <c r="L324" s="212"/>
      <c r="M324" s="211"/>
      <c r="N324" s="212"/>
      <c r="P324" s="77"/>
    </row>
    <row r="325" spans="9:16">
      <c r="I325" s="211"/>
      <c r="J325" s="211"/>
      <c r="K325" s="211"/>
      <c r="L325" s="212"/>
      <c r="M325" s="211"/>
      <c r="N325" s="212"/>
      <c r="P325" s="77"/>
    </row>
    <row r="326" spans="9:16">
      <c r="I326" s="211"/>
      <c r="J326" s="211"/>
      <c r="K326" s="211"/>
      <c r="L326" s="212"/>
      <c r="M326" s="211"/>
      <c r="N326" s="212"/>
      <c r="P326" s="77"/>
    </row>
    <row r="327" spans="9:16">
      <c r="I327" s="211"/>
      <c r="J327" s="211"/>
      <c r="K327" s="211"/>
      <c r="L327" s="212"/>
      <c r="M327" s="211"/>
      <c r="N327" s="212"/>
      <c r="P327" s="77"/>
    </row>
    <row r="328" spans="9:16">
      <c r="I328" s="211"/>
      <c r="J328" s="211"/>
      <c r="K328" s="211"/>
      <c r="L328" s="212"/>
      <c r="M328" s="211"/>
      <c r="N328" s="212"/>
      <c r="P328" s="77"/>
    </row>
    <row r="329" spans="9:16">
      <c r="I329" s="211"/>
      <c r="J329" s="211"/>
      <c r="K329" s="211"/>
      <c r="L329" s="212"/>
      <c r="M329" s="211"/>
      <c r="N329" s="212"/>
      <c r="P329" s="77"/>
    </row>
    <row r="330" spans="9:16">
      <c r="I330" s="211"/>
      <c r="J330" s="211"/>
      <c r="K330" s="211"/>
      <c r="L330" s="212"/>
      <c r="M330" s="211"/>
      <c r="N330" s="212"/>
      <c r="P330" s="77"/>
    </row>
    <row r="331" spans="9:16">
      <c r="I331" s="211"/>
      <c r="J331" s="211"/>
      <c r="K331" s="211"/>
      <c r="L331" s="212"/>
      <c r="M331" s="211"/>
      <c r="N331" s="212"/>
      <c r="P331" s="77"/>
    </row>
    <row r="332" spans="9:16">
      <c r="I332" s="211"/>
      <c r="J332" s="211"/>
      <c r="K332" s="211"/>
      <c r="L332" s="212"/>
      <c r="M332" s="211"/>
      <c r="N332" s="212"/>
      <c r="P332" s="77"/>
    </row>
    <row r="333" spans="9:16">
      <c r="I333" s="211"/>
      <c r="J333" s="211"/>
      <c r="K333" s="211"/>
      <c r="L333" s="212"/>
      <c r="M333" s="211"/>
      <c r="N333" s="212"/>
      <c r="P333" s="77"/>
    </row>
    <row r="334" spans="9:16">
      <c r="I334" s="211"/>
      <c r="J334" s="211"/>
      <c r="K334" s="211"/>
      <c r="L334" s="212"/>
      <c r="M334" s="211"/>
      <c r="N334" s="212"/>
      <c r="P334" s="77"/>
    </row>
    <row r="335" spans="9:16">
      <c r="I335" s="211"/>
      <c r="J335" s="211"/>
      <c r="K335" s="211"/>
      <c r="L335" s="212"/>
      <c r="M335" s="211"/>
      <c r="N335" s="212"/>
      <c r="P335" s="77"/>
    </row>
    <row r="336" spans="9:16">
      <c r="I336" s="211"/>
      <c r="J336" s="211"/>
      <c r="K336" s="211"/>
      <c r="L336" s="212"/>
      <c r="M336" s="211"/>
      <c r="N336" s="212"/>
      <c r="P336" s="77"/>
    </row>
    <row r="337" spans="9:16">
      <c r="I337" s="211"/>
      <c r="J337" s="211"/>
      <c r="K337" s="211"/>
      <c r="L337" s="212"/>
      <c r="M337" s="211"/>
      <c r="N337" s="212"/>
      <c r="P337" s="77"/>
    </row>
    <row r="338" spans="9:16">
      <c r="I338" s="211"/>
      <c r="J338" s="211"/>
      <c r="K338" s="211"/>
      <c r="L338" s="212"/>
      <c r="M338" s="211"/>
      <c r="N338" s="212"/>
      <c r="P338" s="77"/>
    </row>
    <row r="339" spans="9:16">
      <c r="I339" s="211"/>
      <c r="J339" s="211"/>
      <c r="K339" s="211"/>
      <c r="L339" s="212"/>
      <c r="M339" s="211"/>
      <c r="N339" s="212"/>
      <c r="P339" s="77"/>
    </row>
    <row r="340" spans="9:16">
      <c r="I340" s="211"/>
      <c r="J340" s="211"/>
      <c r="K340" s="211"/>
      <c r="L340" s="212"/>
      <c r="M340" s="211"/>
      <c r="N340" s="212"/>
      <c r="P340" s="77"/>
    </row>
    <row r="341" spans="9:16">
      <c r="I341" s="211"/>
      <c r="J341" s="211"/>
      <c r="K341" s="211"/>
      <c r="L341" s="212"/>
      <c r="M341" s="211"/>
      <c r="N341" s="212"/>
      <c r="P341" s="77"/>
    </row>
    <row r="342" spans="9:16">
      <c r="I342" s="211"/>
      <c r="J342" s="211"/>
      <c r="K342" s="211"/>
      <c r="L342" s="212"/>
      <c r="M342" s="211"/>
      <c r="N342" s="212"/>
      <c r="P342" s="77"/>
    </row>
    <row r="343" spans="9:16">
      <c r="I343" s="211"/>
      <c r="J343" s="211"/>
      <c r="K343" s="211"/>
      <c r="L343" s="212"/>
      <c r="M343" s="211"/>
      <c r="N343" s="212"/>
      <c r="P343" s="77"/>
    </row>
    <row r="344" spans="9:16">
      <c r="I344" s="211"/>
      <c r="J344" s="211"/>
      <c r="K344" s="211"/>
      <c r="L344" s="212"/>
      <c r="M344" s="211"/>
      <c r="N344" s="212"/>
      <c r="P344" s="77"/>
    </row>
    <row r="345" spans="9:16">
      <c r="I345" s="211"/>
      <c r="J345" s="211"/>
      <c r="K345" s="211"/>
      <c r="L345" s="212"/>
      <c r="M345" s="211"/>
      <c r="N345" s="212"/>
      <c r="P345" s="77"/>
    </row>
    <row r="346" spans="9:16">
      <c r="I346" s="211"/>
      <c r="J346" s="211"/>
      <c r="K346" s="211"/>
      <c r="L346" s="212"/>
      <c r="M346" s="211"/>
      <c r="N346" s="212"/>
      <c r="P346" s="77"/>
    </row>
    <row r="347" spans="9:16">
      <c r="I347" s="211"/>
      <c r="J347" s="211"/>
      <c r="K347" s="211"/>
      <c r="L347" s="212"/>
      <c r="M347" s="211"/>
      <c r="N347" s="212"/>
      <c r="P347" s="77"/>
    </row>
    <row r="348" spans="9:16">
      <c r="I348" s="211"/>
      <c r="J348" s="211"/>
      <c r="K348" s="211"/>
      <c r="L348" s="212"/>
      <c r="M348" s="211"/>
      <c r="N348" s="212"/>
      <c r="P348" s="77"/>
    </row>
    <row r="349" spans="9:16">
      <c r="I349" s="211"/>
      <c r="J349" s="211"/>
      <c r="K349" s="211"/>
      <c r="L349" s="212"/>
      <c r="M349" s="211"/>
      <c r="N349" s="212"/>
      <c r="P349" s="77"/>
    </row>
    <row r="350" spans="9:16">
      <c r="I350" s="211"/>
      <c r="J350" s="211"/>
      <c r="K350" s="211"/>
      <c r="L350" s="212"/>
      <c r="M350" s="211"/>
      <c r="N350" s="212"/>
      <c r="P350" s="77"/>
    </row>
    <row r="351" spans="9:16">
      <c r="I351" s="211"/>
      <c r="J351" s="211"/>
      <c r="K351" s="211"/>
      <c r="L351" s="212"/>
      <c r="M351" s="211"/>
      <c r="N351" s="212"/>
      <c r="P351" s="77"/>
    </row>
    <row r="352" spans="9:16">
      <c r="I352" s="211"/>
      <c r="J352" s="211"/>
      <c r="K352" s="211"/>
      <c r="L352" s="212"/>
      <c r="M352" s="211"/>
      <c r="N352" s="212"/>
      <c r="P352" s="77"/>
    </row>
    <row r="353" spans="9:16">
      <c r="I353" s="211"/>
      <c r="J353" s="211"/>
      <c r="K353" s="211"/>
      <c r="L353" s="212"/>
      <c r="M353" s="211"/>
      <c r="N353" s="212"/>
      <c r="P353" s="77"/>
    </row>
    <row r="354" spans="9:16">
      <c r="I354" s="211"/>
      <c r="J354" s="211"/>
      <c r="K354" s="211"/>
      <c r="L354" s="212"/>
      <c r="M354" s="211"/>
      <c r="N354" s="212"/>
      <c r="P354" s="77"/>
    </row>
    <row r="355" spans="9:16">
      <c r="I355" s="211"/>
      <c r="J355" s="211"/>
      <c r="K355" s="211"/>
      <c r="L355" s="212"/>
      <c r="M355" s="211"/>
      <c r="N355" s="212"/>
      <c r="P355" s="77"/>
    </row>
    <row r="356" spans="9:16">
      <c r="I356" s="211"/>
      <c r="J356" s="211"/>
      <c r="K356" s="211"/>
      <c r="L356" s="212"/>
      <c r="M356" s="211"/>
      <c r="N356" s="212"/>
      <c r="P356" s="77"/>
    </row>
    <row r="357" spans="9:16">
      <c r="I357" s="211"/>
      <c r="J357" s="211"/>
      <c r="K357" s="211"/>
      <c r="L357" s="212"/>
      <c r="M357" s="211"/>
      <c r="N357" s="212"/>
      <c r="P357" s="77"/>
    </row>
    <row r="358" spans="9:16">
      <c r="I358" s="211"/>
      <c r="J358" s="211"/>
      <c r="K358" s="211"/>
      <c r="L358" s="212"/>
      <c r="M358" s="211"/>
      <c r="N358" s="212"/>
      <c r="P358" s="77"/>
    </row>
    <row r="359" spans="9:16">
      <c r="I359" s="211"/>
      <c r="J359" s="211"/>
      <c r="K359" s="211"/>
      <c r="L359" s="212"/>
      <c r="M359" s="211"/>
      <c r="N359" s="212"/>
      <c r="P359" s="77"/>
    </row>
    <row r="360" spans="9:16">
      <c r="I360" s="211"/>
      <c r="J360" s="211"/>
      <c r="K360" s="211"/>
      <c r="L360" s="212"/>
      <c r="M360" s="211"/>
      <c r="N360" s="212"/>
      <c r="P360" s="77"/>
    </row>
    <row r="361" spans="9:16">
      <c r="I361" s="211"/>
      <c r="J361" s="211"/>
      <c r="K361" s="211"/>
      <c r="L361" s="212"/>
      <c r="M361" s="211"/>
      <c r="N361" s="212"/>
      <c r="P361" s="77"/>
    </row>
    <row r="362" spans="9:16">
      <c r="I362" s="211"/>
      <c r="J362" s="211"/>
      <c r="K362" s="211"/>
      <c r="L362" s="212"/>
      <c r="M362" s="211"/>
      <c r="N362" s="212"/>
      <c r="P362" s="77"/>
    </row>
    <row r="363" spans="9:16">
      <c r="I363" s="211"/>
      <c r="J363" s="211"/>
      <c r="K363" s="211"/>
      <c r="L363" s="212"/>
      <c r="M363" s="211"/>
      <c r="N363" s="212"/>
      <c r="P363" s="77"/>
    </row>
    <row r="364" spans="9:16">
      <c r="I364" s="211"/>
      <c r="J364" s="211"/>
      <c r="K364" s="211"/>
      <c r="L364" s="212"/>
      <c r="M364" s="211"/>
      <c r="N364" s="212"/>
      <c r="P364" s="77"/>
    </row>
    <row r="365" spans="9:16">
      <c r="I365" s="211"/>
      <c r="J365" s="211"/>
      <c r="K365" s="211"/>
      <c r="L365" s="212"/>
      <c r="M365" s="211"/>
      <c r="N365" s="212"/>
      <c r="P365" s="77"/>
    </row>
    <row r="366" spans="9:16">
      <c r="I366" s="211"/>
      <c r="J366" s="211"/>
      <c r="K366" s="211"/>
      <c r="L366" s="212"/>
      <c r="M366" s="211"/>
      <c r="N366" s="212"/>
      <c r="P366" s="77"/>
    </row>
    <row r="367" spans="9:16">
      <c r="I367" s="211"/>
      <c r="J367" s="211"/>
      <c r="K367" s="211"/>
      <c r="L367" s="212"/>
      <c r="M367" s="211"/>
      <c r="N367" s="212"/>
      <c r="P367" s="77"/>
    </row>
    <row r="368" spans="9:16">
      <c r="I368" s="211"/>
      <c r="J368" s="211"/>
      <c r="K368" s="211"/>
      <c r="L368" s="212"/>
      <c r="M368" s="211"/>
      <c r="N368" s="212"/>
      <c r="P368" s="77"/>
    </row>
    <row r="369" spans="9:16">
      <c r="I369" s="211"/>
      <c r="J369" s="211"/>
      <c r="K369" s="211"/>
      <c r="L369" s="212"/>
      <c r="M369" s="211"/>
      <c r="N369" s="212"/>
      <c r="P369" s="77"/>
    </row>
    <row r="370" spans="9:16">
      <c r="I370" s="211"/>
      <c r="J370" s="211"/>
      <c r="K370" s="211"/>
      <c r="L370" s="212"/>
      <c r="M370" s="211"/>
      <c r="N370" s="212"/>
      <c r="P370" s="77"/>
    </row>
    <row r="371" spans="9:16">
      <c r="I371" s="211"/>
      <c r="J371" s="211"/>
      <c r="K371" s="211"/>
      <c r="L371" s="212"/>
      <c r="M371" s="211"/>
      <c r="N371" s="212"/>
    </row>
    <row r="372" spans="9:16">
      <c r="I372" s="211"/>
      <c r="J372" s="211"/>
      <c r="K372" s="211"/>
      <c r="L372" s="212"/>
      <c r="M372" s="211"/>
      <c r="N372" s="212"/>
    </row>
    <row r="373" spans="9:16">
      <c r="I373" s="211"/>
      <c r="J373" s="211"/>
      <c r="K373" s="211"/>
      <c r="L373" s="212"/>
      <c r="M373" s="211"/>
      <c r="N373" s="212"/>
    </row>
    <row r="374" spans="9:16">
      <c r="I374" s="211"/>
      <c r="J374" s="211"/>
      <c r="K374" s="211"/>
      <c r="L374" s="212"/>
      <c r="M374" s="211"/>
      <c r="N374" s="212"/>
    </row>
    <row r="375" spans="9:16">
      <c r="I375" s="211"/>
      <c r="J375" s="211"/>
      <c r="K375" s="211"/>
      <c r="L375" s="212"/>
      <c r="M375" s="211"/>
      <c r="N375" s="212"/>
    </row>
    <row r="376" spans="9:16">
      <c r="I376" s="211"/>
      <c r="J376" s="211"/>
      <c r="K376" s="211"/>
      <c r="L376" s="212"/>
      <c r="M376" s="211"/>
      <c r="N376" s="212"/>
    </row>
    <row r="377" spans="9:16">
      <c r="I377" s="211"/>
      <c r="J377" s="211"/>
      <c r="K377" s="211"/>
      <c r="L377" s="212"/>
      <c r="M377" s="211"/>
      <c r="N377" s="212"/>
    </row>
    <row r="378" spans="9:16">
      <c r="I378" s="211"/>
      <c r="J378" s="211"/>
      <c r="K378" s="211"/>
      <c r="L378" s="212"/>
      <c r="M378" s="211"/>
      <c r="N378" s="212"/>
    </row>
    <row r="379" spans="9:16">
      <c r="I379" s="211"/>
      <c r="J379" s="211"/>
      <c r="K379" s="211"/>
      <c r="L379" s="212"/>
      <c r="M379" s="211"/>
      <c r="N379" s="212"/>
    </row>
    <row r="380" spans="9:16">
      <c r="I380" s="211"/>
      <c r="J380" s="211"/>
      <c r="K380" s="211"/>
      <c r="L380" s="212"/>
      <c r="M380" s="211"/>
      <c r="N380" s="212"/>
    </row>
    <row r="381" spans="9:16">
      <c r="I381" s="211"/>
      <c r="J381" s="211"/>
      <c r="K381" s="211"/>
      <c r="L381" s="212"/>
      <c r="M381" s="211"/>
      <c r="N381" s="212"/>
    </row>
    <row r="382" spans="9:16">
      <c r="I382" s="211"/>
      <c r="J382" s="211"/>
      <c r="K382" s="211"/>
      <c r="L382" s="212"/>
      <c r="M382" s="211"/>
      <c r="N382" s="212"/>
    </row>
    <row r="383" spans="9:16">
      <c r="I383" s="211"/>
      <c r="J383" s="211"/>
      <c r="K383" s="211"/>
      <c r="L383" s="212"/>
      <c r="M383" s="211"/>
      <c r="N383" s="212"/>
    </row>
    <row r="384" spans="9:16">
      <c r="I384" s="211"/>
      <c r="J384" s="211"/>
      <c r="K384" s="211"/>
      <c r="L384" s="212"/>
      <c r="M384" s="211"/>
      <c r="N384" s="212"/>
    </row>
    <row r="385" spans="9:14">
      <c r="I385" s="211"/>
      <c r="J385" s="211"/>
      <c r="K385" s="211"/>
      <c r="L385" s="212"/>
      <c r="M385" s="211"/>
      <c r="N385" s="212"/>
    </row>
    <row r="386" spans="9:14">
      <c r="I386" s="211"/>
      <c r="J386" s="211"/>
      <c r="K386" s="211"/>
      <c r="L386" s="212"/>
      <c r="M386" s="211"/>
      <c r="N386" s="212"/>
    </row>
    <row r="387" spans="9:14">
      <c r="I387" s="211"/>
      <c r="J387" s="211"/>
      <c r="K387" s="211"/>
      <c r="L387" s="212"/>
      <c r="M387" s="211"/>
      <c r="N387" s="212"/>
    </row>
    <row r="388" spans="9:14">
      <c r="I388" s="211"/>
      <c r="J388" s="211"/>
      <c r="K388" s="211"/>
      <c r="L388" s="212"/>
      <c r="M388" s="211"/>
      <c r="N388" s="212"/>
    </row>
    <row r="389" spans="9:14">
      <c r="I389" s="211"/>
      <c r="J389" s="211"/>
      <c r="K389" s="211"/>
      <c r="L389" s="212"/>
      <c r="M389" s="211"/>
      <c r="N389" s="212"/>
    </row>
    <row r="390" spans="9:14">
      <c r="I390" s="211"/>
      <c r="J390" s="211"/>
      <c r="K390" s="211"/>
      <c r="L390" s="212"/>
      <c r="M390" s="211"/>
      <c r="N390" s="212"/>
    </row>
    <row r="391" spans="9:14">
      <c r="I391" s="211"/>
      <c r="J391" s="211"/>
      <c r="K391" s="211"/>
      <c r="L391" s="212"/>
      <c r="M391" s="211"/>
      <c r="N391" s="212"/>
    </row>
    <row r="392" spans="9:14">
      <c r="I392" s="211"/>
      <c r="J392" s="211"/>
      <c r="K392" s="211"/>
      <c r="L392" s="212"/>
      <c r="M392" s="211"/>
      <c r="N392" s="212"/>
    </row>
    <row r="393" spans="9:14">
      <c r="I393" s="211"/>
      <c r="J393" s="211"/>
      <c r="K393" s="211"/>
      <c r="L393" s="212"/>
      <c r="M393" s="211"/>
      <c r="N393" s="212"/>
    </row>
    <row r="394" spans="9:14">
      <c r="I394" s="211"/>
      <c r="J394" s="211"/>
      <c r="K394" s="211"/>
      <c r="L394" s="212"/>
      <c r="M394" s="211"/>
      <c r="N394" s="212"/>
    </row>
    <row r="395" spans="9:14">
      <c r="I395" s="211"/>
      <c r="J395" s="211"/>
      <c r="K395" s="211"/>
      <c r="L395" s="212"/>
      <c r="M395" s="211"/>
      <c r="N395" s="212"/>
    </row>
    <row r="396" spans="9:14">
      <c r="I396" s="211"/>
      <c r="J396" s="211"/>
      <c r="K396" s="211"/>
      <c r="L396" s="212"/>
      <c r="M396" s="211"/>
      <c r="N396" s="212"/>
    </row>
    <row r="397" spans="9:14">
      <c r="I397" s="211"/>
      <c r="J397" s="211"/>
      <c r="K397" s="211"/>
      <c r="L397" s="212"/>
      <c r="M397" s="211"/>
      <c r="N397" s="212"/>
    </row>
    <row r="398" spans="9:14">
      <c r="I398" s="211"/>
      <c r="J398" s="211"/>
      <c r="K398" s="211"/>
      <c r="L398" s="212"/>
      <c r="M398" s="211"/>
      <c r="N398" s="212"/>
    </row>
    <row r="399" spans="9:14">
      <c r="I399" s="211"/>
      <c r="J399" s="211"/>
      <c r="K399" s="211"/>
      <c r="L399" s="212"/>
      <c r="M399" s="211"/>
      <c r="N399" s="212"/>
    </row>
    <row r="400" spans="9:14">
      <c r="I400" s="211"/>
      <c r="J400" s="211"/>
      <c r="K400" s="211"/>
      <c r="L400" s="212"/>
      <c r="M400" s="211"/>
      <c r="N400" s="212"/>
    </row>
    <row r="401" spans="9:14">
      <c r="I401" s="211"/>
      <c r="J401" s="211"/>
      <c r="K401" s="211"/>
      <c r="L401" s="212"/>
      <c r="M401" s="211"/>
      <c r="N401" s="212"/>
    </row>
    <row r="402" spans="9:14">
      <c r="I402" s="211"/>
      <c r="J402" s="211"/>
      <c r="K402" s="211"/>
      <c r="L402" s="212"/>
      <c r="M402" s="211"/>
      <c r="N402" s="212"/>
    </row>
    <row r="403" spans="9:14">
      <c r="I403" s="211"/>
      <c r="J403" s="211"/>
      <c r="K403" s="211"/>
      <c r="L403" s="212"/>
      <c r="M403" s="211"/>
      <c r="N403" s="212"/>
    </row>
    <row r="404" spans="9:14">
      <c r="I404" s="211"/>
      <c r="J404" s="211"/>
      <c r="K404" s="211"/>
      <c r="L404" s="212"/>
      <c r="M404" s="211"/>
      <c r="N404" s="212"/>
    </row>
    <row r="405" spans="9:14">
      <c r="I405" s="211"/>
      <c r="J405" s="211"/>
      <c r="K405" s="211"/>
      <c r="L405" s="212"/>
      <c r="M405" s="211"/>
      <c r="N405" s="212"/>
    </row>
    <row r="406" spans="9:14">
      <c r="I406" s="211"/>
      <c r="J406" s="211"/>
      <c r="K406" s="211"/>
      <c r="L406" s="212"/>
      <c r="M406" s="211"/>
      <c r="N406" s="212"/>
    </row>
    <row r="407" spans="9:14">
      <c r="I407" s="211"/>
      <c r="J407" s="211"/>
      <c r="K407" s="211"/>
      <c r="L407" s="212"/>
      <c r="M407" s="211"/>
      <c r="N407" s="212"/>
    </row>
    <row r="408" spans="9:14">
      <c r="I408" s="211"/>
      <c r="J408" s="211"/>
      <c r="K408" s="211"/>
      <c r="L408" s="212"/>
      <c r="M408" s="211"/>
      <c r="N408" s="212"/>
    </row>
    <row r="409" spans="9:14">
      <c r="I409" s="211"/>
      <c r="J409" s="211"/>
      <c r="K409" s="211"/>
      <c r="L409" s="212"/>
      <c r="M409" s="211"/>
      <c r="N409" s="212"/>
    </row>
    <row r="410" spans="9:14">
      <c r="I410" s="211"/>
      <c r="J410" s="211"/>
      <c r="K410" s="211"/>
      <c r="L410" s="212"/>
      <c r="M410" s="211"/>
      <c r="N410" s="212"/>
    </row>
    <row r="411" spans="9:14">
      <c r="I411" s="211"/>
      <c r="J411" s="211"/>
      <c r="K411" s="211"/>
      <c r="L411" s="212"/>
      <c r="M411" s="211"/>
      <c r="N411" s="212"/>
    </row>
    <row r="412" spans="9:14">
      <c r="I412" s="211"/>
      <c r="J412" s="211"/>
      <c r="K412" s="211"/>
      <c r="L412" s="212"/>
      <c r="M412" s="211"/>
      <c r="N412" s="212"/>
    </row>
    <row r="413" spans="9:14">
      <c r="I413" s="211"/>
      <c r="J413" s="211"/>
      <c r="K413" s="211"/>
      <c r="L413" s="212"/>
      <c r="M413" s="211"/>
      <c r="N413" s="212"/>
    </row>
    <row r="414" spans="9:14">
      <c r="I414" s="211"/>
      <c r="J414" s="211"/>
      <c r="K414" s="211"/>
      <c r="L414" s="212"/>
      <c r="M414" s="211"/>
      <c r="N414" s="212"/>
    </row>
    <row r="415" spans="9:14">
      <c r="I415" s="211"/>
      <c r="J415" s="211"/>
      <c r="K415" s="211"/>
      <c r="L415" s="212"/>
      <c r="M415" s="211"/>
      <c r="N415" s="212"/>
    </row>
    <row r="416" spans="9:14">
      <c r="I416" s="211"/>
      <c r="J416" s="211"/>
      <c r="K416" s="211"/>
      <c r="L416" s="212"/>
      <c r="M416" s="211"/>
      <c r="N416" s="212"/>
    </row>
    <row r="417" spans="9:14">
      <c r="I417" s="211"/>
      <c r="J417" s="211"/>
      <c r="K417" s="211"/>
      <c r="L417" s="212"/>
      <c r="M417" s="211"/>
      <c r="N417" s="212"/>
    </row>
    <row r="418" spans="9:14">
      <c r="I418" s="211"/>
      <c r="J418" s="211"/>
      <c r="K418" s="211"/>
      <c r="L418" s="212"/>
      <c r="M418" s="211"/>
      <c r="N418" s="212"/>
    </row>
    <row r="419" spans="9:14">
      <c r="I419" s="211"/>
      <c r="J419" s="211"/>
      <c r="K419" s="211"/>
      <c r="L419" s="212"/>
      <c r="M419" s="211"/>
      <c r="N419" s="212"/>
    </row>
    <row r="420" spans="9:14">
      <c r="I420" s="211"/>
      <c r="J420" s="211"/>
      <c r="K420" s="211"/>
      <c r="L420" s="212"/>
      <c r="M420" s="211"/>
      <c r="N420" s="212"/>
    </row>
    <row r="421" spans="9:14">
      <c r="I421" s="211"/>
      <c r="J421" s="211"/>
      <c r="K421" s="211"/>
      <c r="L421" s="212"/>
      <c r="M421" s="211"/>
      <c r="N421" s="212"/>
    </row>
    <row r="422" spans="9:14">
      <c r="I422" s="211"/>
      <c r="J422" s="211"/>
      <c r="K422" s="211"/>
      <c r="L422" s="212"/>
      <c r="M422" s="211"/>
      <c r="N422" s="212"/>
    </row>
    <row r="423" spans="9:14">
      <c r="I423" s="211"/>
      <c r="J423" s="211"/>
      <c r="K423" s="211"/>
      <c r="L423" s="212"/>
      <c r="M423" s="211"/>
      <c r="N423" s="212"/>
    </row>
    <row r="424" spans="9:14">
      <c r="I424" s="211"/>
      <c r="J424" s="211"/>
      <c r="K424" s="211"/>
      <c r="L424" s="212"/>
      <c r="M424" s="211"/>
      <c r="N424" s="212"/>
    </row>
    <row r="425" spans="9:14">
      <c r="I425" s="211"/>
      <c r="J425" s="211"/>
      <c r="K425" s="211"/>
      <c r="L425" s="212"/>
      <c r="M425" s="211"/>
      <c r="N425" s="212"/>
    </row>
    <row r="426" spans="9:14">
      <c r="I426" s="211"/>
      <c r="J426" s="211"/>
      <c r="K426" s="211"/>
      <c r="L426" s="212"/>
      <c r="M426" s="211"/>
      <c r="N426" s="212"/>
    </row>
    <row r="427" spans="9:14">
      <c r="I427" s="211"/>
      <c r="J427" s="211"/>
      <c r="K427" s="211"/>
      <c r="L427" s="212"/>
      <c r="M427" s="211"/>
      <c r="N427" s="212"/>
    </row>
    <row r="428" spans="9:14">
      <c r="I428" s="211"/>
      <c r="J428" s="211"/>
      <c r="K428" s="211"/>
      <c r="L428" s="212"/>
      <c r="M428" s="211"/>
      <c r="N428" s="212"/>
    </row>
    <row r="429" spans="9:14">
      <c r="I429" s="211"/>
      <c r="J429" s="211"/>
      <c r="K429" s="211"/>
      <c r="L429" s="212"/>
      <c r="M429" s="211"/>
      <c r="N429" s="212"/>
    </row>
    <row r="430" spans="9:14">
      <c r="I430" s="211"/>
      <c r="J430" s="211"/>
      <c r="K430" s="211"/>
      <c r="L430" s="212"/>
      <c r="M430" s="211"/>
      <c r="N430" s="212"/>
    </row>
    <row r="431" spans="9:14">
      <c r="I431" s="211"/>
      <c r="J431" s="211"/>
      <c r="K431" s="211"/>
      <c r="L431" s="212"/>
      <c r="M431" s="211"/>
      <c r="N431" s="212"/>
    </row>
    <row r="432" spans="9:14">
      <c r="I432" s="211"/>
      <c r="J432" s="211"/>
      <c r="K432" s="211"/>
      <c r="L432" s="212"/>
      <c r="M432" s="211"/>
      <c r="N432" s="212"/>
    </row>
    <row r="433" spans="9:14">
      <c r="I433" s="211"/>
      <c r="J433" s="211"/>
      <c r="K433" s="211"/>
      <c r="L433" s="212"/>
      <c r="M433" s="211"/>
      <c r="N433" s="212"/>
    </row>
    <row r="434" spans="9:14">
      <c r="I434" s="211"/>
      <c r="J434" s="211"/>
      <c r="K434" s="211"/>
      <c r="L434" s="212"/>
      <c r="M434" s="211"/>
      <c r="N434" s="212"/>
    </row>
    <row r="435" spans="9:14">
      <c r="I435" s="211"/>
      <c r="J435" s="211"/>
      <c r="K435" s="211"/>
      <c r="L435" s="212"/>
      <c r="M435" s="211"/>
      <c r="N435" s="212"/>
    </row>
    <row r="436" spans="9:14">
      <c r="I436" s="211"/>
      <c r="J436" s="211"/>
      <c r="K436" s="211"/>
      <c r="L436" s="212"/>
      <c r="M436" s="211"/>
      <c r="N436" s="212"/>
    </row>
    <row r="437" spans="9:14">
      <c r="I437" s="211"/>
      <c r="J437" s="211"/>
      <c r="K437" s="211"/>
      <c r="L437" s="212"/>
      <c r="M437" s="211"/>
      <c r="N437" s="212"/>
    </row>
    <row r="438" spans="9:14">
      <c r="I438" s="211"/>
      <c r="J438" s="211"/>
      <c r="K438" s="211"/>
      <c r="L438" s="212"/>
      <c r="M438" s="211"/>
      <c r="N438" s="212"/>
    </row>
    <row r="439" spans="9:14">
      <c r="I439" s="211"/>
      <c r="J439" s="211"/>
      <c r="K439" s="211"/>
      <c r="L439" s="212"/>
      <c r="M439" s="211"/>
      <c r="N439" s="212"/>
    </row>
    <row r="440" spans="9:14">
      <c r="I440" s="211"/>
      <c r="J440" s="211"/>
      <c r="K440" s="211"/>
      <c r="L440" s="212"/>
      <c r="M440" s="211"/>
      <c r="N440" s="212"/>
    </row>
    <row r="441" spans="9:14">
      <c r="I441" s="211"/>
      <c r="J441" s="211"/>
      <c r="K441" s="211"/>
      <c r="L441" s="212"/>
      <c r="M441" s="211"/>
      <c r="N441" s="212"/>
    </row>
    <row r="442" spans="9:14">
      <c r="I442" s="211"/>
      <c r="J442" s="211"/>
      <c r="K442" s="211"/>
      <c r="L442" s="212"/>
      <c r="M442" s="211"/>
      <c r="N442" s="212"/>
    </row>
    <row r="443" spans="9:14">
      <c r="I443" s="211"/>
      <c r="J443" s="211"/>
      <c r="K443" s="211"/>
      <c r="L443" s="212"/>
      <c r="M443" s="211"/>
      <c r="N443" s="212"/>
    </row>
    <row r="444" spans="9:14">
      <c r="I444" s="211"/>
      <c r="J444" s="211"/>
      <c r="K444" s="211"/>
      <c r="L444" s="212"/>
      <c r="M444" s="211"/>
      <c r="N444" s="212"/>
    </row>
    <row r="445" spans="9:14">
      <c r="I445" s="211"/>
      <c r="J445" s="211"/>
      <c r="K445" s="211"/>
      <c r="L445" s="212"/>
      <c r="M445" s="211"/>
      <c r="N445" s="212"/>
    </row>
    <row r="446" spans="9:14">
      <c r="I446" s="211"/>
      <c r="J446" s="211"/>
      <c r="K446" s="211"/>
      <c r="L446" s="212"/>
      <c r="M446" s="211"/>
      <c r="N446" s="212"/>
    </row>
    <row r="447" spans="9:14">
      <c r="I447" s="211"/>
      <c r="J447" s="211"/>
      <c r="K447" s="211"/>
      <c r="L447" s="212"/>
      <c r="M447" s="211"/>
      <c r="N447" s="212"/>
    </row>
    <row r="448" spans="9:14">
      <c r="I448" s="211"/>
      <c r="J448" s="211"/>
      <c r="K448" s="211"/>
      <c r="L448" s="212"/>
      <c r="M448" s="211"/>
      <c r="N448" s="212"/>
    </row>
    <row r="449" spans="9:14">
      <c r="I449" s="211"/>
      <c r="J449" s="211"/>
      <c r="K449" s="211"/>
      <c r="L449" s="212"/>
      <c r="M449" s="211"/>
      <c r="N449" s="212"/>
    </row>
    <row r="450" spans="9:14">
      <c r="I450" s="211"/>
      <c r="J450" s="211"/>
      <c r="K450" s="211"/>
      <c r="L450" s="212"/>
      <c r="M450" s="211"/>
      <c r="N450" s="212"/>
    </row>
    <row r="451" spans="9:14">
      <c r="I451" s="211"/>
      <c r="J451" s="211"/>
      <c r="K451" s="211"/>
      <c r="L451" s="212"/>
      <c r="M451" s="211"/>
      <c r="N451" s="212"/>
    </row>
    <row r="452" spans="9:14">
      <c r="I452" s="211"/>
      <c r="J452" s="211"/>
      <c r="K452" s="211"/>
      <c r="L452" s="212"/>
      <c r="M452" s="211"/>
      <c r="N452" s="212"/>
    </row>
    <row r="453" spans="9:14">
      <c r="I453" s="211"/>
      <c r="J453" s="211"/>
      <c r="K453" s="211"/>
      <c r="L453" s="212"/>
      <c r="M453" s="211"/>
      <c r="N453" s="212"/>
    </row>
    <row r="454" spans="9:14">
      <c r="I454" s="211"/>
      <c r="J454" s="211"/>
      <c r="K454" s="211"/>
      <c r="L454" s="212"/>
      <c r="M454" s="211"/>
      <c r="N454" s="212"/>
    </row>
    <row r="455" spans="9:14">
      <c r="I455" s="211"/>
      <c r="J455" s="211"/>
      <c r="K455" s="211"/>
      <c r="L455" s="212"/>
      <c r="M455" s="211"/>
      <c r="N455" s="212"/>
    </row>
    <row r="456" spans="9:14">
      <c r="I456" s="211"/>
      <c r="J456" s="211"/>
      <c r="K456" s="211"/>
      <c r="L456" s="212"/>
      <c r="M456" s="211"/>
      <c r="N456" s="212"/>
    </row>
    <row r="457" spans="9:14">
      <c r="I457" s="211"/>
      <c r="J457" s="211"/>
      <c r="K457" s="211"/>
      <c r="L457" s="212"/>
      <c r="M457" s="211"/>
      <c r="N457" s="212"/>
    </row>
    <row r="458" spans="9:14">
      <c r="I458" s="211"/>
      <c r="J458" s="211"/>
      <c r="K458" s="211"/>
      <c r="L458" s="212"/>
      <c r="M458" s="211"/>
      <c r="N458" s="212"/>
    </row>
    <row r="459" spans="9:14">
      <c r="I459" s="211"/>
      <c r="J459" s="211"/>
      <c r="K459" s="211"/>
      <c r="L459" s="212"/>
      <c r="M459" s="211"/>
      <c r="N459" s="212"/>
    </row>
    <row r="460" spans="9:14">
      <c r="I460" s="211"/>
      <c r="J460" s="211"/>
      <c r="K460" s="211"/>
      <c r="L460" s="212"/>
      <c r="M460" s="211"/>
      <c r="N460" s="212"/>
    </row>
    <row r="461" spans="9:14">
      <c r="I461" s="211"/>
      <c r="J461" s="211"/>
      <c r="K461" s="211"/>
      <c r="L461" s="212"/>
      <c r="M461" s="211"/>
      <c r="N461" s="212"/>
    </row>
    <row r="462" spans="9:14">
      <c r="I462" s="211"/>
      <c r="J462" s="211"/>
      <c r="K462" s="211"/>
      <c r="L462" s="212"/>
      <c r="M462" s="211"/>
      <c r="N462" s="212"/>
    </row>
    <row r="463" spans="9:14">
      <c r="I463" s="211"/>
      <c r="J463" s="211"/>
      <c r="K463" s="211"/>
      <c r="L463" s="212"/>
      <c r="M463" s="211"/>
      <c r="N463" s="212"/>
    </row>
    <row r="464" spans="9:14">
      <c r="I464" s="211"/>
      <c r="J464" s="211"/>
      <c r="K464" s="211"/>
      <c r="L464" s="212"/>
      <c r="M464" s="211"/>
      <c r="N464" s="212"/>
    </row>
    <row r="465" spans="9:14">
      <c r="I465" s="211"/>
      <c r="J465" s="211"/>
      <c r="K465" s="211"/>
      <c r="L465" s="212"/>
      <c r="M465" s="211"/>
      <c r="N465" s="212"/>
    </row>
    <row r="466" spans="9:14">
      <c r="I466" s="211"/>
      <c r="J466" s="211"/>
      <c r="K466" s="211"/>
      <c r="L466" s="212"/>
      <c r="M466" s="211"/>
      <c r="N466" s="212"/>
    </row>
    <row r="467" spans="9:14">
      <c r="I467" s="211"/>
      <c r="J467" s="211"/>
      <c r="K467" s="211"/>
      <c r="L467" s="212"/>
      <c r="M467" s="211"/>
      <c r="N467" s="212"/>
    </row>
    <row r="468" spans="9:14">
      <c r="I468" s="211"/>
      <c r="J468" s="211"/>
      <c r="K468" s="211"/>
      <c r="L468" s="212"/>
      <c r="M468" s="211"/>
      <c r="N468" s="212"/>
    </row>
    <row r="469" spans="9:14">
      <c r="I469" s="211"/>
      <c r="J469" s="211"/>
      <c r="K469" s="211"/>
      <c r="L469" s="212"/>
      <c r="M469" s="211"/>
      <c r="N469" s="212"/>
    </row>
    <row r="470" spans="9:14">
      <c r="I470" s="211"/>
      <c r="J470" s="211"/>
      <c r="K470" s="211"/>
      <c r="L470" s="212"/>
      <c r="M470" s="211"/>
      <c r="N470" s="212"/>
    </row>
    <row r="471" spans="9:14">
      <c r="I471" s="211"/>
      <c r="J471" s="211"/>
      <c r="K471" s="211"/>
      <c r="L471" s="212"/>
      <c r="M471" s="211"/>
      <c r="N471" s="212"/>
    </row>
    <row r="472" spans="9:14">
      <c r="I472" s="211"/>
      <c r="J472" s="211"/>
      <c r="K472" s="211"/>
      <c r="L472" s="212"/>
      <c r="M472" s="211"/>
      <c r="N472" s="212"/>
    </row>
    <row r="473" spans="9:14">
      <c r="I473" s="211"/>
      <c r="J473" s="211"/>
      <c r="K473" s="211"/>
      <c r="L473" s="212"/>
      <c r="M473" s="211"/>
      <c r="N473" s="212"/>
    </row>
    <row r="474" spans="9:14">
      <c r="I474" s="211"/>
      <c r="J474" s="211"/>
      <c r="K474" s="211"/>
      <c r="L474" s="212"/>
      <c r="M474" s="211"/>
      <c r="N474" s="212"/>
    </row>
    <row r="475" spans="9:14">
      <c r="I475" s="211"/>
      <c r="J475" s="211"/>
      <c r="K475" s="211"/>
      <c r="L475" s="212"/>
      <c r="M475" s="211"/>
      <c r="N475" s="212"/>
    </row>
    <row r="476" spans="9:14">
      <c r="I476" s="211"/>
      <c r="J476" s="211"/>
      <c r="K476" s="211"/>
      <c r="L476" s="212"/>
      <c r="M476" s="211"/>
      <c r="N476" s="212"/>
    </row>
    <row r="477" spans="9:14">
      <c r="I477" s="211"/>
      <c r="J477" s="211"/>
      <c r="K477" s="211"/>
      <c r="L477" s="212"/>
      <c r="M477" s="211"/>
      <c r="N477" s="212"/>
    </row>
    <row r="478" spans="9:14">
      <c r="I478" s="211"/>
      <c r="J478" s="211"/>
      <c r="K478" s="211"/>
      <c r="L478" s="212"/>
      <c r="M478" s="211"/>
      <c r="N478" s="212"/>
    </row>
    <row r="479" spans="9:14">
      <c r="I479" s="211"/>
      <c r="J479" s="211"/>
      <c r="K479" s="211"/>
      <c r="L479" s="212"/>
      <c r="M479" s="211"/>
      <c r="N479" s="212"/>
    </row>
    <row r="480" spans="9:14">
      <c r="I480" s="211"/>
      <c r="J480" s="211"/>
      <c r="K480" s="211"/>
      <c r="L480" s="212"/>
      <c r="M480" s="211"/>
      <c r="N480" s="212"/>
    </row>
    <row r="481" spans="9:14">
      <c r="I481" s="211"/>
      <c r="J481" s="211"/>
      <c r="K481" s="211"/>
      <c r="L481" s="212"/>
      <c r="M481" s="211"/>
      <c r="N481" s="212"/>
    </row>
    <row r="482" spans="9:14">
      <c r="I482" s="211"/>
      <c r="J482" s="211"/>
      <c r="K482" s="211"/>
      <c r="L482" s="212"/>
      <c r="M482" s="211"/>
      <c r="N482" s="212"/>
    </row>
    <row r="483" spans="9:14">
      <c r="I483" s="211"/>
      <c r="J483" s="211"/>
      <c r="K483" s="211"/>
      <c r="L483" s="212"/>
      <c r="M483" s="211"/>
      <c r="N483" s="212"/>
    </row>
    <row r="484" spans="9:14">
      <c r="I484" s="211"/>
      <c r="J484" s="211"/>
      <c r="K484" s="211"/>
      <c r="L484" s="212"/>
      <c r="M484" s="211"/>
      <c r="N484" s="212"/>
    </row>
    <row r="485" spans="9:14">
      <c r="I485" s="211"/>
      <c r="J485" s="211"/>
      <c r="K485" s="211"/>
      <c r="L485" s="212"/>
      <c r="M485" s="211"/>
      <c r="N485" s="212"/>
    </row>
    <row r="486" spans="9:14">
      <c r="I486" s="211"/>
      <c r="J486" s="211"/>
      <c r="K486" s="211"/>
      <c r="L486" s="212"/>
      <c r="M486" s="211"/>
      <c r="N486" s="212"/>
    </row>
    <row r="487" spans="9:14">
      <c r="I487" s="211"/>
      <c r="J487" s="211"/>
      <c r="K487" s="211"/>
      <c r="L487" s="212"/>
      <c r="M487" s="211"/>
      <c r="N487" s="212"/>
    </row>
    <row r="488" spans="9:14">
      <c r="I488" s="211"/>
      <c r="J488" s="211"/>
      <c r="K488" s="211"/>
      <c r="L488" s="212"/>
      <c r="M488" s="211"/>
      <c r="N488" s="212"/>
    </row>
    <row r="489" spans="9:14">
      <c r="I489" s="211"/>
      <c r="J489" s="211"/>
      <c r="K489" s="211"/>
      <c r="L489" s="212"/>
      <c r="M489" s="211"/>
      <c r="N489" s="212"/>
    </row>
    <row r="490" spans="9:14">
      <c r="I490" s="211"/>
      <c r="J490" s="211"/>
      <c r="K490" s="211"/>
      <c r="L490" s="212"/>
      <c r="M490" s="211"/>
      <c r="N490" s="212"/>
    </row>
    <row r="491" spans="9:14">
      <c r="I491" s="211"/>
      <c r="J491" s="211"/>
      <c r="K491" s="211"/>
      <c r="L491" s="212"/>
      <c r="M491" s="211"/>
      <c r="N491" s="212"/>
    </row>
    <row r="492" spans="9:14">
      <c r="I492" s="211"/>
      <c r="J492" s="211"/>
      <c r="K492" s="211"/>
      <c r="L492" s="212"/>
      <c r="M492" s="211"/>
      <c r="N492" s="212"/>
    </row>
    <row r="493" spans="9:14">
      <c r="I493" s="211"/>
      <c r="J493" s="211"/>
      <c r="K493" s="211"/>
      <c r="L493" s="212"/>
      <c r="M493" s="211"/>
      <c r="N493" s="212"/>
    </row>
    <row r="494" spans="9:14">
      <c r="I494" s="211"/>
      <c r="J494" s="211"/>
      <c r="K494" s="211"/>
      <c r="L494" s="212"/>
      <c r="M494" s="211"/>
      <c r="N494" s="212"/>
    </row>
    <row r="495" spans="9:14">
      <c r="I495" s="211"/>
      <c r="J495" s="211"/>
      <c r="K495" s="211"/>
      <c r="L495" s="212"/>
      <c r="M495" s="211"/>
      <c r="N495" s="212"/>
    </row>
    <row r="496" spans="9:14">
      <c r="I496" s="211"/>
      <c r="J496" s="211"/>
      <c r="K496" s="211"/>
      <c r="L496" s="212"/>
      <c r="M496" s="211"/>
      <c r="N496" s="212"/>
    </row>
    <row r="497" spans="9:14">
      <c r="I497" s="211"/>
      <c r="J497" s="211"/>
      <c r="K497" s="211"/>
      <c r="L497" s="212"/>
      <c r="M497" s="211"/>
      <c r="N497" s="212"/>
    </row>
    <row r="498" spans="9:14">
      <c r="I498" s="211"/>
      <c r="J498" s="211"/>
      <c r="K498" s="211"/>
      <c r="L498" s="212"/>
      <c r="M498" s="211"/>
      <c r="N498" s="212"/>
    </row>
    <row r="499" spans="9:14">
      <c r="I499" s="211"/>
      <c r="J499" s="211"/>
      <c r="K499" s="211"/>
      <c r="L499" s="212"/>
      <c r="M499" s="211"/>
      <c r="N499" s="212"/>
    </row>
    <row r="500" spans="9:14">
      <c r="I500" s="211"/>
      <c r="J500" s="211"/>
      <c r="K500" s="211"/>
      <c r="L500" s="212"/>
      <c r="M500" s="211"/>
      <c r="N500" s="212"/>
    </row>
    <row r="501" spans="9:14">
      <c r="I501" s="211"/>
      <c r="J501" s="211"/>
      <c r="K501" s="211"/>
      <c r="L501" s="212"/>
      <c r="M501" s="211"/>
      <c r="N501" s="212"/>
    </row>
    <row r="502" spans="9:14">
      <c r="I502" s="211"/>
      <c r="J502" s="211"/>
      <c r="K502" s="211"/>
      <c r="L502" s="212"/>
      <c r="M502" s="211"/>
      <c r="N502" s="212"/>
    </row>
    <row r="503" spans="9:14">
      <c r="I503" s="211"/>
      <c r="J503" s="211"/>
      <c r="K503" s="211"/>
      <c r="L503" s="212"/>
      <c r="M503" s="211"/>
      <c r="N503" s="212"/>
    </row>
    <row r="504" spans="9:14">
      <c r="I504" s="211"/>
      <c r="J504" s="211"/>
      <c r="K504" s="211"/>
      <c r="L504" s="212"/>
      <c r="M504" s="211"/>
      <c r="N504" s="212"/>
    </row>
    <row r="505" spans="9:14">
      <c r="I505" s="211"/>
      <c r="J505" s="211"/>
      <c r="K505" s="211"/>
      <c r="L505" s="212"/>
      <c r="M505" s="211"/>
      <c r="N505" s="212"/>
    </row>
    <row r="506" spans="9:14">
      <c r="I506" s="211"/>
      <c r="J506" s="211"/>
      <c r="K506" s="211"/>
      <c r="L506" s="212"/>
      <c r="M506" s="211"/>
      <c r="N506" s="212"/>
    </row>
    <row r="507" spans="9:14">
      <c r="I507" s="211"/>
      <c r="J507" s="211"/>
      <c r="K507" s="211"/>
      <c r="L507" s="212"/>
      <c r="M507" s="211"/>
      <c r="N507" s="212"/>
    </row>
    <row r="508" spans="9:14">
      <c r="I508" s="211"/>
      <c r="J508" s="211"/>
      <c r="K508" s="211"/>
      <c r="L508" s="212"/>
      <c r="M508" s="211"/>
      <c r="N508" s="212"/>
    </row>
    <row r="509" spans="9:14">
      <c r="I509" s="211"/>
      <c r="J509" s="211"/>
      <c r="K509" s="211"/>
      <c r="L509" s="212"/>
      <c r="M509" s="211"/>
      <c r="N509" s="212"/>
    </row>
    <row r="510" spans="9:14">
      <c r="I510" s="211"/>
      <c r="J510" s="211"/>
      <c r="K510" s="211"/>
      <c r="L510" s="212"/>
      <c r="M510" s="211"/>
      <c r="N510" s="212"/>
    </row>
    <row r="511" spans="9:14">
      <c r="I511" s="211"/>
      <c r="J511" s="211"/>
      <c r="K511" s="211"/>
      <c r="L511" s="212"/>
      <c r="M511" s="211"/>
      <c r="N511" s="212"/>
    </row>
    <row r="512" spans="9:14">
      <c r="I512" s="211"/>
      <c r="J512" s="211"/>
      <c r="K512" s="211"/>
      <c r="L512" s="212"/>
      <c r="M512" s="211"/>
      <c r="N512" s="212"/>
    </row>
    <row r="513" spans="9:14">
      <c r="I513" s="211"/>
      <c r="J513" s="211"/>
      <c r="K513" s="211"/>
      <c r="L513" s="212"/>
      <c r="M513" s="211"/>
      <c r="N513" s="212"/>
    </row>
    <row r="514" spans="9:14">
      <c r="I514" s="211"/>
      <c r="J514" s="211"/>
      <c r="K514" s="211"/>
      <c r="L514" s="212"/>
      <c r="M514" s="211"/>
      <c r="N514" s="212"/>
    </row>
    <row r="515" spans="9:14">
      <c r="I515" s="211"/>
      <c r="J515" s="211"/>
      <c r="K515" s="211"/>
      <c r="L515" s="212"/>
      <c r="M515" s="211"/>
      <c r="N515" s="212"/>
    </row>
    <row r="516" spans="9:14">
      <c r="I516" s="211"/>
      <c r="J516" s="211"/>
      <c r="K516" s="211"/>
      <c r="L516" s="212"/>
      <c r="M516" s="211"/>
      <c r="N516" s="212"/>
    </row>
    <row r="517" spans="9:14">
      <c r="I517" s="211"/>
      <c r="J517" s="211"/>
      <c r="K517" s="211"/>
      <c r="L517" s="212"/>
      <c r="M517" s="211"/>
      <c r="N517" s="212"/>
    </row>
    <row r="518" spans="9:14">
      <c r="I518" s="211"/>
      <c r="J518" s="211"/>
      <c r="K518" s="211"/>
      <c r="L518" s="212"/>
      <c r="M518" s="211"/>
      <c r="N518" s="212"/>
    </row>
    <row r="519" spans="9:14">
      <c r="I519" s="211"/>
      <c r="J519" s="211"/>
      <c r="K519" s="211"/>
      <c r="L519" s="212"/>
      <c r="M519" s="211"/>
      <c r="N519" s="212"/>
    </row>
    <row r="520" spans="9:14">
      <c r="I520" s="211"/>
      <c r="J520" s="211"/>
      <c r="K520" s="211"/>
      <c r="L520" s="212"/>
      <c r="M520" s="211"/>
      <c r="N520" s="212"/>
    </row>
    <row r="521" spans="9:14">
      <c r="I521" s="211"/>
      <c r="J521" s="211"/>
      <c r="K521" s="211"/>
      <c r="L521" s="212"/>
      <c r="M521" s="211"/>
      <c r="N521" s="212"/>
    </row>
    <row r="522" spans="9:14">
      <c r="I522" s="211"/>
      <c r="J522" s="211"/>
      <c r="K522" s="211"/>
      <c r="L522" s="212"/>
      <c r="M522" s="211"/>
      <c r="N522" s="212"/>
    </row>
    <row r="523" spans="9:14">
      <c r="I523" s="211"/>
      <c r="J523" s="211"/>
      <c r="K523" s="211"/>
      <c r="L523" s="212"/>
      <c r="M523" s="211"/>
      <c r="N523" s="212"/>
    </row>
    <row r="524" spans="9:14">
      <c r="I524" s="211"/>
      <c r="J524" s="211"/>
      <c r="K524" s="211"/>
      <c r="L524" s="212"/>
      <c r="M524" s="211"/>
      <c r="N524" s="212"/>
    </row>
    <row r="525" spans="9:14">
      <c r="I525" s="211"/>
      <c r="J525" s="211"/>
      <c r="K525" s="211"/>
      <c r="L525" s="212"/>
      <c r="M525" s="211"/>
      <c r="N525" s="212"/>
    </row>
    <row r="526" spans="9:14">
      <c r="I526" s="211"/>
      <c r="J526" s="211"/>
      <c r="K526" s="211"/>
      <c r="L526" s="212"/>
      <c r="M526" s="211"/>
      <c r="N526" s="212"/>
    </row>
    <row r="527" spans="9:14">
      <c r="I527" s="211"/>
      <c r="J527" s="211"/>
      <c r="K527" s="211"/>
      <c r="L527" s="212"/>
      <c r="M527" s="211"/>
      <c r="N527" s="212"/>
    </row>
    <row r="528" spans="9:14">
      <c r="I528" s="211"/>
      <c r="J528" s="211"/>
      <c r="K528" s="211"/>
      <c r="L528" s="212"/>
      <c r="M528" s="211"/>
      <c r="N528" s="212"/>
    </row>
    <row r="529" spans="9:14">
      <c r="I529" s="211"/>
      <c r="J529" s="211"/>
      <c r="K529" s="211"/>
      <c r="L529" s="212"/>
      <c r="M529" s="211"/>
      <c r="N529" s="212"/>
    </row>
    <row r="530" spans="9:14">
      <c r="I530" s="211"/>
      <c r="J530" s="211"/>
      <c r="K530" s="211"/>
      <c r="L530" s="212"/>
      <c r="M530" s="211"/>
      <c r="N530" s="212"/>
    </row>
    <row r="531" spans="9:14">
      <c r="I531" s="211"/>
      <c r="J531" s="211"/>
      <c r="K531" s="211"/>
      <c r="L531" s="212"/>
      <c r="M531" s="211"/>
      <c r="N531" s="212"/>
    </row>
    <row r="532" spans="9:14">
      <c r="I532" s="211"/>
      <c r="J532" s="211"/>
      <c r="K532" s="211"/>
      <c r="L532" s="212"/>
      <c r="M532" s="211"/>
      <c r="N532" s="212"/>
    </row>
    <row r="533" spans="9:14">
      <c r="I533" s="211"/>
      <c r="J533" s="211"/>
      <c r="K533" s="211"/>
      <c r="L533" s="212"/>
      <c r="M533" s="211"/>
      <c r="N533" s="212"/>
    </row>
    <row r="534" spans="9:14">
      <c r="I534" s="211"/>
      <c r="J534" s="211"/>
      <c r="K534" s="211"/>
      <c r="L534" s="212"/>
      <c r="M534" s="211"/>
      <c r="N534" s="212"/>
    </row>
    <row r="535" spans="9:14">
      <c r="I535" s="211"/>
      <c r="J535" s="211"/>
      <c r="K535" s="211"/>
      <c r="L535" s="212"/>
      <c r="M535" s="211"/>
      <c r="N535" s="212"/>
    </row>
    <row r="536" spans="9:14">
      <c r="I536" s="211"/>
      <c r="J536" s="211"/>
      <c r="K536" s="211"/>
      <c r="L536" s="212"/>
      <c r="M536" s="211"/>
      <c r="N536" s="212"/>
    </row>
    <row r="537" spans="9:14">
      <c r="I537" s="211"/>
      <c r="J537" s="211"/>
      <c r="K537" s="211"/>
      <c r="L537" s="212"/>
      <c r="M537" s="211"/>
      <c r="N537" s="212"/>
    </row>
    <row r="538" spans="9:14">
      <c r="I538" s="211"/>
      <c r="J538" s="211"/>
      <c r="K538" s="211"/>
      <c r="L538" s="212"/>
      <c r="M538" s="211"/>
      <c r="N538" s="212"/>
    </row>
    <row r="539" spans="9:14">
      <c r="I539" s="211"/>
      <c r="J539" s="211"/>
      <c r="K539" s="211"/>
      <c r="L539" s="212"/>
      <c r="M539" s="211"/>
      <c r="N539" s="212"/>
    </row>
    <row r="540" spans="9:14">
      <c r="I540" s="211"/>
      <c r="J540" s="211"/>
      <c r="K540" s="211"/>
      <c r="L540" s="212"/>
      <c r="M540" s="211"/>
      <c r="N540" s="212"/>
    </row>
    <row r="541" spans="9:14">
      <c r="I541" s="211"/>
      <c r="J541" s="211"/>
      <c r="K541" s="211"/>
      <c r="L541" s="212"/>
      <c r="M541" s="211"/>
      <c r="N541" s="212"/>
    </row>
    <row r="542" spans="9:14">
      <c r="I542" s="211"/>
      <c r="J542" s="211"/>
      <c r="K542" s="211"/>
      <c r="L542" s="212"/>
      <c r="M542" s="211"/>
      <c r="N542" s="212"/>
    </row>
    <row r="543" spans="9:14">
      <c r="I543" s="211"/>
      <c r="J543" s="211"/>
      <c r="K543" s="211"/>
      <c r="L543" s="212"/>
      <c r="M543" s="211"/>
      <c r="N543" s="212"/>
    </row>
    <row r="544" spans="9:14">
      <c r="I544" s="211"/>
      <c r="J544" s="211"/>
      <c r="K544" s="211"/>
      <c r="L544" s="212"/>
      <c r="M544" s="211"/>
      <c r="N544" s="212"/>
    </row>
    <row r="545" spans="9:14">
      <c r="I545" s="211"/>
      <c r="J545" s="211"/>
      <c r="K545" s="211"/>
      <c r="L545" s="212"/>
      <c r="M545" s="211"/>
      <c r="N545" s="212"/>
    </row>
    <row r="546" spans="9:14">
      <c r="I546" s="211"/>
      <c r="J546" s="211"/>
      <c r="K546" s="211"/>
      <c r="L546" s="212"/>
      <c r="M546" s="211"/>
      <c r="N546" s="212"/>
    </row>
    <row r="547" spans="9:14">
      <c r="I547" s="211"/>
      <c r="J547" s="211"/>
      <c r="K547" s="211"/>
      <c r="L547" s="212"/>
      <c r="M547" s="211"/>
      <c r="N547" s="212"/>
    </row>
    <row r="548" spans="9:14">
      <c r="I548" s="211"/>
      <c r="J548" s="211"/>
      <c r="K548" s="211"/>
      <c r="L548" s="212"/>
      <c r="M548" s="211"/>
      <c r="N548" s="212"/>
    </row>
    <row r="549" spans="9:14">
      <c r="I549" s="211"/>
      <c r="J549" s="211"/>
      <c r="K549" s="211"/>
      <c r="L549" s="212"/>
      <c r="M549" s="211"/>
      <c r="N549" s="212"/>
    </row>
    <row r="550" spans="9:14">
      <c r="I550" s="211"/>
      <c r="J550" s="211"/>
      <c r="K550" s="211"/>
      <c r="L550" s="212"/>
      <c r="M550" s="211"/>
      <c r="N550" s="212"/>
    </row>
    <row r="551" spans="9:14">
      <c r="I551" s="211"/>
      <c r="J551" s="211"/>
      <c r="K551" s="211"/>
      <c r="L551" s="212"/>
      <c r="M551" s="211"/>
      <c r="N551" s="212"/>
    </row>
    <row r="552" spans="9:14">
      <c r="I552" s="211"/>
      <c r="J552" s="211"/>
      <c r="K552" s="211"/>
      <c r="L552" s="212"/>
      <c r="M552" s="211"/>
      <c r="N552" s="212"/>
    </row>
    <row r="553" spans="9:14">
      <c r="I553" s="211"/>
      <c r="J553" s="211"/>
      <c r="K553" s="211"/>
      <c r="L553" s="212"/>
      <c r="M553" s="211"/>
      <c r="N553" s="212"/>
    </row>
    <row r="554" spans="9:14">
      <c r="I554" s="211"/>
      <c r="J554" s="211"/>
      <c r="K554" s="211"/>
      <c r="L554" s="212"/>
      <c r="M554" s="211"/>
      <c r="N554" s="212"/>
    </row>
    <row r="555" spans="9:14">
      <c r="I555" s="211"/>
      <c r="J555" s="211"/>
      <c r="K555" s="211"/>
      <c r="L555" s="212"/>
      <c r="M555" s="211"/>
      <c r="N555" s="212"/>
    </row>
    <row r="556" spans="9:14">
      <c r="I556" s="211"/>
      <c r="J556" s="211"/>
      <c r="K556" s="211"/>
      <c r="L556" s="212"/>
      <c r="M556" s="211"/>
      <c r="N556" s="212"/>
    </row>
    <row r="557" spans="9:14">
      <c r="I557" s="211"/>
      <c r="J557" s="211"/>
      <c r="K557" s="211"/>
      <c r="L557" s="212"/>
      <c r="M557" s="211"/>
      <c r="N557" s="212"/>
    </row>
    <row r="558" spans="9:14">
      <c r="I558" s="211"/>
      <c r="J558" s="211"/>
      <c r="K558" s="211"/>
      <c r="L558" s="212"/>
      <c r="M558" s="211"/>
      <c r="N558" s="212"/>
    </row>
    <row r="559" spans="9:14">
      <c r="I559" s="211"/>
      <c r="J559" s="211"/>
      <c r="K559" s="211"/>
      <c r="L559" s="212"/>
      <c r="M559" s="211"/>
      <c r="N559" s="212"/>
    </row>
    <row r="560" spans="9:14">
      <c r="I560" s="211"/>
      <c r="J560" s="211"/>
      <c r="K560" s="211"/>
      <c r="L560" s="212"/>
      <c r="M560" s="211"/>
      <c r="N560" s="212"/>
    </row>
    <row r="561" spans="9:14">
      <c r="I561" s="211"/>
      <c r="J561" s="211"/>
      <c r="K561" s="211"/>
      <c r="L561" s="212"/>
      <c r="M561" s="211"/>
      <c r="N561" s="212"/>
    </row>
    <row r="562" spans="9:14">
      <c r="I562" s="211"/>
      <c r="J562" s="211"/>
      <c r="K562" s="211"/>
      <c r="L562" s="212"/>
      <c r="M562" s="211"/>
      <c r="N562" s="212"/>
    </row>
    <row r="563" spans="9:14">
      <c r="I563" s="211"/>
      <c r="J563" s="211"/>
      <c r="K563" s="211"/>
      <c r="L563" s="212"/>
      <c r="M563" s="211"/>
      <c r="N563" s="212"/>
    </row>
    <row r="564" spans="9:14">
      <c r="I564" s="211"/>
      <c r="J564" s="211"/>
      <c r="K564" s="211"/>
      <c r="L564" s="212"/>
      <c r="M564" s="211"/>
      <c r="N564" s="212"/>
    </row>
    <row r="565" spans="9:14">
      <c r="I565" s="211"/>
      <c r="J565" s="211"/>
      <c r="K565" s="211"/>
      <c r="L565" s="212"/>
      <c r="M565" s="211"/>
      <c r="N565" s="212"/>
    </row>
    <row r="566" spans="9:14">
      <c r="I566" s="211"/>
      <c r="J566" s="211"/>
      <c r="K566" s="211"/>
      <c r="L566" s="212"/>
      <c r="M566" s="211"/>
      <c r="N566" s="212"/>
    </row>
    <row r="567" spans="9:14">
      <c r="I567" s="211"/>
      <c r="J567" s="211"/>
      <c r="K567" s="211"/>
      <c r="L567" s="212"/>
      <c r="M567" s="211"/>
      <c r="N567" s="212"/>
    </row>
    <row r="568" spans="9:14">
      <c r="I568" s="211"/>
      <c r="J568" s="211"/>
      <c r="K568" s="211"/>
      <c r="L568" s="212"/>
      <c r="M568" s="211"/>
      <c r="N568" s="212"/>
    </row>
    <row r="569" spans="9:14">
      <c r="I569" s="211"/>
      <c r="J569" s="211"/>
      <c r="K569" s="211"/>
      <c r="L569" s="212"/>
      <c r="M569" s="211"/>
      <c r="N569" s="212"/>
    </row>
    <row r="570" spans="9:14">
      <c r="I570" s="211"/>
      <c r="J570" s="211"/>
      <c r="K570" s="211"/>
      <c r="L570" s="212"/>
      <c r="M570" s="211"/>
      <c r="N570" s="212"/>
    </row>
    <row r="571" spans="9:14">
      <c r="I571" s="211"/>
      <c r="J571" s="211"/>
      <c r="K571" s="211"/>
      <c r="L571" s="212"/>
      <c r="M571" s="211"/>
      <c r="N571" s="212"/>
    </row>
    <row r="572" spans="9:14">
      <c r="I572" s="211"/>
      <c r="J572" s="211"/>
      <c r="K572" s="211"/>
      <c r="L572" s="212"/>
      <c r="M572" s="211"/>
      <c r="N572" s="212"/>
    </row>
    <row r="573" spans="9:14">
      <c r="I573" s="211"/>
      <c r="J573" s="211"/>
      <c r="K573" s="211"/>
      <c r="L573" s="212"/>
      <c r="M573" s="211"/>
      <c r="N573" s="212"/>
    </row>
    <row r="574" spans="9:14">
      <c r="I574" s="211"/>
      <c r="J574" s="211"/>
      <c r="K574" s="211"/>
      <c r="L574" s="212"/>
      <c r="M574" s="211"/>
      <c r="N574" s="212"/>
    </row>
    <row r="575" spans="9:14">
      <c r="I575" s="211"/>
      <c r="J575" s="211"/>
      <c r="K575" s="211"/>
      <c r="L575" s="212"/>
      <c r="M575" s="211"/>
      <c r="N575" s="212"/>
    </row>
    <row r="576" spans="9:14">
      <c r="I576" s="211"/>
      <c r="J576" s="211"/>
      <c r="K576" s="211"/>
      <c r="L576" s="212"/>
      <c r="M576" s="211"/>
      <c r="N576" s="212"/>
    </row>
    <row r="577" spans="9:14">
      <c r="I577" s="211"/>
      <c r="J577" s="211"/>
      <c r="K577" s="211"/>
      <c r="L577" s="212"/>
      <c r="M577" s="211"/>
      <c r="N577" s="212"/>
    </row>
    <row r="578" spans="9:14">
      <c r="I578" s="211"/>
      <c r="J578" s="211"/>
      <c r="K578" s="211"/>
      <c r="L578" s="212"/>
      <c r="M578" s="211"/>
      <c r="N578" s="212"/>
    </row>
    <row r="579" spans="9:14">
      <c r="I579" s="211"/>
      <c r="J579" s="211"/>
      <c r="K579" s="211"/>
      <c r="L579" s="212"/>
      <c r="M579" s="211"/>
      <c r="N579" s="212"/>
    </row>
    <row r="580" spans="9:14">
      <c r="I580" s="211"/>
      <c r="J580" s="211"/>
      <c r="K580" s="211"/>
      <c r="L580" s="212"/>
      <c r="M580" s="211"/>
      <c r="N580" s="212"/>
    </row>
    <row r="581" spans="9:14">
      <c r="I581" s="211"/>
      <c r="J581" s="211"/>
      <c r="K581" s="211"/>
      <c r="L581" s="212"/>
      <c r="M581" s="211"/>
      <c r="N581" s="212"/>
    </row>
    <row r="582" spans="9:14">
      <c r="I582" s="211"/>
      <c r="J582" s="211"/>
      <c r="K582" s="211"/>
      <c r="L582" s="212"/>
      <c r="M582" s="211"/>
      <c r="N582" s="212"/>
    </row>
    <row r="583" spans="9:14">
      <c r="I583" s="211"/>
      <c r="J583" s="211"/>
      <c r="K583" s="211"/>
      <c r="L583" s="212"/>
      <c r="M583" s="211"/>
      <c r="N583" s="212"/>
    </row>
    <row r="584" spans="9:14">
      <c r="I584" s="211"/>
      <c r="J584" s="211"/>
      <c r="K584" s="211"/>
      <c r="L584" s="212"/>
      <c r="M584" s="211"/>
      <c r="N584" s="212"/>
    </row>
    <row r="585" spans="9:14">
      <c r="I585" s="211"/>
      <c r="J585" s="211"/>
      <c r="K585" s="211"/>
      <c r="L585" s="212"/>
      <c r="M585" s="211"/>
      <c r="N585" s="212"/>
    </row>
    <row r="586" spans="9:14">
      <c r="I586" s="211"/>
      <c r="J586" s="211"/>
      <c r="K586" s="211"/>
      <c r="L586" s="212"/>
      <c r="M586" s="211"/>
      <c r="N586" s="212"/>
    </row>
    <row r="587" spans="9:14">
      <c r="I587" s="211"/>
      <c r="J587" s="211"/>
      <c r="K587" s="211"/>
      <c r="L587" s="212"/>
      <c r="M587" s="211"/>
      <c r="N587" s="212"/>
    </row>
    <row r="588" spans="9:14">
      <c r="I588" s="211"/>
      <c r="J588" s="211"/>
      <c r="K588" s="211"/>
      <c r="L588" s="212"/>
      <c r="M588" s="211"/>
      <c r="N588" s="212"/>
    </row>
    <row r="589" spans="9:14">
      <c r="I589" s="211"/>
      <c r="J589" s="211"/>
      <c r="K589" s="211"/>
      <c r="L589" s="212"/>
      <c r="M589" s="211"/>
      <c r="N589" s="212"/>
    </row>
    <row r="590" spans="9:14">
      <c r="I590" s="211"/>
      <c r="J590" s="211"/>
      <c r="K590" s="211"/>
      <c r="L590" s="212"/>
      <c r="M590" s="211"/>
      <c r="N590" s="212"/>
    </row>
    <row r="591" spans="9:14">
      <c r="I591" s="211"/>
      <c r="J591" s="211"/>
      <c r="K591" s="211"/>
      <c r="L591" s="212"/>
      <c r="M591" s="211"/>
      <c r="N591" s="212"/>
    </row>
    <row r="592" spans="9:14">
      <c r="I592" s="211"/>
      <c r="J592" s="211"/>
      <c r="K592" s="211"/>
      <c r="L592" s="212"/>
      <c r="M592" s="211"/>
      <c r="N592" s="212"/>
    </row>
    <row r="593" spans="9:14">
      <c r="I593" s="211"/>
      <c r="J593" s="211"/>
      <c r="K593" s="211"/>
      <c r="L593" s="212"/>
      <c r="M593" s="211"/>
      <c r="N593" s="212"/>
    </row>
    <row r="594" spans="9:14">
      <c r="I594" s="211"/>
      <c r="J594" s="211"/>
      <c r="K594" s="211"/>
      <c r="L594" s="212"/>
      <c r="M594" s="211"/>
      <c r="N594" s="212"/>
    </row>
    <row r="595" spans="9:14">
      <c r="I595" s="211"/>
      <c r="J595" s="211"/>
      <c r="K595" s="211"/>
      <c r="L595" s="212"/>
      <c r="M595" s="211"/>
      <c r="N595" s="212"/>
    </row>
    <row r="596" spans="9:14">
      <c r="I596" s="211"/>
      <c r="J596" s="211"/>
      <c r="K596" s="211"/>
      <c r="L596" s="212"/>
      <c r="M596" s="211"/>
      <c r="N596" s="212"/>
    </row>
    <row r="597" spans="9:14">
      <c r="I597" s="211"/>
      <c r="J597" s="211"/>
      <c r="K597" s="211"/>
      <c r="L597" s="212"/>
      <c r="M597" s="211"/>
      <c r="N597" s="212"/>
    </row>
    <row r="598" spans="9:14">
      <c r="I598" s="211"/>
      <c r="J598" s="211"/>
      <c r="K598" s="211"/>
      <c r="L598" s="212"/>
      <c r="M598" s="211"/>
      <c r="N598" s="212"/>
    </row>
    <row r="599" spans="9:14">
      <c r="I599" s="211"/>
      <c r="J599" s="211"/>
      <c r="K599" s="211"/>
      <c r="L599" s="212"/>
      <c r="M599" s="211"/>
      <c r="N599" s="212"/>
    </row>
    <row r="600" spans="9:14">
      <c r="I600" s="211"/>
      <c r="J600" s="211"/>
      <c r="K600" s="211"/>
      <c r="L600" s="212"/>
      <c r="M600" s="211"/>
      <c r="N600" s="212"/>
    </row>
    <row r="601" spans="9:14">
      <c r="I601" s="211"/>
      <c r="J601" s="211"/>
      <c r="K601" s="211"/>
      <c r="L601" s="212"/>
      <c r="M601" s="211"/>
      <c r="N601" s="212"/>
    </row>
    <row r="602" spans="9:14">
      <c r="I602" s="211"/>
      <c r="J602" s="211"/>
      <c r="K602" s="211"/>
      <c r="L602" s="212"/>
      <c r="M602" s="211"/>
      <c r="N602" s="212"/>
    </row>
    <row r="603" spans="9:14">
      <c r="I603" s="211"/>
      <c r="J603" s="211"/>
      <c r="K603" s="211"/>
      <c r="L603" s="212"/>
      <c r="M603" s="211"/>
      <c r="N603" s="212"/>
    </row>
    <row r="604" spans="9:14">
      <c r="I604" s="211"/>
      <c r="J604" s="211"/>
      <c r="K604" s="211"/>
      <c r="L604" s="212"/>
      <c r="M604" s="211"/>
      <c r="N604" s="212"/>
    </row>
    <row r="605" spans="9:14">
      <c r="I605" s="211"/>
      <c r="J605" s="211"/>
      <c r="K605" s="211"/>
      <c r="L605" s="212"/>
      <c r="M605" s="211"/>
      <c r="N605" s="212"/>
    </row>
    <row r="606" spans="9:14">
      <c r="I606" s="211"/>
      <c r="J606" s="211"/>
      <c r="K606" s="211"/>
      <c r="L606" s="212"/>
      <c r="M606" s="211"/>
      <c r="N606" s="212"/>
    </row>
    <row r="607" spans="9:14">
      <c r="I607" s="211"/>
      <c r="J607" s="211"/>
      <c r="K607" s="211"/>
      <c r="L607" s="212"/>
      <c r="M607" s="211"/>
      <c r="N607" s="212"/>
    </row>
    <row r="608" spans="9:14">
      <c r="I608" s="211"/>
      <c r="J608" s="211"/>
      <c r="K608" s="211"/>
      <c r="L608" s="212"/>
      <c r="M608" s="211"/>
      <c r="N608" s="212"/>
    </row>
    <row r="609" spans="9:14">
      <c r="I609" s="211"/>
      <c r="J609" s="211"/>
      <c r="K609" s="211"/>
      <c r="L609" s="212"/>
      <c r="M609" s="211"/>
      <c r="N609" s="212"/>
    </row>
    <row r="610" spans="9:14">
      <c r="I610" s="211"/>
      <c r="J610" s="211"/>
      <c r="K610" s="211"/>
      <c r="L610" s="212"/>
      <c r="M610" s="211"/>
      <c r="N610" s="212"/>
    </row>
    <row r="611" spans="9:14">
      <c r="I611" s="211"/>
      <c r="J611" s="211"/>
      <c r="K611" s="211"/>
      <c r="L611" s="212"/>
      <c r="M611" s="211"/>
      <c r="N611" s="212"/>
    </row>
    <row r="612" spans="9:14">
      <c r="I612" s="211"/>
      <c r="J612" s="211"/>
      <c r="K612" s="211"/>
      <c r="L612" s="212"/>
      <c r="M612" s="211"/>
      <c r="N612" s="212"/>
    </row>
    <row r="613" spans="9:14">
      <c r="I613" s="211"/>
      <c r="J613" s="211"/>
      <c r="K613" s="211"/>
      <c r="L613" s="212"/>
      <c r="M613" s="211"/>
      <c r="N613" s="212"/>
    </row>
    <row r="614" spans="9:14">
      <c r="I614" s="211"/>
      <c r="J614" s="211"/>
      <c r="K614" s="211"/>
      <c r="L614" s="212"/>
      <c r="M614" s="211"/>
      <c r="N614" s="212"/>
    </row>
    <row r="615" spans="9:14">
      <c r="I615" s="211"/>
      <c r="J615" s="211"/>
      <c r="K615" s="211"/>
      <c r="L615" s="212"/>
      <c r="M615" s="211"/>
      <c r="N615" s="212"/>
    </row>
    <row r="616" spans="9:14">
      <c r="I616" s="211"/>
      <c r="J616" s="211"/>
      <c r="K616" s="211"/>
      <c r="L616" s="212"/>
      <c r="M616" s="211"/>
      <c r="N616" s="212"/>
    </row>
    <row r="617" spans="9:14">
      <c r="I617" s="211"/>
      <c r="J617" s="211"/>
      <c r="K617" s="211"/>
      <c r="L617" s="212"/>
      <c r="M617" s="211"/>
      <c r="N617" s="212"/>
    </row>
    <row r="618" spans="9:14">
      <c r="I618" s="211"/>
      <c r="J618" s="211"/>
      <c r="K618" s="211"/>
      <c r="L618" s="212"/>
      <c r="M618" s="211"/>
      <c r="N618" s="212"/>
    </row>
    <row r="619" spans="9:14">
      <c r="I619" s="211"/>
      <c r="J619" s="211"/>
      <c r="K619" s="211"/>
      <c r="L619" s="212"/>
      <c r="M619" s="211"/>
      <c r="N619" s="212"/>
    </row>
    <row r="620" spans="9:14">
      <c r="I620" s="211"/>
      <c r="J620" s="211"/>
      <c r="K620" s="211"/>
      <c r="L620" s="212"/>
      <c r="M620" s="211"/>
      <c r="N620" s="212"/>
    </row>
    <row r="621" spans="9:14">
      <c r="I621" s="211"/>
      <c r="J621" s="211"/>
      <c r="K621" s="211"/>
      <c r="L621" s="212"/>
      <c r="M621" s="211"/>
      <c r="N621" s="212"/>
    </row>
    <row r="622" spans="9:14">
      <c r="I622" s="211"/>
      <c r="J622" s="211"/>
      <c r="K622" s="211"/>
      <c r="L622" s="212"/>
      <c r="M622" s="211"/>
      <c r="N622" s="212"/>
    </row>
    <row r="623" spans="9:14">
      <c r="I623" s="211"/>
      <c r="J623" s="211"/>
      <c r="K623" s="211"/>
      <c r="L623" s="212"/>
      <c r="M623" s="211"/>
      <c r="N623" s="212"/>
    </row>
    <row r="624" spans="9:14">
      <c r="I624" s="211"/>
      <c r="J624" s="211"/>
      <c r="K624" s="211"/>
      <c r="L624" s="212"/>
      <c r="M624" s="211"/>
      <c r="N624" s="212"/>
    </row>
    <row r="625" spans="9:14">
      <c r="I625" s="211"/>
      <c r="J625" s="211"/>
      <c r="K625" s="211"/>
      <c r="L625" s="212"/>
      <c r="M625" s="211"/>
      <c r="N625" s="212"/>
    </row>
    <row r="626" spans="9:14">
      <c r="I626" s="211"/>
      <c r="J626" s="211"/>
      <c r="K626" s="211"/>
      <c r="L626" s="212"/>
      <c r="M626" s="211"/>
      <c r="N626" s="212"/>
    </row>
    <row r="627" spans="9:14">
      <c r="I627" s="211"/>
      <c r="J627" s="211"/>
      <c r="K627" s="211"/>
      <c r="L627" s="212"/>
      <c r="M627" s="211"/>
      <c r="N627" s="212"/>
    </row>
    <row r="628" spans="9:14">
      <c r="I628" s="211"/>
      <c r="J628" s="211"/>
      <c r="K628" s="211"/>
      <c r="L628" s="212"/>
      <c r="M628" s="211"/>
      <c r="N628" s="212"/>
    </row>
    <row r="629" spans="9:14">
      <c r="I629" s="211"/>
      <c r="J629" s="211"/>
      <c r="K629" s="211"/>
      <c r="L629" s="212"/>
      <c r="M629" s="211"/>
      <c r="N629" s="212"/>
    </row>
    <row r="630" spans="9:14">
      <c r="I630" s="211"/>
      <c r="J630" s="211"/>
      <c r="K630" s="211"/>
      <c r="L630" s="212"/>
      <c r="M630" s="211"/>
      <c r="N630" s="212"/>
    </row>
    <row r="631" spans="9:14">
      <c r="I631" s="211"/>
      <c r="J631" s="211"/>
      <c r="K631" s="211"/>
      <c r="L631" s="212"/>
      <c r="M631" s="211"/>
      <c r="N631" s="212"/>
    </row>
    <row r="632" spans="9:14">
      <c r="I632" s="211"/>
      <c r="J632" s="211"/>
      <c r="K632" s="211"/>
      <c r="L632" s="212"/>
      <c r="M632" s="211"/>
      <c r="N632" s="212"/>
    </row>
    <row r="633" spans="9:14">
      <c r="I633" s="211"/>
      <c r="J633" s="211"/>
      <c r="K633" s="211"/>
      <c r="L633" s="212"/>
      <c r="M633" s="211"/>
      <c r="N633" s="212"/>
    </row>
    <row r="634" spans="9:14">
      <c r="I634" s="211"/>
      <c r="J634" s="211"/>
      <c r="K634" s="211"/>
      <c r="L634" s="212"/>
      <c r="M634" s="211"/>
      <c r="N634" s="212"/>
    </row>
    <row r="635" spans="9:14">
      <c r="I635" s="211"/>
      <c r="J635" s="211"/>
      <c r="K635" s="211"/>
      <c r="L635" s="212"/>
      <c r="M635" s="211"/>
      <c r="N635" s="212"/>
    </row>
    <row r="636" spans="9:14">
      <c r="I636" s="211"/>
      <c r="J636" s="211"/>
      <c r="K636" s="211"/>
      <c r="L636" s="212"/>
      <c r="M636" s="211"/>
      <c r="N636" s="212"/>
    </row>
    <row r="637" spans="9:14">
      <c r="I637" s="211"/>
      <c r="J637" s="211"/>
      <c r="K637" s="211"/>
      <c r="L637" s="212"/>
      <c r="M637" s="211"/>
      <c r="N637" s="212"/>
    </row>
    <row r="638" spans="9:14">
      <c r="I638" s="211"/>
      <c r="J638" s="211"/>
      <c r="K638" s="211"/>
      <c r="L638" s="212"/>
      <c r="M638" s="211"/>
      <c r="N638" s="212"/>
    </row>
    <row r="639" spans="9:14">
      <c r="I639" s="211"/>
      <c r="J639" s="211"/>
      <c r="K639" s="211"/>
      <c r="L639" s="212"/>
      <c r="M639" s="211"/>
      <c r="N639" s="212"/>
    </row>
    <row r="640" spans="9:14">
      <c r="I640" s="211"/>
      <c r="J640" s="211"/>
      <c r="K640" s="211"/>
      <c r="L640" s="212"/>
      <c r="M640" s="211"/>
      <c r="N640" s="212"/>
    </row>
    <row r="641" spans="9:14">
      <c r="I641" s="211"/>
      <c r="J641" s="211"/>
      <c r="K641" s="211"/>
      <c r="L641" s="212"/>
      <c r="M641" s="211"/>
      <c r="N641" s="212"/>
    </row>
    <row r="642" spans="9:14">
      <c r="I642" s="211"/>
      <c r="J642" s="211"/>
      <c r="K642" s="211"/>
      <c r="L642" s="212"/>
      <c r="M642" s="211"/>
      <c r="N642" s="212"/>
    </row>
    <row r="643" spans="9:14">
      <c r="I643" s="211"/>
      <c r="J643" s="211"/>
      <c r="K643" s="211"/>
      <c r="L643" s="212"/>
      <c r="M643" s="211"/>
      <c r="N643" s="212"/>
    </row>
    <row r="644" spans="9:14">
      <c r="I644" s="211"/>
      <c r="J644" s="211"/>
      <c r="K644" s="211"/>
      <c r="L644" s="212"/>
      <c r="M644" s="211"/>
      <c r="N644" s="212"/>
    </row>
    <row r="645" spans="9:14">
      <c r="I645" s="211"/>
      <c r="J645" s="211"/>
      <c r="K645" s="211"/>
      <c r="L645" s="212"/>
      <c r="M645" s="211"/>
      <c r="N645" s="212"/>
    </row>
    <row r="646" spans="9:14">
      <c r="I646" s="211"/>
      <c r="J646" s="211"/>
      <c r="K646" s="211"/>
      <c r="L646" s="212"/>
      <c r="M646" s="211"/>
      <c r="N646" s="212"/>
    </row>
    <row r="647" spans="9:14">
      <c r="I647" s="211"/>
      <c r="J647" s="211"/>
      <c r="K647" s="211"/>
      <c r="L647" s="212"/>
      <c r="M647" s="211"/>
      <c r="N647" s="212"/>
    </row>
    <row r="648" spans="9:14">
      <c r="I648" s="211"/>
      <c r="J648" s="211"/>
      <c r="K648" s="211"/>
      <c r="L648" s="212"/>
      <c r="M648" s="211"/>
      <c r="N648" s="212"/>
    </row>
    <row r="649" spans="9:14">
      <c r="I649" s="211"/>
      <c r="J649" s="211"/>
      <c r="K649" s="211"/>
      <c r="L649" s="212"/>
      <c r="M649" s="211"/>
      <c r="N649" s="212"/>
    </row>
    <row r="650" spans="9:14">
      <c r="I650" s="211"/>
      <c r="J650" s="211"/>
      <c r="K650" s="211"/>
      <c r="L650" s="212"/>
      <c r="M650" s="211"/>
      <c r="N650" s="212"/>
    </row>
    <row r="651" spans="9:14">
      <c r="I651" s="211"/>
      <c r="J651" s="211"/>
      <c r="K651" s="211"/>
      <c r="L651" s="212"/>
      <c r="M651" s="211"/>
      <c r="N651" s="212"/>
    </row>
    <row r="652" spans="9:14">
      <c r="I652" s="211"/>
      <c r="J652" s="211"/>
      <c r="K652" s="211"/>
      <c r="L652" s="212"/>
      <c r="M652" s="211"/>
      <c r="N652" s="212"/>
    </row>
    <row r="653" spans="9:14">
      <c r="I653" s="211"/>
      <c r="J653" s="211"/>
      <c r="K653" s="211"/>
      <c r="L653" s="212"/>
      <c r="M653" s="211"/>
      <c r="N653" s="212"/>
    </row>
    <row r="654" spans="9:14">
      <c r="I654" s="211"/>
      <c r="J654" s="211"/>
      <c r="K654" s="211"/>
      <c r="L654" s="212"/>
      <c r="M654" s="211"/>
      <c r="N654" s="212"/>
    </row>
    <row r="655" spans="9:14">
      <c r="I655" s="211"/>
      <c r="J655" s="211"/>
      <c r="K655" s="211"/>
      <c r="L655" s="212"/>
      <c r="M655" s="211"/>
      <c r="N655" s="212"/>
    </row>
    <row r="656" spans="9:14">
      <c r="I656" s="211"/>
      <c r="J656" s="211"/>
      <c r="K656" s="211"/>
      <c r="L656" s="212"/>
      <c r="M656" s="211"/>
      <c r="N656" s="212"/>
    </row>
    <row r="657" spans="9:14">
      <c r="I657" s="211"/>
      <c r="J657" s="211"/>
      <c r="K657" s="211"/>
      <c r="L657" s="212"/>
      <c r="M657" s="211"/>
      <c r="N657" s="212"/>
    </row>
    <row r="658" spans="9:14">
      <c r="I658" s="211"/>
      <c r="J658" s="211"/>
      <c r="K658" s="211"/>
      <c r="L658" s="212"/>
      <c r="M658" s="211"/>
      <c r="N658" s="212"/>
    </row>
    <row r="659" spans="9:14">
      <c r="I659" s="211"/>
      <c r="J659" s="211"/>
      <c r="K659" s="211"/>
      <c r="L659" s="212"/>
      <c r="M659" s="211"/>
      <c r="N659" s="212"/>
    </row>
    <row r="660" spans="9:14">
      <c r="I660" s="211"/>
      <c r="J660" s="211"/>
      <c r="K660" s="211"/>
      <c r="L660" s="212"/>
      <c r="M660" s="211"/>
      <c r="N660" s="212"/>
    </row>
    <row r="661" spans="9:14">
      <c r="I661" s="211"/>
      <c r="J661" s="211"/>
      <c r="K661" s="211"/>
      <c r="L661" s="212"/>
      <c r="M661" s="211"/>
      <c r="N661" s="212"/>
    </row>
    <row r="662" spans="9:14">
      <c r="I662" s="211"/>
      <c r="J662" s="211"/>
      <c r="K662" s="211"/>
      <c r="L662" s="212"/>
      <c r="M662" s="211"/>
      <c r="N662" s="212"/>
    </row>
    <row r="663" spans="9:14">
      <c r="I663" s="211"/>
      <c r="J663" s="211"/>
      <c r="K663" s="211"/>
      <c r="L663" s="212"/>
      <c r="M663" s="211"/>
      <c r="N663" s="212"/>
    </row>
    <row r="664" spans="9:14">
      <c r="I664" s="211"/>
      <c r="J664" s="211"/>
      <c r="K664" s="211"/>
      <c r="L664" s="212"/>
      <c r="M664" s="211"/>
      <c r="N664" s="212"/>
    </row>
    <row r="665" spans="9:14">
      <c r="I665" s="211"/>
      <c r="J665" s="211"/>
      <c r="K665" s="211"/>
      <c r="L665" s="212"/>
      <c r="M665" s="211"/>
      <c r="N665" s="212"/>
    </row>
    <row r="666" spans="9:14">
      <c r="I666" s="211"/>
      <c r="J666" s="211"/>
      <c r="K666" s="211"/>
      <c r="L666" s="212"/>
      <c r="M666" s="211"/>
      <c r="N666" s="212"/>
    </row>
    <row r="667" spans="9:14">
      <c r="I667" s="211"/>
      <c r="J667" s="211"/>
      <c r="K667" s="211"/>
      <c r="L667" s="212"/>
      <c r="M667" s="211"/>
      <c r="N667" s="212"/>
    </row>
    <row r="668" spans="9:14">
      <c r="I668" s="211"/>
      <c r="J668" s="211"/>
      <c r="K668" s="211"/>
      <c r="L668" s="212"/>
      <c r="M668" s="211"/>
      <c r="N668" s="212"/>
    </row>
    <row r="669" spans="9:14">
      <c r="I669" s="211"/>
      <c r="J669" s="211"/>
      <c r="K669" s="211"/>
      <c r="L669" s="212"/>
      <c r="M669" s="211"/>
      <c r="N669" s="212"/>
    </row>
    <row r="670" spans="9:14">
      <c r="I670" s="211"/>
      <c r="J670" s="211"/>
      <c r="K670" s="211"/>
      <c r="L670" s="212"/>
      <c r="M670" s="211"/>
      <c r="N670" s="212"/>
    </row>
    <row r="671" spans="9:14">
      <c r="I671" s="211"/>
      <c r="J671" s="211"/>
      <c r="K671" s="211"/>
      <c r="L671" s="212"/>
      <c r="M671" s="211"/>
      <c r="N671" s="212"/>
    </row>
    <row r="672" spans="9:14">
      <c r="I672" s="211"/>
      <c r="J672" s="211"/>
      <c r="K672" s="211"/>
      <c r="L672" s="212"/>
      <c r="M672" s="211"/>
      <c r="N672" s="212"/>
    </row>
    <row r="673" spans="9:14">
      <c r="I673" s="211"/>
      <c r="J673" s="211"/>
      <c r="K673" s="211"/>
      <c r="L673" s="212"/>
      <c r="M673" s="211"/>
      <c r="N673" s="212"/>
    </row>
    <row r="674" spans="9:14">
      <c r="I674" s="211"/>
      <c r="J674" s="211"/>
      <c r="K674" s="211"/>
      <c r="L674" s="212"/>
      <c r="M674" s="211"/>
      <c r="N674" s="212"/>
    </row>
    <row r="675" spans="9:14">
      <c r="I675" s="211"/>
      <c r="J675" s="211"/>
      <c r="K675" s="211"/>
      <c r="L675" s="212"/>
      <c r="M675" s="211"/>
      <c r="N675" s="212"/>
    </row>
    <row r="676" spans="9:14">
      <c r="I676" s="211"/>
      <c r="J676" s="211"/>
      <c r="K676" s="211"/>
      <c r="L676" s="212"/>
      <c r="M676" s="211"/>
      <c r="N676" s="212"/>
    </row>
    <row r="677" spans="9:14">
      <c r="I677" s="211"/>
      <c r="J677" s="211"/>
      <c r="K677" s="211"/>
      <c r="L677" s="212"/>
      <c r="M677" s="211"/>
      <c r="N677" s="212"/>
    </row>
    <row r="678" spans="9:14">
      <c r="I678" s="211"/>
      <c r="J678" s="211"/>
      <c r="K678" s="211"/>
      <c r="L678" s="212"/>
      <c r="M678" s="211"/>
      <c r="N678" s="212"/>
    </row>
    <row r="679" spans="9:14">
      <c r="I679" s="211"/>
      <c r="J679" s="211"/>
      <c r="K679" s="211"/>
      <c r="L679" s="212"/>
      <c r="M679" s="211"/>
      <c r="N679" s="212"/>
    </row>
    <row r="680" spans="9:14">
      <c r="I680" s="211"/>
      <c r="J680" s="211"/>
      <c r="K680" s="211"/>
      <c r="L680" s="212"/>
      <c r="M680" s="211"/>
      <c r="N680" s="212"/>
    </row>
    <row r="681" spans="9:14">
      <c r="I681" s="211"/>
      <c r="J681" s="211"/>
      <c r="K681" s="211"/>
      <c r="L681" s="212"/>
      <c r="M681" s="211"/>
      <c r="N681" s="212"/>
    </row>
    <row r="682" spans="9:14">
      <c r="I682" s="211"/>
      <c r="J682" s="211"/>
      <c r="K682" s="211"/>
      <c r="L682" s="212"/>
      <c r="M682" s="211"/>
      <c r="N682" s="212"/>
    </row>
    <row r="683" spans="9:14">
      <c r="I683" s="211"/>
      <c r="J683" s="211"/>
      <c r="K683" s="211"/>
      <c r="L683" s="212"/>
      <c r="M683" s="211"/>
      <c r="N683" s="212"/>
    </row>
    <row r="684" spans="9:14">
      <c r="I684" s="211"/>
      <c r="J684" s="211"/>
      <c r="K684" s="211"/>
      <c r="L684" s="212"/>
      <c r="M684" s="211"/>
      <c r="N684" s="212"/>
    </row>
    <row r="685" spans="9:14">
      <c r="I685" s="211"/>
      <c r="J685" s="211"/>
      <c r="K685" s="211"/>
      <c r="L685" s="212"/>
      <c r="M685" s="211"/>
      <c r="N685" s="212"/>
    </row>
    <row r="686" spans="9:14">
      <c r="I686" s="211"/>
      <c r="J686" s="211"/>
      <c r="K686" s="211"/>
      <c r="L686" s="212"/>
      <c r="M686" s="211"/>
      <c r="N686" s="212"/>
    </row>
    <row r="687" spans="9:14">
      <c r="I687" s="211"/>
      <c r="J687" s="211"/>
      <c r="K687" s="211"/>
      <c r="L687" s="212"/>
      <c r="M687" s="211"/>
      <c r="N687" s="212"/>
    </row>
    <row r="688" spans="9:14">
      <c r="I688" s="211"/>
      <c r="J688" s="211"/>
      <c r="K688" s="211"/>
      <c r="L688" s="212"/>
      <c r="M688" s="211"/>
      <c r="N688" s="212"/>
    </row>
    <row r="689" spans="9:14">
      <c r="I689" s="211"/>
      <c r="J689" s="211"/>
      <c r="K689" s="211"/>
      <c r="L689" s="212"/>
      <c r="M689" s="211"/>
      <c r="N689" s="212"/>
    </row>
    <row r="690" spans="9:14">
      <c r="I690" s="211"/>
      <c r="J690" s="211"/>
      <c r="K690" s="211"/>
      <c r="L690" s="212"/>
      <c r="M690" s="211"/>
      <c r="N690" s="212"/>
    </row>
    <row r="691" spans="9:14">
      <c r="I691" s="211"/>
      <c r="J691" s="211"/>
      <c r="K691" s="211"/>
      <c r="L691" s="212"/>
      <c r="M691" s="211"/>
      <c r="N691" s="212"/>
    </row>
    <row r="692" spans="9:14">
      <c r="I692" s="211"/>
      <c r="J692" s="211"/>
      <c r="K692" s="211"/>
      <c r="L692" s="212"/>
      <c r="M692" s="211"/>
      <c r="N692" s="212"/>
    </row>
    <row r="693" spans="9:14">
      <c r="I693" s="211"/>
      <c r="J693" s="211"/>
      <c r="K693" s="211"/>
      <c r="L693" s="212"/>
      <c r="M693" s="211"/>
      <c r="N693" s="212"/>
    </row>
    <row r="694" spans="9:14">
      <c r="I694" s="211"/>
      <c r="J694" s="211"/>
      <c r="K694" s="211"/>
      <c r="L694" s="212"/>
      <c r="M694" s="211"/>
      <c r="N694" s="212"/>
    </row>
    <row r="695" spans="9:14">
      <c r="I695" s="211"/>
      <c r="J695" s="211"/>
      <c r="K695" s="211"/>
      <c r="L695" s="212"/>
      <c r="M695" s="211"/>
      <c r="N695" s="212"/>
    </row>
    <row r="696" spans="9:14">
      <c r="I696" s="211"/>
      <c r="J696" s="211"/>
      <c r="K696" s="211"/>
      <c r="L696" s="212"/>
      <c r="M696" s="211"/>
      <c r="N696" s="212"/>
    </row>
    <row r="697" spans="9:14">
      <c r="I697" s="211"/>
      <c r="J697" s="211"/>
      <c r="K697" s="211"/>
      <c r="L697" s="212"/>
      <c r="M697" s="211"/>
      <c r="N697" s="212"/>
    </row>
    <row r="698" spans="9:14">
      <c r="I698" s="211"/>
      <c r="J698" s="211"/>
      <c r="K698" s="211"/>
      <c r="L698" s="212"/>
      <c r="M698" s="211"/>
      <c r="N698" s="212"/>
    </row>
    <row r="699" spans="9:14">
      <c r="I699" s="211"/>
      <c r="J699" s="211"/>
      <c r="K699" s="211"/>
      <c r="L699" s="212"/>
      <c r="M699" s="211"/>
      <c r="N699" s="212"/>
    </row>
    <row r="700" spans="9:14">
      <c r="I700" s="211"/>
      <c r="J700" s="211"/>
      <c r="K700" s="211"/>
      <c r="L700" s="212"/>
      <c r="M700" s="211"/>
      <c r="N700" s="212"/>
    </row>
    <row r="701" spans="9:14">
      <c r="I701" s="211"/>
      <c r="J701" s="211"/>
      <c r="K701" s="211"/>
      <c r="L701" s="212"/>
      <c r="M701" s="211"/>
      <c r="N701" s="212"/>
    </row>
    <row r="702" spans="9:14">
      <c r="I702" s="211"/>
      <c r="J702" s="211"/>
      <c r="K702" s="211"/>
      <c r="L702" s="212"/>
      <c r="M702" s="211"/>
      <c r="N702" s="212"/>
    </row>
    <row r="703" spans="9:14">
      <c r="I703" s="211"/>
      <c r="J703" s="211"/>
      <c r="K703" s="211"/>
      <c r="L703" s="212"/>
      <c r="M703" s="211"/>
      <c r="N703" s="212"/>
    </row>
    <row r="704" spans="9:14">
      <c r="I704" s="211"/>
      <c r="J704" s="211"/>
      <c r="K704" s="211"/>
      <c r="L704" s="212"/>
      <c r="M704" s="211"/>
      <c r="N704" s="212"/>
    </row>
    <row r="705" spans="9:14">
      <c r="I705" s="211"/>
      <c r="J705" s="211"/>
      <c r="K705" s="211"/>
      <c r="L705" s="212"/>
      <c r="M705" s="211"/>
      <c r="N705" s="212"/>
    </row>
    <row r="706" spans="9:14">
      <c r="I706" s="211"/>
      <c r="J706" s="211"/>
      <c r="K706" s="211"/>
      <c r="L706" s="212"/>
      <c r="M706" s="211"/>
      <c r="N706" s="212"/>
    </row>
    <row r="707" spans="9:14">
      <c r="I707" s="211"/>
      <c r="J707" s="211"/>
      <c r="K707" s="211"/>
      <c r="L707" s="212"/>
      <c r="M707" s="211"/>
      <c r="N707" s="212"/>
    </row>
    <row r="708" spans="9:14">
      <c r="I708" s="211"/>
      <c r="J708" s="211"/>
      <c r="K708" s="211"/>
      <c r="L708" s="212"/>
      <c r="M708" s="211"/>
      <c r="N708" s="212"/>
    </row>
    <row r="709" spans="9:14">
      <c r="I709" s="211"/>
      <c r="J709" s="211"/>
      <c r="K709" s="211"/>
      <c r="L709" s="212"/>
      <c r="M709" s="211"/>
      <c r="N709" s="212"/>
    </row>
    <row r="710" spans="9:14">
      <c r="I710" s="211"/>
      <c r="J710" s="211"/>
      <c r="K710" s="211"/>
      <c r="L710" s="212"/>
      <c r="M710" s="211"/>
      <c r="N710" s="212"/>
    </row>
    <row r="711" spans="9:14">
      <c r="I711" s="211"/>
      <c r="J711" s="211"/>
      <c r="K711" s="211"/>
      <c r="L711" s="212"/>
      <c r="M711" s="211"/>
      <c r="N711" s="212"/>
    </row>
    <row r="712" spans="9:14">
      <c r="I712" s="211"/>
      <c r="J712" s="211"/>
      <c r="K712" s="211"/>
      <c r="L712" s="212"/>
      <c r="M712" s="211"/>
      <c r="N712" s="212"/>
    </row>
    <row r="713" spans="9:14">
      <c r="I713" s="211"/>
      <c r="J713" s="211"/>
      <c r="K713" s="211"/>
      <c r="L713" s="212"/>
      <c r="M713" s="211"/>
      <c r="N713" s="212"/>
    </row>
    <row r="714" spans="9:14">
      <c r="I714" s="211"/>
      <c r="J714" s="211"/>
      <c r="K714" s="211"/>
      <c r="L714" s="212"/>
      <c r="M714" s="211"/>
      <c r="N714" s="212"/>
    </row>
    <row r="715" spans="9:14">
      <c r="I715" s="211"/>
      <c r="J715" s="211"/>
      <c r="K715" s="211"/>
      <c r="L715" s="212"/>
      <c r="M715" s="211"/>
      <c r="N715" s="212"/>
    </row>
    <row r="716" spans="9:14">
      <c r="I716" s="211"/>
      <c r="J716" s="211"/>
      <c r="K716" s="211"/>
      <c r="L716" s="212"/>
      <c r="M716" s="211"/>
      <c r="N716" s="212"/>
    </row>
    <row r="717" spans="9:14">
      <c r="I717" s="211"/>
      <c r="J717" s="211"/>
      <c r="K717" s="211"/>
      <c r="L717" s="212"/>
      <c r="M717" s="211"/>
      <c r="N717" s="212"/>
    </row>
    <row r="718" spans="9:14">
      <c r="I718" s="211"/>
      <c r="J718" s="211"/>
      <c r="K718" s="211"/>
      <c r="L718" s="212"/>
      <c r="M718" s="211"/>
      <c r="N718" s="212"/>
    </row>
    <row r="719" spans="9:14">
      <c r="I719" s="211"/>
      <c r="J719" s="211"/>
      <c r="K719" s="211"/>
      <c r="L719" s="212"/>
      <c r="M719" s="211"/>
      <c r="N719" s="212"/>
    </row>
    <row r="720" spans="9:14">
      <c r="I720" s="211"/>
      <c r="J720" s="211"/>
      <c r="K720" s="211"/>
      <c r="L720" s="212"/>
      <c r="M720" s="211"/>
      <c r="N720" s="212"/>
    </row>
    <row r="721" spans="9:14">
      <c r="I721" s="211"/>
      <c r="J721" s="211"/>
      <c r="K721" s="211"/>
      <c r="L721" s="212"/>
      <c r="M721" s="211"/>
      <c r="N721" s="212"/>
    </row>
    <row r="722" spans="9:14">
      <c r="I722" s="211"/>
      <c r="J722" s="211"/>
      <c r="K722" s="211"/>
      <c r="L722" s="212"/>
      <c r="M722" s="211"/>
      <c r="N722" s="212"/>
    </row>
    <row r="723" spans="9:14">
      <c r="I723" s="211"/>
      <c r="J723" s="211"/>
      <c r="K723" s="211"/>
      <c r="L723" s="212"/>
      <c r="M723" s="211"/>
      <c r="N723" s="212"/>
    </row>
    <row r="724" spans="9:14">
      <c r="I724" s="211"/>
      <c r="J724" s="211"/>
      <c r="K724" s="211"/>
      <c r="L724" s="212"/>
      <c r="M724" s="211"/>
      <c r="N724" s="212"/>
    </row>
    <row r="725" spans="9:14">
      <c r="I725" s="211"/>
      <c r="J725" s="211"/>
      <c r="K725" s="211"/>
      <c r="L725" s="212"/>
      <c r="M725" s="211"/>
      <c r="N725" s="212"/>
    </row>
    <row r="726" spans="9:14">
      <c r="I726" s="211"/>
      <c r="J726" s="211"/>
      <c r="K726" s="211"/>
      <c r="L726" s="212"/>
      <c r="M726" s="211"/>
      <c r="N726" s="212"/>
    </row>
    <row r="727" spans="9:14">
      <c r="I727" s="211"/>
      <c r="J727" s="211"/>
      <c r="K727" s="211"/>
      <c r="L727" s="212"/>
      <c r="M727" s="211"/>
      <c r="N727" s="212"/>
    </row>
    <row r="728" spans="9:14">
      <c r="I728" s="211"/>
      <c r="J728" s="211"/>
      <c r="K728" s="211"/>
      <c r="L728" s="212"/>
      <c r="M728" s="211"/>
      <c r="N728" s="212"/>
    </row>
    <row r="729" spans="9:14">
      <c r="I729" s="211"/>
      <c r="J729" s="211"/>
      <c r="K729" s="211"/>
      <c r="L729" s="212"/>
      <c r="M729" s="211"/>
      <c r="N729" s="212"/>
    </row>
    <row r="730" spans="9:14">
      <c r="I730" s="211"/>
      <c r="J730" s="211"/>
      <c r="K730" s="211"/>
      <c r="L730" s="212"/>
      <c r="M730" s="211"/>
      <c r="N730" s="212"/>
    </row>
    <row r="731" spans="9:14">
      <c r="I731" s="211"/>
      <c r="J731" s="211"/>
      <c r="K731" s="211"/>
      <c r="L731" s="212"/>
      <c r="M731" s="211"/>
      <c r="N731" s="212"/>
    </row>
    <row r="732" spans="9:14">
      <c r="I732" s="211"/>
      <c r="J732" s="211"/>
      <c r="K732" s="211"/>
      <c r="L732" s="212"/>
      <c r="M732" s="211"/>
      <c r="N732" s="212"/>
    </row>
    <row r="733" spans="9:14">
      <c r="I733" s="211"/>
      <c r="J733" s="211"/>
      <c r="K733" s="211"/>
      <c r="L733" s="212"/>
      <c r="M733" s="211"/>
      <c r="N733" s="212"/>
    </row>
    <row r="734" spans="9:14">
      <c r="I734" s="211"/>
      <c r="J734" s="211"/>
      <c r="K734" s="211"/>
      <c r="L734" s="212"/>
      <c r="M734" s="211"/>
      <c r="N734" s="212"/>
    </row>
    <row r="735" spans="9:14">
      <c r="I735" s="211"/>
      <c r="J735" s="211"/>
      <c r="K735" s="211"/>
      <c r="L735" s="212"/>
      <c r="M735" s="211"/>
      <c r="N735" s="212"/>
    </row>
    <row r="736" spans="9:14">
      <c r="I736" s="211"/>
      <c r="J736" s="211"/>
      <c r="K736" s="211"/>
      <c r="L736" s="212"/>
      <c r="M736" s="211"/>
      <c r="N736" s="212"/>
    </row>
    <row r="737" spans="9:14">
      <c r="I737" s="211"/>
      <c r="J737" s="211"/>
      <c r="K737" s="211"/>
      <c r="L737" s="212"/>
      <c r="M737" s="211"/>
      <c r="N737" s="212"/>
    </row>
    <row r="738" spans="9:14">
      <c r="I738" s="211"/>
      <c r="J738" s="211"/>
      <c r="K738" s="211"/>
      <c r="L738" s="212"/>
      <c r="M738" s="211"/>
      <c r="N738" s="212"/>
    </row>
    <row r="739" spans="9:14">
      <c r="I739" s="211"/>
      <c r="J739" s="211"/>
      <c r="K739" s="211"/>
      <c r="L739" s="212"/>
      <c r="M739" s="211"/>
      <c r="N739" s="212"/>
    </row>
    <row r="740" spans="9:14">
      <c r="I740" s="211"/>
      <c r="J740" s="211"/>
      <c r="K740" s="211"/>
      <c r="L740" s="212"/>
      <c r="M740" s="211"/>
      <c r="N740" s="212"/>
    </row>
    <row r="741" spans="9:14">
      <c r="I741" s="211"/>
      <c r="J741" s="211"/>
      <c r="K741" s="211"/>
      <c r="L741" s="212"/>
      <c r="M741" s="211"/>
      <c r="N741" s="212"/>
    </row>
    <row r="742" spans="9:14">
      <c r="I742" s="211"/>
      <c r="J742" s="211"/>
      <c r="K742" s="211"/>
      <c r="L742" s="212"/>
      <c r="M742" s="211"/>
      <c r="N742" s="212"/>
    </row>
    <row r="743" spans="9:14">
      <c r="I743" s="211"/>
      <c r="J743" s="211"/>
      <c r="K743" s="211"/>
      <c r="L743" s="212"/>
      <c r="M743" s="211"/>
      <c r="N743" s="212"/>
    </row>
    <row r="744" spans="9:14">
      <c r="I744" s="211"/>
      <c r="J744" s="211"/>
      <c r="K744" s="211"/>
      <c r="L744" s="212"/>
      <c r="M744" s="211"/>
      <c r="N744" s="212"/>
    </row>
    <row r="745" spans="9:14">
      <c r="I745" s="211"/>
      <c r="J745" s="211"/>
      <c r="K745" s="211"/>
      <c r="L745" s="212"/>
      <c r="M745" s="211"/>
      <c r="N745" s="212"/>
    </row>
    <row r="746" spans="9:14">
      <c r="I746" s="211"/>
      <c r="J746" s="211"/>
      <c r="K746" s="211"/>
      <c r="L746" s="212"/>
      <c r="M746" s="211"/>
      <c r="N746" s="212"/>
    </row>
    <row r="747" spans="9:14">
      <c r="I747" s="211"/>
      <c r="J747" s="211"/>
      <c r="K747" s="211"/>
      <c r="L747" s="212"/>
      <c r="M747" s="211"/>
      <c r="N747" s="212"/>
    </row>
    <row r="748" spans="9:14">
      <c r="I748" s="211"/>
      <c r="J748" s="211"/>
      <c r="K748" s="211"/>
      <c r="L748" s="212"/>
      <c r="M748" s="211"/>
      <c r="N748" s="212"/>
    </row>
    <row r="749" spans="9:14">
      <c r="I749" s="211"/>
      <c r="J749" s="211"/>
      <c r="K749" s="211"/>
      <c r="L749" s="212"/>
      <c r="M749" s="211"/>
      <c r="N749" s="212"/>
    </row>
    <row r="750" spans="9:14">
      <c r="I750" s="211"/>
      <c r="J750" s="211"/>
      <c r="K750" s="211"/>
      <c r="L750" s="212"/>
      <c r="M750" s="211"/>
      <c r="N750" s="212"/>
    </row>
    <row r="751" spans="9:14">
      <c r="I751" s="211"/>
      <c r="J751" s="211"/>
      <c r="K751" s="211"/>
      <c r="L751" s="212"/>
      <c r="M751" s="211"/>
      <c r="N751" s="212"/>
    </row>
    <row r="752" spans="9:14">
      <c r="I752" s="211"/>
      <c r="J752" s="211"/>
      <c r="K752" s="211"/>
      <c r="L752" s="212"/>
      <c r="M752" s="211"/>
      <c r="N752" s="212"/>
    </row>
    <row r="753" spans="9:14">
      <c r="I753" s="211"/>
      <c r="J753" s="211"/>
      <c r="K753" s="211"/>
      <c r="L753" s="212"/>
      <c r="M753" s="211"/>
      <c r="N753" s="212"/>
    </row>
    <row r="754" spans="9:14">
      <c r="I754" s="211"/>
      <c r="J754" s="211"/>
      <c r="K754" s="211"/>
      <c r="L754" s="212"/>
      <c r="M754" s="211"/>
      <c r="N754" s="212"/>
    </row>
    <row r="755" spans="9:14">
      <c r="I755" s="211"/>
      <c r="J755" s="211"/>
      <c r="K755" s="211"/>
      <c r="L755" s="212"/>
      <c r="M755" s="211"/>
      <c r="N755" s="212"/>
    </row>
    <row r="756" spans="9:14">
      <c r="I756" s="211"/>
      <c r="J756" s="211"/>
      <c r="K756" s="211"/>
      <c r="L756" s="212"/>
      <c r="M756" s="211"/>
      <c r="N756" s="212"/>
    </row>
    <row r="757" spans="9:14">
      <c r="I757" s="211"/>
      <c r="J757" s="211"/>
      <c r="K757" s="211"/>
      <c r="L757" s="212"/>
      <c r="M757" s="211"/>
      <c r="N757" s="212"/>
    </row>
    <row r="758" spans="9:14">
      <c r="I758" s="211"/>
      <c r="J758" s="211"/>
      <c r="K758" s="211"/>
      <c r="L758" s="212"/>
      <c r="M758" s="211"/>
      <c r="N758" s="212"/>
    </row>
    <row r="759" spans="9:14">
      <c r="I759" s="211"/>
      <c r="J759" s="211"/>
      <c r="K759" s="211"/>
      <c r="L759" s="212"/>
      <c r="M759" s="211"/>
      <c r="N759" s="212"/>
    </row>
    <row r="760" spans="9:14">
      <c r="I760" s="211"/>
      <c r="J760" s="211"/>
      <c r="K760" s="211"/>
      <c r="L760" s="212"/>
      <c r="M760" s="211"/>
      <c r="N760" s="212"/>
    </row>
    <row r="761" spans="9:14">
      <c r="I761" s="211"/>
      <c r="J761" s="211"/>
      <c r="K761" s="211"/>
      <c r="L761" s="212"/>
      <c r="M761" s="211"/>
      <c r="N761" s="212"/>
    </row>
    <row r="762" spans="9:14">
      <c r="I762" s="211"/>
      <c r="J762" s="211"/>
      <c r="K762" s="211"/>
      <c r="L762" s="212"/>
      <c r="M762" s="211"/>
      <c r="N762" s="212"/>
    </row>
    <row r="763" spans="9:14">
      <c r="I763" s="211"/>
      <c r="J763" s="211"/>
      <c r="K763" s="211"/>
      <c r="L763" s="212"/>
      <c r="M763" s="211"/>
      <c r="N763" s="212"/>
    </row>
    <row r="764" spans="9:14">
      <c r="I764" s="211"/>
      <c r="J764" s="211"/>
      <c r="K764" s="211"/>
      <c r="L764" s="212"/>
      <c r="M764" s="211"/>
      <c r="N764" s="212"/>
    </row>
    <row r="765" spans="9:14">
      <c r="I765" s="211"/>
      <c r="J765" s="211"/>
      <c r="K765" s="211"/>
      <c r="L765" s="212"/>
      <c r="M765" s="211"/>
      <c r="N765" s="212"/>
    </row>
    <row r="766" spans="9:14">
      <c r="I766" s="211"/>
      <c r="J766" s="211"/>
      <c r="K766" s="211"/>
      <c r="L766" s="212"/>
      <c r="M766" s="211"/>
      <c r="N766" s="212"/>
    </row>
    <row r="767" spans="9:14">
      <c r="I767" s="211"/>
      <c r="J767" s="211"/>
      <c r="K767" s="211"/>
      <c r="L767" s="212"/>
      <c r="M767" s="211"/>
      <c r="N767" s="212"/>
    </row>
    <row r="768" spans="9:14">
      <c r="I768" s="211"/>
      <c r="J768" s="211"/>
      <c r="K768" s="211"/>
      <c r="L768" s="212"/>
      <c r="M768" s="211"/>
      <c r="N768" s="212"/>
    </row>
    <row r="769" spans="9:14">
      <c r="I769" s="211"/>
      <c r="J769" s="211"/>
      <c r="K769" s="211"/>
      <c r="L769" s="212"/>
      <c r="M769" s="211"/>
      <c r="N769" s="212"/>
    </row>
    <row r="770" spans="9:14">
      <c r="I770" s="211"/>
      <c r="J770" s="211"/>
      <c r="K770" s="211"/>
      <c r="L770" s="212"/>
      <c r="M770" s="211"/>
      <c r="N770" s="212"/>
    </row>
    <row r="771" spans="9:14">
      <c r="I771" s="211"/>
      <c r="J771" s="211"/>
      <c r="K771" s="211"/>
      <c r="L771" s="212"/>
      <c r="M771" s="211"/>
      <c r="N771" s="212"/>
    </row>
    <row r="772" spans="9:14">
      <c r="I772" s="211"/>
      <c r="J772" s="211"/>
      <c r="K772" s="211"/>
      <c r="L772" s="212"/>
      <c r="M772" s="211"/>
      <c r="N772" s="212"/>
    </row>
    <row r="773" spans="9:14">
      <c r="I773" s="211"/>
      <c r="J773" s="211"/>
      <c r="K773" s="211"/>
      <c r="L773" s="212"/>
      <c r="M773" s="211"/>
      <c r="N773" s="212"/>
    </row>
    <row r="774" spans="9:14">
      <c r="I774" s="211"/>
      <c r="J774" s="211"/>
      <c r="K774" s="211"/>
      <c r="L774" s="212"/>
      <c r="M774" s="211"/>
      <c r="N774" s="212"/>
    </row>
    <row r="775" spans="9:14">
      <c r="I775" s="211"/>
      <c r="J775" s="211"/>
      <c r="K775" s="211"/>
      <c r="L775" s="212"/>
      <c r="M775" s="211"/>
      <c r="N775" s="212"/>
    </row>
    <row r="776" spans="9:14">
      <c r="I776" s="211"/>
      <c r="J776" s="211"/>
      <c r="K776" s="211"/>
      <c r="L776" s="212"/>
      <c r="M776" s="211"/>
      <c r="N776" s="212"/>
    </row>
    <row r="777" spans="9:14">
      <c r="I777" s="211"/>
      <c r="J777" s="211"/>
      <c r="K777" s="211"/>
      <c r="L777" s="212"/>
      <c r="M777" s="211"/>
      <c r="N777" s="212"/>
    </row>
    <row r="778" spans="9:14">
      <c r="I778" s="211"/>
      <c r="J778" s="211"/>
      <c r="K778" s="211"/>
      <c r="L778" s="212"/>
      <c r="M778" s="211"/>
      <c r="N778" s="212"/>
    </row>
    <row r="779" spans="9:14">
      <c r="I779" s="211"/>
      <c r="J779" s="211"/>
      <c r="K779" s="211"/>
      <c r="L779" s="212"/>
      <c r="M779" s="211"/>
      <c r="N779" s="212"/>
    </row>
    <row r="780" spans="9:14">
      <c r="I780" s="211"/>
      <c r="J780" s="211"/>
      <c r="K780" s="211"/>
      <c r="L780" s="212"/>
      <c r="M780" s="211"/>
      <c r="N780" s="212"/>
    </row>
    <row r="781" spans="9:14">
      <c r="I781" s="211"/>
      <c r="J781" s="211"/>
      <c r="K781" s="211"/>
      <c r="L781" s="212"/>
      <c r="M781" s="211"/>
      <c r="N781" s="212"/>
    </row>
    <row r="782" spans="9:14">
      <c r="I782" s="211"/>
      <c r="J782" s="211"/>
      <c r="K782" s="211"/>
      <c r="L782" s="212"/>
      <c r="M782" s="211"/>
      <c r="N782" s="212"/>
    </row>
    <row r="783" spans="9:14">
      <c r="I783" s="211"/>
      <c r="J783" s="211"/>
      <c r="K783" s="211"/>
      <c r="L783" s="212"/>
      <c r="M783" s="211"/>
      <c r="N783" s="212"/>
    </row>
    <row r="784" spans="9:14">
      <c r="I784" s="211"/>
      <c r="J784" s="211"/>
      <c r="K784" s="211"/>
      <c r="L784" s="212"/>
      <c r="M784" s="211"/>
      <c r="N784" s="212"/>
    </row>
    <row r="785" spans="9:14">
      <c r="I785" s="211"/>
      <c r="J785" s="211"/>
      <c r="K785" s="211"/>
      <c r="L785" s="212"/>
      <c r="M785" s="211"/>
      <c r="N785" s="212"/>
    </row>
    <row r="786" spans="9:14">
      <c r="I786" s="211"/>
      <c r="J786" s="211"/>
      <c r="K786" s="211"/>
      <c r="L786" s="212"/>
      <c r="M786" s="211"/>
      <c r="N786" s="212"/>
    </row>
    <row r="787" spans="9:14">
      <c r="I787" s="211"/>
      <c r="J787" s="211"/>
      <c r="K787" s="211"/>
      <c r="L787" s="212"/>
      <c r="M787" s="211"/>
      <c r="N787" s="212"/>
    </row>
    <row r="788" spans="9:14">
      <c r="I788" s="211"/>
      <c r="J788" s="211"/>
      <c r="K788" s="211"/>
      <c r="L788" s="212"/>
      <c r="M788" s="211"/>
      <c r="N788" s="212"/>
    </row>
    <row r="789" spans="9:14">
      <c r="I789" s="211"/>
      <c r="J789" s="211"/>
      <c r="K789" s="211"/>
      <c r="L789" s="212"/>
      <c r="M789" s="211"/>
      <c r="N789" s="212"/>
    </row>
    <row r="790" spans="9:14">
      <c r="I790" s="211"/>
      <c r="J790" s="211"/>
      <c r="K790" s="211"/>
      <c r="L790" s="212"/>
      <c r="M790" s="211"/>
      <c r="N790" s="212"/>
    </row>
    <row r="791" spans="9:14">
      <c r="I791" s="211"/>
      <c r="J791" s="211"/>
      <c r="K791" s="211"/>
      <c r="L791" s="212"/>
      <c r="M791" s="211"/>
      <c r="N791" s="212"/>
    </row>
    <row r="792" spans="9:14">
      <c r="I792" s="211"/>
      <c r="J792" s="211"/>
      <c r="K792" s="211"/>
      <c r="L792" s="212"/>
      <c r="M792" s="211"/>
      <c r="N792" s="212"/>
    </row>
    <row r="793" spans="9:14">
      <c r="I793" s="211"/>
      <c r="J793" s="211"/>
      <c r="K793" s="211"/>
      <c r="L793" s="212"/>
      <c r="M793" s="211"/>
      <c r="N793" s="212"/>
    </row>
    <row r="794" spans="9:14">
      <c r="I794" s="211"/>
      <c r="J794" s="211"/>
      <c r="K794" s="211"/>
      <c r="L794" s="212"/>
      <c r="M794" s="211"/>
      <c r="N794" s="212"/>
    </row>
    <row r="795" spans="9:14">
      <c r="I795" s="211"/>
      <c r="J795" s="211"/>
      <c r="K795" s="211"/>
      <c r="L795" s="212"/>
      <c r="M795" s="211"/>
      <c r="N795" s="212"/>
    </row>
    <row r="796" spans="9:14">
      <c r="I796" s="211"/>
      <c r="J796" s="211"/>
      <c r="K796" s="211"/>
      <c r="L796" s="212"/>
      <c r="M796" s="211"/>
      <c r="N796" s="212"/>
    </row>
    <row r="797" spans="9:14">
      <c r="I797" s="211"/>
      <c r="J797" s="211"/>
      <c r="K797" s="211"/>
      <c r="L797" s="212"/>
      <c r="M797" s="211"/>
      <c r="N797" s="212"/>
    </row>
    <row r="798" spans="9:14">
      <c r="I798" s="211"/>
      <c r="J798" s="211"/>
      <c r="K798" s="211"/>
      <c r="L798" s="212"/>
      <c r="M798" s="211"/>
      <c r="N798" s="212"/>
    </row>
    <row r="799" spans="9:14">
      <c r="I799" s="211"/>
      <c r="J799" s="211"/>
      <c r="K799" s="211"/>
      <c r="L799" s="212"/>
      <c r="M799" s="211"/>
      <c r="N799" s="212"/>
    </row>
    <row r="800" spans="9:14">
      <c r="I800" s="211"/>
      <c r="J800" s="211"/>
      <c r="K800" s="211"/>
      <c r="L800" s="212"/>
      <c r="M800" s="211"/>
      <c r="N800" s="212"/>
    </row>
    <row r="801" spans="9:14">
      <c r="I801" s="211"/>
      <c r="J801" s="211"/>
      <c r="K801" s="211"/>
      <c r="L801" s="212"/>
      <c r="M801" s="211"/>
      <c r="N801" s="212"/>
    </row>
    <row r="802" spans="9:14">
      <c r="I802" s="211"/>
      <c r="J802" s="211"/>
      <c r="K802" s="211"/>
      <c r="L802" s="212"/>
      <c r="M802" s="211"/>
      <c r="N802" s="212"/>
    </row>
    <row r="803" spans="9:14">
      <c r="I803" s="211"/>
      <c r="J803" s="211"/>
      <c r="K803" s="211"/>
      <c r="L803" s="212"/>
      <c r="M803" s="211"/>
      <c r="N803" s="212"/>
    </row>
    <row r="804" spans="9:14">
      <c r="I804" s="211"/>
      <c r="J804" s="211"/>
      <c r="K804" s="211"/>
      <c r="L804" s="212"/>
      <c r="M804" s="211"/>
      <c r="N804" s="212"/>
    </row>
    <row r="805" spans="9:14">
      <c r="I805" s="211"/>
      <c r="J805" s="211"/>
      <c r="K805" s="211"/>
      <c r="L805" s="212"/>
      <c r="M805" s="211"/>
      <c r="N805" s="212"/>
    </row>
    <row r="806" spans="9:14">
      <c r="I806" s="211"/>
      <c r="J806" s="211"/>
      <c r="K806" s="211"/>
      <c r="L806" s="212"/>
      <c r="M806" s="211"/>
      <c r="N806" s="212"/>
    </row>
    <row r="807" spans="9:14">
      <c r="I807" s="211"/>
      <c r="J807" s="211"/>
      <c r="K807" s="211"/>
      <c r="L807" s="212"/>
      <c r="M807" s="211"/>
      <c r="N807" s="212"/>
    </row>
    <row r="808" spans="9:14">
      <c r="I808" s="211"/>
      <c r="J808" s="211"/>
      <c r="K808" s="211"/>
      <c r="L808" s="212"/>
      <c r="M808" s="211"/>
      <c r="N808" s="212"/>
    </row>
    <row r="809" spans="9:14">
      <c r="I809" s="211"/>
      <c r="J809" s="211"/>
      <c r="K809" s="211"/>
      <c r="L809" s="212"/>
      <c r="M809" s="211"/>
      <c r="N809" s="212"/>
    </row>
    <row r="810" spans="9:14">
      <c r="I810" s="211"/>
      <c r="J810" s="211"/>
      <c r="K810" s="211"/>
      <c r="L810" s="212"/>
      <c r="M810" s="211"/>
      <c r="N810" s="212"/>
    </row>
    <row r="811" spans="9:14">
      <c r="I811" s="211"/>
      <c r="J811" s="211"/>
      <c r="K811" s="211"/>
      <c r="L811" s="212"/>
      <c r="M811" s="211"/>
      <c r="N811" s="212"/>
    </row>
    <row r="812" spans="9:14">
      <c r="I812" s="211"/>
      <c r="J812" s="211"/>
      <c r="K812" s="211"/>
      <c r="L812" s="212"/>
      <c r="M812" s="211"/>
      <c r="N812" s="212"/>
    </row>
    <row r="813" spans="9:14">
      <c r="I813" s="211"/>
      <c r="J813" s="211"/>
      <c r="K813" s="211"/>
      <c r="L813" s="212"/>
      <c r="M813" s="211"/>
      <c r="N813" s="212"/>
    </row>
    <row r="814" spans="9:14">
      <c r="I814" s="211"/>
      <c r="J814" s="211"/>
      <c r="K814" s="211"/>
      <c r="L814" s="212"/>
      <c r="M814" s="211"/>
      <c r="N814" s="212"/>
    </row>
    <row r="815" spans="9:14">
      <c r="I815" s="211"/>
      <c r="J815" s="211"/>
      <c r="K815" s="211"/>
      <c r="L815" s="212"/>
      <c r="M815" s="211"/>
      <c r="N815" s="212"/>
    </row>
    <row r="816" spans="9:14">
      <c r="I816" s="211"/>
      <c r="J816" s="211"/>
      <c r="K816" s="211"/>
      <c r="L816" s="212"/>
      <c r="M816" s="211"/>
      <c r="N816" s="212"/>
    </row>
    <row r="817" spans="9:14">
      <c r="I817" s="211"/>
      <c r="J817" s="211"/>
      <c r="K817" s="211"/>
      <c r="L817" s="212"/>
      <c r="M817" s="211"/>
      <c r="N817" s="212"/>
    </row>
    <row r="818" spans="9:14">
      <c r="I818" s="211"/>
      <c r="J818" s="211"/>
      <c r="K818" s="211"/>
      <c r="L818" s="212"/>
      <c r="M818" s="211"/>
      <c r="N818" s="212"/>
    </row>
    <row r="819" spans="9:14">
      <c r="I819" s="211"/>
      <c r="J819" s="211"/>
      <c r="K819" s="211"/>
      <c r="L819" s="212"/>
      <c r="M819" s="211"/>
      <c r="N819" s="212"/>
    </row>
    <row r="820" spans="9:14">
      <c r="I820" s="211"/>
      <c r="J820" s="211"/>
      <c r="K820" s="211"/>
      <c r="L820" s="212"/>
      <c r="M820" s="211"/>
      <c r="N820" s="212"/>
    </row>
    <row r="821" spans="9:14">
      <c r="I821" s="211"/>
      <c r="J821" s="211"/>
      <c r="K821" s="211"/>
      <c r="L821" s="212"/>
      <c r="M821" s="211"/>
      <c r="N821" s="212"/>
    </row>
    <row r="822" spans="9:14">
      <c r="I822" s="211"/>
      <c r="J822" s="211"/>
      <c r="K822" s="211"/>
      <c r="L822" s="212"/>
      <c r="M822" s="211"/>
      <c r="N822" s="212"/>
    </row>
    <row r="823" spans="9:14">
      <c r="I823" s="211"/>
      <c r="J823" s="211"/>
      <c r="K823" s="211"/>
      <c r="L823" s="212"/>
      <c r="M823" s="211"/>
      <c r="N823" s="212"/>
    </row>
    <row r="824" spans="9:14">
      <c r="I824" s="211"/>
      <c r="J824" s="211"/>
      <c r="K824" s="211"/>
      <c r="L824" s="212"/>
      <c r="M824" s="211"/>
      <c r="N824" s="212"/>
    </row>
    <row r="825" spans="9:14">
      <c r="I825" s="211"/>
      <c r="J825" s="211"/>
      <c r="K825" s="211"/>
      <c r="L825" s="212"/>
      <c r="M825" s="211"/>
      <c r="N825" s="212"/>
    </row>
    <row r="826" spans="9:14">
      <c r="I826" s="211"/>
      <c r="J826" s="211"/>
      <c r="K826" s="211"/>
      <c r="L826" s="212"/>
      <c r="M826" s="211"/>
      <c r="N826" s="212"/>
    </row>
    <row r="827" spans="9:14">
      <c r="I827" s="211"/>
      <c r="J827" s="211"/>
      <c r="K827" s="211"/>
      <c r="L827" s="212"/>
      <c r="M827" s="211"/>
      <c r="N827" s="212"/>
    </row>
    <row r="828" spans="9:14">
      <c r="I828" s="211"/>
      <c r="J828" s="211"/>
      <c r="K828" s="211"/>
      <c r="L828" s="212"/>
      <c r="M828" s="211"/>
      <c r="N828" s="212"/>
    </row>
    <row r="829" spans="9:14">
      <c r="I829" s="211"/>
      <c r="J829" s="211"/>
      <c r="K829" s="211"/>
      <c r="L829" s="212"/>
      <c r="M829" s="211"/>
      <c r="N829" s="212"/>
    </row>
    <row r="830" spans="9:14">
      <c r="I830" s="211"/>
      <c r="J830" s="211"/>
      <c r="K830" s="211"/>
      <c r="L830" s="212"/>
      <c r="M830" s="211"/>
      <c r="N830" s="212"/>
    </row>
    <row r="831" spans="9:14">
      <c r="I831" s="211"/>
      <c r="J831" s="211"/>
      <c r="K831" s="211"/>
      <c r="L831" s="212"/>
      <c r="M831" s="211"/>
      <c r="N831" s="212"/>
    </row>
    <row r="832" spans="9:14">
      <c r="I832" s="211"/>
      <c r="J832" s="211"/>
      <c r="K832" s="211"/>
      <c r="L832" s="212"/>
      <c r="M832" s="211"/>
      <c r="N832" s="212"/>
    </row>
    <row r="833" spans="9:14">
      <c r="I833" s="211"/>
      <c r="J833" s="211"/>
      <c r="K833" s="211"/>
      <c r="L833" s="212"/>
      <c r="M833" s="211"/>
      <c r="N833" s="212"/>
    </row>
    <row r="834" spans="9:14">
      <c r="I834" s="211"/>
      <c r="J834" s="211"/>
      <c r="K834" s="211"/>
      <c r="L834" s="212"/>
      <c r="M834" s="211"/>
      <c r="N834" s="212"/>
    </row>
    <row r="835" spans="9:14">
      <c r="I835" s="211"/>
      <c r="J835" s="211"/>
      <c r="K835" s="211"/>
      <c r="L835" s="212"/>
      <c r="M835" s="211"/>
      <c r="N835" s="212"/>
    </row>
    <row r="836" spans="9:14">
      <c r="I836" s="211"/>
      <c r="J836" s="211"/>
      <c r="K836" s="211"/>
      <c r="L836" s="212"/>
      <c r="M836" s="211"/>
      <c r="N836" s="212"/>
    </row>
    <row r="837" spans="9:14">
      <c r="I837" s="211"/>
      <c r="J837" s="211"/>
      <c r="K837" s="211"/>
      <c r="L837" s="212"/>
      <c r="M837" s="211"/>
      <c r="N837" s="212"/>
    </row>
    <row r="838" spans="9:14">
      <c r="I838" s="211"/>
      <c r="J838" s="211"/>
      <c r="K838" s="211"/>
      <c r="L838" s="212"/>
      <c r="M838" s="211"/>
      <c r="N838" s="212"/>
    </row>
    <row r="839" spans="9:14">
      <c r="I839" s="211"/>
      <c r="J839" s="211"/>
      <c r="K839" s="211"/>
      <c r="L839" s="212"/>
      <c r="M839" s="211"/>
      <c r="N839" s="212"/>
    </row>
    <row r="840" spans="9:14">
      <c r="I840" s="211"/>
      <c r="J840" s="211"/>
      <c r="K840" s="211"/>
      <c r="L840" s="212"/>
      <c r="M840" s="211"/>
      <c r="N840" s="212"/>
    </row>
    <row r="841" spans="9:14">
      <c r="I841" s="211"/>
      <c r="J841" s="211"/>
      <c r="K841" s="211"/>
      <c r="L841" s="212"/>
      <c r="M841" s="211"/>
      <c r="N841" s="212"/>
    </row>
    <row r="842" spans="9:14">
      <c r="I842" s="211"/>
      <c r="J842" s="211"/>
      <c r="K842" s="211"/>
      <c r="L842" s="212"/>
      <c r="M842" s="211"/>
      <c r="N842" s="212"/>
    </row>
    <row r="843" spans="9:14">
      <c r="I843" s="211"/>
      <c r="J843" s="211"/>
      <c r="K843" s="211"/>
      <c r="L843" s="212"/>
      <c r="M843" s="211"/>
      <c r="N843" s="212"/>
    </row>
    <row r="844" spans="9:14">
      <c r="I844" s="211"/>
      <c r="J844" s="211"/>
      <c r="K844" s="211"/>
      <c r="L844" s="212"/>
      <c r="M844" s="211"/>
      <c r="N844" s="212"/>
    </row>
    <row r="845" spans="9:14">
      <c r="I845" s="211"/>
      <c r="J845" s="211"/>
      <c r="K845" s="211"/>
      <c r="L845" s="212"/>
      <c r="M845" s="211"/>
      <c r="N845" s="212"/>
    </row>
    <row r="846" spans="9:14">
      <c r="I846" s="211"/>
      <c r="J846" s="211"/>
      <c r="K846" s="211"/>
      <c r="L846" s="212"/>
      <c r="M846" s="211"/>
      <c r="N846" s="212"/>
    </row>
    <row r="847" spans="9:14">
      <c r="I847" s="211"/>
      <c r="J847" s="211"/>
      <c r="K847" s="211"/>
      <c r="L847" s="212"/>
      <c r="M847" s="211"/>
      <c r="N847" s="212"/>
    </row>
    <row r="848" spans="9:14">
      <c r="I848" s="211"/>
      <c r="J848" s="211"/>
      <c r="K848" s="211"/>
      <c r="L848" s="212"/>
      <c r="M848" s="211"/>
      <c r="N848" s="212"/>
    </row>
    <row r="849" spans="9:14">
      <c r="I849" s="211"/>
      <c r="J849" s="211"/>
      <c r="K849" s="211"/>
      <c r="L849" s="212"/>
      <c r="M849" s="211"/>
      <c r="N849" s="212"/>
    </row>
    <row r="850" spans="9:14">
      <c r="I850" s="211"/>
      <c r="J850" s="211"/>
      <c r="K850" s="211"/>
      <c r="L850" s="212"/>
      <c r="M850" s="211"/>
      <c r="N850" s="212"/>
    </row>
    <row r="851" spans="9:14">
      <c r="I851" s="211"/>
      <c r="J851" s="211"/>
      <c r="K851" s="211"/>
      <c r="L851" s="212"/>
      <c r="M851" s="211"/>
      <c r="N851" s="212"/>
    </row>
    <row r="852" spans="9:14">
      <c r="I852" s="211"/>
      <c r="J852" s="211"/>
      <c r="K852" s="211"/>
      <c r="L852" s="212"/>
      <c r="M852" s="211"/>
      <c r="N852" s="212"/>
    </row>
    <row r="853" spans="9:14">
      <c r="I853" s="211"/>
      <c r="J853" s="211"/>
      <c r="K853" s="211"/>
      <c r="L853" s="212"/>
      <c r="M853" s="211"/>
      <c r="N853" s="212"/>
    </row>
    <row r="854" spans="9:14">
      <c r="I854" s="211"/>
      <c r="J854" s="211"/>
      <c r="K854" s="211"/>
      <c r="L854" s="212"/>
      <c r="M854" s="211"/>
      <c r="N854" s="212"/>
    </row>
    <row r="855" spans="9:14">
      <c r="I855" s="211"/>
      <c r="J855" s="211"/>
      <c r="K855" s="211"/>
      <c r="L855" s="212"/>
      <c r="M855" s="211"/>
      <c r="N855" s="212"/>
    </row>
    <row r="856" spans="9:14">
      <c r="I856" s="211"/>
      <c r="J856" s="211"/>
      <c r="K856" s="211"/>
      <c r="L856" s="212"/>
      <c r="M856" s="211"/>
      <c r="N856" s="212"/>
    </row>
    <row r="857" spans="9:14">
      <c r="I857" s="211"/>
      <c r="J857" s="211"/>
      <c r="K857" s="211"/>
      <c r="L857" s="212"/>
      <c r="M857" s="211"/>
      <c r="N857" s="212"/>
    </row>
    <row r="858" spans="9:14">
      <c r="I858" s="211"/>
      <c r="J858" s="211"/>
      <c r="K858" s="211"/>
      <c r="L858" s="212"/>
      <c r="M858" s="211"/>
      <c r="N858" s="212"/>
    </row>
    <row r="859" spans="9:14">
      <c r="I859" s="211"/>
      <c r="J859" s="211"/>
      <c r="K859" s="211"/>
      <c r="L859" s="212"/>
      <c r="M859" s="211"/>
      <c r="N859" s="212"/>
    </row>
    <row r="860" spans="9:14">
      <c r="I860" s="211"/>
      <c r="J860" s="211"/>
      <c r="K860" s="211"/>
      <c r="L860" s="212"/>
      <c r="M860" s="211"/>
      <c r="N860" s="212"/>
    </row>
    <row r="861" spans="9:14">
      <c r="I861" s="211"/>
      <c r="J861" s="211"/>
      <c r="K861" s="211"/>
      <c r="L861" s="212"/>
      <c r="M861" s="211"/>
      <c r="N861" s="212"/>
    </row>
    <row r="862" spans="9:14">
      <c r="I862" s="211"/>
      <c r="J862" s="211"/>
      <c r="K862" s="211"/>
      <c r="L862" s="212"/>
      <c r="M862" s="211"/>
      <c r="N862" s="212"/>
    </row>
    <row r="863" spans="9:14">
      <c r="I863" s="211"/>
      <c r="J863" s="211"/>
      <c r="K863" s="211"/>
      <c r="L863" s="212"/>
      <c r="M863" s="211"/>
      <c r="N863" s="212"/>
    </row>
    <row r="864" spans="9:14">
      <c r="I864" s="211"/>
      <c r="J864" s="211"/>
      <c r="K864" s="211"/>
      <c r="L864" s="212"/>
      <c r="M864" s="211"/>
      <c r="N864" s="212"/>
    </row>
    <row r="865" spans="9:14">
      <c r="I865" s="211"/>
      <c r="J865" s="211"/>
      <c r="K865" s="211"/>
      <c r="L865" s="212"/>
      <c r="M865" s="211"/>
      <c r="N865" s="212"/>
    </row>
    <row r="866" spans="9:14">
      <c r="I866" s="211"/>
      <c r="J866" s="211"/>
      <c r="K866" s="211"/>
      <c r="L866" s="212"/>
      <c r="M866" s="211"/>
      <c r="N866" s="212"/>
    </row>
    <row r="867" spans="9:14">
      <c r="I867" s="211"/>
      <c r="J867" s="211"/>
      <c r="K867" s="211"/>
      <c r="L867" s="212"/>
      <c r="M867" s="211"/>
      <c r="N867" s="212"/>
    </row>
    <row r="868" spans="9:14">
      <c r="I868" s="211"/>
      <c r="J868" s="211"/>
      <c r="K868" s="211"/>
      <c r="L868" s="212"/>
      <c r="M868" s="211"/>
      <c r="N868" s="212"/>
    </row>
    <row r="869" spans="9:14">
      <c r="I869" s="211"/>
      <c r="J869" s="211"/>
      <c r="K869" s="211"/>
      <c r="L869" s="212"/>
      <c r="M869" s="211"/>
      <c r="N869" s="212"/>
    </row>
    <row r="870" spans="9:14">
      <c r="I870" s="211"/>
      <c r="J870" s="211"/>
      <c r="K870" s="211"/>
      <c r="L870" s="212"/>
      <c r="M870" s="211"/>
      <c r="N870" s="212"/>
    </row>
    <row r="871" spans="9:14">
      <c r="I871" s="211"/>
      <c r="J871" s="211"/>
      <c r="K871" s="211"/>
      <c r="L871" s="212"/>
      <c r="M871" s="211"/>
      <c r="N871" s="212"/>
    </row>
    <row r="872" spans="9:14">
      <c r="I872" s="211"/>
      <c r="J872" s="211"/>
      <c r="K872" s="211"/>
      <c r="L872" s="212"/>
      <c r="M872" s="211"/>
      <c r="N872" s="212"/>
    </row>
    <row r="873" spans="9:14">
      <c r="I873" s="211"/>
      <c r="J873" s="211"/>
      <c r="K873" s="211"/>
      <c r="L873" s="212"/>
      <c r="M873" s="211"/>
      <c r="N873" s="212"/>
    </row>
    <row r="874" spans="9:14">
      <c r="I874" s="211"/>
      <c r="J874" s="211"/>
      <c r="K874" s="211"/>
      <c r="L874" s="212"/>
      <c r="M874" s="211"/>
      <c r="N874" s="212"/>
    </row>
    <row r="875" spans="9:14">
      <c r="I875" s="211"/>
      <c r="J875" s="211"/>
      <c r="K875" s="211"/>
      <c r="L875" s="212"/>
      <c r="M875" s="211"/>
      <c r="N875" s="212"/>
    </row>
    <row r="876" spans="9:14">
      <c r="I876" s="211"/>
      <c r="J876" s="211"/>
      <c r="K876" s="211"/>
      <c r="L876" s="212"/>
      <c r="M876" s="211"/>
      <c r="N876" s="212"/>
    </row>
    <row r="877" spans="9:14">
      <c r="I877" s="211"/>
      <c r="J877" s="211"/>
      <c r="K877" s="211"/>
      <c r="L877" s="212"/>
      <c r="M877" s="211"/>
      <c r="N877" s="212"/>
    </row>
    <row r="878" spans="9:14">
      <c r="I878" s="211"/>
      <c r="J878" s="211"/>
      <c r="K878" s="211"/>
      <c r="L878" s="212"/>
      <c r="M878" s="211"/>
      <c r="N878" s="212"/>
    </row>
    <row r="879" spans="9:14">
      <c r="I879" s="211"/>
      <c r="J879" s="211"/>
      <c r="K879" s="211"/>
      <c r="L879" s="212"/>
      <c r="M879" s="211"/>
      <c r="N879" s="212"/>
    </row>
    <row r="880" spans="9:14">
      <c r="I880" s="211"/>
      <c r="J880" s="211"/>
      <c r="K880" s="211"/>
      <c r="L880" s="212"/>
      <c r="M880" s="211"/>
      <c r="N880" s="212"/>
    </row>
    <row r="881" spans="9:14">
      <c r="I881" s="211"/>
      <c r="J881" s="211"/>
      <c r="K881" s="211"/>
      <c r="L881" s="212"/>
      <c r="M881" s="211"/>
      <c r="N881" s="212"/>
    </row>
    <row r="882" spans="9:14">
      <c r="I882" s="211"/>
      <c r="J882" s="211"/>
      <c r="K882" s="211"/>
      <c r="L882" s="212"/>
      <c r="M882" s="211"/>
      <c r="N882" s="212"/>
    </row>
    <row r="883" spans="9:14">
      <c r="I883" s="211"/>
      <c r="J883" s="211"/>
      <c r="K883" s="211"/>
      <c r="L883" s="212"/>
      <c r="M883" s="211"/>
      <c r="N883" s="212"/>
    </row>
    <row r="884" spans="9:14">
      <c r="I884" s="211"/>
      <c r="J884" s="211"/>
      <c r="K884" s="211"/>
      <c r="L884" s="212"/>
      <c r="M884" s="211"/>
      <c r="N884" s="212"/>
    </row>
    <row r="885" spans="9:14">
      <c r="I885" s="211"/>
      <c r="J885" s="211"/>
      <c r="K885" s="211"/>
      <c r="L885" s="212"/>
      <c r="M885" s="211"/>
      <c r="N885" s="212"/>
    </row>
    <row r="886" spans="9:14">
      <c r="I886" s="211"/>
      <c r="J886" s="211"/>
      <c r="K886" s="211"/>
      <c r="L886" s="212"/>
      <c r="M886" s="211"/>
      <c r="N886" s="212"/>
    </row>
    <row r="887" spans="9:14">
      <c r="I887" s="211"/>
      <c r="J887" s="211"/>
      <c r="K887" s="211"/>
      <c r="L887" s="212"/>
      <c r="M887" s="211"/>
      <c r="N887" s="212"/>
    </row>
    <row r="888" spans="9:14">
      <c r="I888" s="211"/>
      <c r="J888" s="211"/>
      <c r="K888" s="211"/>
      <c r="L888" s="212"/>
      <c r="M888" s="211"/>
      <c r="N888" s="212"/>
    </row>
    <row r="889" spans="9:14">
      <c r="I889" s="211"/>
      <c r="J889" s="211"/>
      <c r="K889" s="211"/>
      <c r="L889" s="212"/>
      <c r="M889" s="211"/>
      <c r="N889" s="212"/>
    </row>
    <row r="890" spans="9:14">
      <c r="I890" s="211"/>
      <c r="J890" s="211"/>
      <c r="K890" s="211"/>
      <c r="L890" s="212"/>
      <c r="M890" s="211"/>
      <c r="N890" s="212"/>
    </row>
    <row r="891" spans="9:14">
      <c r="I891" s="211"/>
      <c r="J891" s="211"/>
      <c r="K891" s="211"/>
      <c r="L891" s="212"/>
      <c r="M891" s="211"/>
      <c r="N891" s="212"/>
    </row>
    <row r="892" spans="9:14">
      <c r="I892" s="211"/>
      <c r="J892" s="211"/>
      <c r="K892" s="211"/>
      <c r="L892" s="212"/>
      <c r="M892" s="211"/>
      <c r="N892" s="212"/>
    </row>
    <row r="893" spans="9:14">
      <c r="I893" s="211"/>
      <c r="J893" s="211"/>
      <c r="K893" s="211"/>
      <c r="L893" s="212"/>
      <c r="M893" s="211"/>
      <c r="N893" s="212"/>
    </row>
    <row r="894" spans="9:14">
      <c r="I894" s="211"/>
      <c r="J894" s="211"/>
      <c r="K894" s="211"/>
      <c r="L894" s="212"/>
      <c r="M894" s="211"/>
      <c r="N894" s="212"/>
    </row>
    <row r="895" spans="9:14">
      <c r="I895" s="211"/>
      <c r="J895" s="211"/>
      <c r="K895" s="211"/>
      <c r="L895" s="212"/>
      <c r="M895" s="211"/>
      <c r="N895" s="212"/>
    </row>
    <row r="896" spans="9:14">
      <c r="I896" s="211"/>
      <c r="J896" s="211"/>
      <c r="K896" s="211"/>
      <c r="L896" s="212"/>
      <c r="M896" s="211"/>
      <c r="N896" s="212"/>
    </row>
    <row r="897" spans="9:14">
      <c r="I897" s="211"/>
      <c r="J897" s="211"/>
      <c r="K897" s="211"/>
      <c r="L897" s="212"/>
      <c r="M897" s="211"/>
      <c r="N897" s="212"/>
    </row>
    <row r="898" spans="9:14">
      <c r="I898" s="211"/>
      <c r="J898" s="211"/>
      <c r="K898" s="211"/>
      <c r="L898" s="212"/>
      <c r="M898" s="211"/>
      <c r="N898" s="212"/>
    </row>
    <row r="899" spans="9:14">
      <c r="I899" s="211"/>
      <c r="J899" s="211"/>
      <c r="K899" s="211"/>
      <c r="L899" s="212"/>
      <c r="M899" s="211"/>
      <c r="N899" s="212"/>
    </row>
    <row r="900" spans="9:14">
      <c r="I900" s="211"/>
      <c r="J900" s="211"/>
      <c r="K900" s="211"/>
      <c r="L900" s="212"/>
      <c r="M900" s="211"/>
      <c r="N900" s="212"/>
    </row>
    <row r="901" spans="9:14">
      <c r="I901" s="211"/>
      <c r="J901" s="211"/>
      <c r="K901" s="211"/>
      <c r="L901" s="212"/>
      <c r="M901" s="211"/>
      <c r="N901" s="212"/>
    </row>
    <row r="902" spans="9:14">
      <c r="I902" s="211"/>
      <c r="J902" s="211"/>
      <c r="K902" s="211"/>
      <c r="L902" s="212"/>
      <c r="M902" s="211"/>
      <c r="N902" s="212"/>
    </row>
    <row r="903" spans="9:14">
      <c r="I903" s="211"/>
      <c r="J903" s="211"/>
      <c r="K903" s="211"/>
      <c r="L903" s="212"/>
      <c r="M903" s="211"/>
      <c r="N903" s="212"/>
    </row>
    <row r="904" spans="9:14">
      <c r="I904" s="211"/>
      <c r="J904" s="211"/>
      <c r="K904" s="211"/>
      <c r="L904" s="212"/>
      <c r="M904" s="211"/>
      <c r="N904" s="212"/>
    </row>
    <row r="905" spans="9:14">
      <c r="I905" s="211"/>
      <c r="J905" s="211"/>
      <c r="K905" s="211"/>
      <c r="L905" s="212"/>
      <c r="M905" s="211"/>
      <c r="N905" s="212"/>
    </row>
    <row r="906" spans="9:14">
      <c r="I906" s="211"/>
      <c r="J906" s="211"/>
      <c r="K906" s="211"/>
      <c r="L906" s="212"/>
      <c r="M906" s="211"/>
      <c r="N906" s="212"/>
    </row>
    <row r="907" spans="9:14">
      <c r="I907" s="211"/>
      <c r="J907" s="211"/>
      <c r="K907" s="211"/>
      <c r="L907" s="212"/>
      <c r="M907" s="211"/>
      <c r="N907" s="212"/>
    </row>
    <row r="908" spans="9:14">
      <c r="I908" s="211"/>
      <c r="J908" s="211"/>
      <c r="K908" s="211"/>
      <c r="L908" s="212"/>
      <c r="M908" s="211"/>
      <c r="N908" s="212"/>
    </row>
    <row r="909" spans="9:14">
      <c r="I909" s="211"/>
      <c r="J909" s="211"/>
      <c r="K909" s="211"/>
      <c r="L909" s="212"/>
      <c r="M909" s="211"/>
      <c r="N909" s="212"/>
    </row>
    <row r="910" spans="9:14">
      <c r="I910" s="211"/>
      <c r="J910" s="211"/>
      <c r="K910" s="211"/>
      <c r="L910" s="212"/>
      <c r="M910" s="211"/>
      <c r="N910" s="212"/>
    </row>
    <row r="911" spans="9:14">
      <c r="I911" s="211"/>
      <c r="J911" s="211"/>
      <c r="K911" s="211"/>
      <c r="L911" s="212"/>
      <c r="M911" s="211"/>
      <c r="N911" s="212"/>
    </row>
    <row r="912" spans="9:14">
      <c r="I912" s="211"/>
      <c r="J912" s="211"/>
      <c r="K912" s="211"/>
      <c r="L912" s="212"/>
      <c r="M912" s="211"/>
      <c r="N912" s="212"/>
    </row>
    <row r="913" spans="9:14">
      <c r="I913" s="211"/>
      <c r="J913" s="211"/>
      <c r="K913" s="211"/>
      <c r="L913" s="212"/>
      <c r="M913" s="211"/>
      <c r="N913" s="212"/>
    </row>
    <row r="914" spans="9:14">
      <c r="I914" s="211"/>
      <c r="J914" s="211"/>
      <c r="K914" s="211"/>
      <c r="L914" s="212"/>
      <c r="M914" s="211"/>
      <c r="N914" s="212"/>
    </row>
    <row r="915" spans="9:14">
      <c r="I915" s="211"/>
      <c r="J915" s="211"/>
      <c r="K915" s="211"/>
      <c r="L915" s="212"/>
      <c r="M915" s="211"/>
      <c r="N915" s="212"/>
    </row>
    <row r="916" spans="9:14">
      <c r="I916" s="211"/>
      <c r="J916" s="211"/>
      <c r="K916" s="211"/>
      <c r="L916" s="212"/>
      <c r="M916" s="211"/>
      <c r="N916" s="212"/>
    </row>
    <row r="917" spans="9:14">
      <c r="I917" s="211"/>
      <c r="J917" s="211"/>
      <c r="K917" s="211"/>
      <c r="L917" s="212"/>
      <c r="M917" s="211"/>
      <c r="N917" s="212"/>
    </row>
    <row r="918" spans="9:14">
      <c r="I918" s="211"/>
      <c r="J918" s="211"/>
      <c r="K918" s="211"/>
      <c r="L918" s="212"/>
      <c r="M918" s="211"/>
      <c r="N918" s="212"/>
    </row>
    <row r="919" spans="9:14">
      <c r="I919" s="211"/>
      <c r="J919" s="211"/>
      <c r="K919" s="211"/>
      <c r="L919" s="212"/>
      <c r="M919" s="211"/>
      <c r="N919" s="212"/>
    </row>
    <row r="920" spans="9:14">
      <c r="I920" s="211"/>
      <c r="J920" s="211"/>
      <c r="K920" s="211"/>
      <c r="L920" s="212"/>
      <c r="M920" s="211"/>
      <c r="N920" s="212"/>
    </row>
    <row r="921" spans="9:14">
      <c r="I921" s="211"/>
      <c r="J921" s="211"/>
      <c r="K921" s="211"/>
      <c r="L921" s="212"/>
      <c r="M921" s="211"/>
      <c r="N921" s="212"/>
    </row>
    <row r="922" spans="9:14">
      <c r="I922" s="211"/>
      <c r="J922" s="211"/>
      <c r="K922" s="211"/>
      <c r="L922" s="212"/>
      <c r="M922" s="211"/>
      <c r="N922" s="212"/>
    </row>
    <row r="923" spans="9:14">
      <c r="I923" s="211"/>
      <c r="J923" s="211"/>
      <c r="K923" s="211"/>
      <c r="L923" s="212"/>
      <c r="M923" s="211"/>
      <c r="N923" s="212"/>
    </row>
    <row r="924" spans="9:14">
      <c r="I924" s="211"/>
      <c r="J924" s="211"/>
      <c r="K924" s="211"/>
      <c r="L924" s="212"/>
      <c r="M924" s="211"/>
      <c r="N924" s="212"/>
    </row>
    <row r="925" spans="9:14">
      <c r="I925" s="211"/>
      <c r="J925" s="211"/>
      <c r="K925" s="211"/>
      <c r="L925" s="212"/>
      <c r="M925" s="211"/>
      <c r="N925" s="212"/>
    </row>
    <row r="926" spans="9:14">
      <c r="I926" s="211"/>
      <c r="J926" s="211"/>
      <c r="K926" s="211"/>
      <c r="L926" s="212"/>
      <c r="M926" s="211"/>
      <c r="N926" s="212"/>
    </row>
    <row r="927" spans="9:14">
      <c r="I927" s="211"/>
      <c r="J927" s="211"/>
      <c r="K927" s="211"/>
      <c r="L927" s="212"/>
      <c r="M927" s="211"/>
      <c r="N927" s="212"/>
    </row>
    <row r="928" spans="9:14">
      <c r="I928" s="211"/>
      <c r="J928" s="211"/>
      <c r="K928" s="211"/>
      <c r="L928" s="212"/>
      <c r="M928" s="211"/>
      <c r="N928" s="212"/>
    </row>
    <row r="929" spans="9:14">
      <c r="I929" s="211"/>
      <c r="J929" s="211"/>
      <c r="K929" s="211"/>
      <c r="L929" s="212"/>
      <c r="M929" s="211"/>
      <c r="N929" s="212"/>
    </row>
    <row r="930" spans="9:14">
      <c r="I930" s="211"/>
      <c r="J930" s="211"/>
      <c r="K930" s="211"/>
      <c r="L930" s="212"/>
      <c r="M930" s="211"/>
      <c r="N930" s="212"/>
    </row>
    <row r="931" spans="9:14">
      <c r="I931" s="211"/>
      <c r="J931" s="211"/>
      <c r="K931" s="211"/>
      <c r="L931" s="212"/>
      <c r="M931" s="211"/>
      <c r="N931" s="212"/>
    </row>
    <row r="932" spans="9:14">
      <c r="I932" s="211"/>
      <c r="J932" s="211"/>
      <c r="K932" s="211"/>
      <c r="L932" s="212"/>
      <c r="M932" s="211"/>
      <c r="N932" s="212"/>
    </row>
    <row r="933" spans="9:14">
      <c r="I933" s="211"/>
      <c r="J933" s="211"/>
      <c r="K933" s="211"/>
      <c r="L933" s="212"/>
      <c r="M933" s="211"/>
      <c r="N933" s="212"/>
    </row>
    <row r="934" spans="9:14">
      <c r="I934" s="211"/>
      <c r="J934" s="211"/>
      <c r="K934" s="211"/>
      <c r="L934" s="212"/>
      <c r="M934" s="211"/>
      <c r="N934" s="212"/>
    </row>
    <row r="935" spans="9:14">
      <c r="I935" s="211"/>
      <c r="J935" s="211"/>
      <c r="K935" s="211"/>
      <c r="L935" s="212"/>
      <c r="M935" s="211"/>
      <c r="N935" s="212"/>
    </row>
    <row r="936" spans="9:14">
      <c r="I936" s="211"/>
      <c r="J936" s="211"/>
      <c r="K936" s="211"/>
      <c r="L936" s="212"/>
      <c r="M936" s="211"/>
      <c r="N936" s="212"/>
    </row>
    <row r="937" spans="9:14">
      <c r="I937" s="211"/>
      <c r="J937" s="211"/>
      <c r="K937" s="211"/>
      <c r="L937" s="212"/>
      <c r="M937" s="211"/>
      <c r="N937" s="212"/>
    </row>
    <row r="938" spans="9:14">
      <c r="I938" s="211"/>
      <c r="J938" s="211"/>
      <c r="K938" s="211"/>
      <c r="L938" s="212"/>
      <c r="M938" s="211"/>
      <c r="N938" s="212"/>
    </row>
    <row r="939" spans="9:14">
      <c r="I939" s="211"/>
      <c r="J939" s="211"/>
      <c r="K939" s="211"/>
      <c r="L939" s="212"/>
      <c r="M939" s="211"/>
      <c r="N939" s="212"/>
    </row>
    <row r="940" spans="9:14">
      <c r="I940" s="211"/>
      <c r="J940" s="211"/>
      <c r="K940" s="211"/>
      <c r="L940" s="212"/>
      <c r="M940" s="211"/>
      <c r="N940" s="212"/>
    </row>
    <row r="941" spans="9:14">
      <c r="I941" s="211"/>
      <c r="J941" s="211"/>
      <c r="K941" s="211"/>
      <c r="L941" s="212"/>
      <c r="M941" s="211"/>
      <c r="N941" s="212"/>
    </row>
    <row r="942" spans="9:14">
      <c r="I942" s="211"/>
      <c r="J942" s="211"/>
      <c r="K942" s="211"/>
      <c r="L942" s="212"/>
      <c r="M942" s="211"/>
      <c r="N942" s="212"/>
    </row>
    <row r="943" spans="9:14">
      <c r="I943" s="211"/>
      <c r="J943" s="211"/>
      <c r="K943" s="211"/>
      <c r="L943" s="212"/>
      <c r="M943" s="211"/>
      <c r="N943" s="212"/>
    </row>
    <row r="944" spans="9:14">
      <c r="I944" s="211"/>
      <c r="J944" s="211"/>
      <c r="K944" s="211"/>
      <c r="L944" s="212"/>
      <c r="M944" s="211"/>
      <c r="N944" s="212"/>
    </row>
    <row r="945" spans="9:14">
      <c r="I945" s="211"/>
      <c r="J945" s="211"/>
      <c r="K945" s="211"/>
      <c r="L945" s="212"/>
      <c r="M945" s="211"/>
      <c r="N945" s="212"/>
    </row>
    <row r="946" spans="9:14">
      <c r="I946" s="211"/>
      <c r="J946" s="211"/>
      <c r="K946" s="211"/>
      <c r="L946" s="212"/>
      <c r="M946" s="211"/>
      <c r="N946" s="212"/>
    </row>
    <row r="947" spans="9:14">
      <c r="I947" s="211"/>
      <c r="J947" s="211"/>
      <c r="K947" s="211"/>
      <c r="L947" s="212"/>
      <c r="M947" s="211"/>
      <c r="N947" s="212"/>
    </row>
    <row r="948" spans="9:14">
      <c r="I948" s="211"/>
      <c r="J948" s="211"/>
      <c r="K948" s="211"/>
      <c r="L948" s="212"/>
      <c r="M948" s="211"/>
      <c r="N948" s="212"/>
    </row>
    <row r="949" spans="9:14">
      <c r="I949" s="211"/>
      <c r="J949" s="211"/>
      <c r="K949" s="211"/>
      <c r="L949" s="212"/>
      <c r="M949" s="211"/>
      <c r="N949" s="212"/>
    </row>
    <row r="950" spans="9:14">
      <c r="I950" s="211"/>
      <c r="J950" s="211"/>
      <c r="K950" s="211"/>
      <c r="L950" s="212"/>
      <c r="M950" s="211"/>
      <c r="N950" s="212"/>
    </row>
    <row r="951" spans="9:14">
      <c r="I951" s="211"/>
      <c r="J951" s="211"/>
      <c r="K951" s="211"/>
      <c r="L951" s="212"/>
      <c r="M951" s="211"/>
      <c r="N951" s="212"/>
    </row>
    <row r="952" spans="9:14">
      <c r="I952" s="211"/>
      <c r="J952" s="211"/>
      <c r="K952" s="211"/>
      <c r="L952" s="212"/>
      <c r="M952" s="211"/>
      <c r="N952" s="212"/>
    </row>
    <row r="953" spans="9:14">
      <c r="I953" s="211"/>
      <c r="J953" s="211"/>
      <c r="K953" s="211"/>
      <c r="L953" s="212"/>
      <c r="M953" s="211"/>
      <c r="N953" s="212"/>
    </row>
    <row r="954" spans="9:14">
      <c r="I954" s="211"/>
      <c r="J954" s="211"/>
      <c r="K954" s="211"/>
      <c r="L954" s="212"/>
      <c r="M954" s="211"/>
      <c r="N954" s="212"/>
    </row>
    <row r="955" spans="9:14">
      <c r="I955" s="211"/>
      <c r="J955" s="211"/>
      <c r="K955" s="211"/>
      <c r="L955" s="212"/>
      <c r="M955" s="211"/>
      <c r="N955" s="212"/>
    </row>
    <row r="956" spans="9:14">
      <c r="I956" s="211"/>
      <c r="J956" s="211"/>
      <c r="K956" s="211"/>
      <c r="L956" s="212"/>
      <c r="M956" s="211"/>
      <c r="N956" s="212"/>
    </row>
    <row r="957" spans="9:14">
      <c r="I957" s="211"/>
      <c r="J957" s="211"/>
      <c r="K957" s="211"/>
      <c r="L957" s="212"/>
      <c r="M957" s="211"/>
      <c r="N957" s="212"/>
    </row>
    <row r="958" spans="9:14">
      <c r="I958" s="211"/>
      <c r="J958" s="211"/>
      <c r="K958" s="211"/>
      <c r="L958" s="212"/>
      <c r="M958" s="211"/>
      <c r="N958" s="212"/>
    </row>
    <row r="959" spans="9:14">
      <c r="I959" s="211"/>
      <c r="J959" s="211"/>
      <c r="K959" s="211"/>
      <c r="L959" s="212"/>
      <c r="M959" s="211"/>
      <c r="N959" s="212"/>
    </row>
    <row r="960" spans="9:14">
      <c r="I960" s="211"/>
      <c r="J960" s="211"/>
      <c r="K960" s="211"/>
      <c r="L960" s="212"/>
      <c r="M960" s="211"/>
      <c r="N960" s="212"/>
    </row>
    <row r="961" spans="9:14">
      <c r="I961" s="211"/>
      <c r="J961" s="211"/>
      <c r="K961" s="211"/>
      <c r="L961" s="212"/>
      <c r="M961" s="211"/>
      <c r="N961" s="212"/>
    </row>
    <row r="962" spans="9:14">
      <c r="I962" s="211"/>
      <c r="J962" s="211"/>
      <c r="K962" s="211"/>
      <c r="L962" s="212"/>
      <c r="M962" s="211"/>
      <c r="N962" s="212"/>
    </row>
    <row r="963" spans="9:14">
      <c r="I963" s="211"/>
      <c r="J963" s="211"/>
      <c r="K963" s="211"/>
      <c r="L963" s="212"/>
      <c r="M963" s="211"/>
      <c r="N963" s="212"/>
    </row>
    <row r="964" spans="9:14">
      <c r="I964" s="211"/>
      <c r="J964" s="211"/>
      <c r="K964" s="211"/>
      <c r="L964" s="212"/>
      <c r="M964" s="211"/>
      <c r="N964" s="212"/>
    </row>
    <row r="965" spans="9:14">
      <c r="I965" s="211"/>
      <c r="J965" s="211"/>
      <c r="K965" s="211"/>
      <c r="L965" s="212"/>
      <c r="M965" s="211"/>
      <c r="N965" s="212"/>
    </row>
    <row r="966" spans="9:14">
      <c r="I966" s="211"/>
      <c r="J966" s="211"/>
      <c r="K966" s="211"/>
      <c r="L966" s="212"/>
      <c r="M966" s="211"/>
      <c r="N966" s="212"/>
    </row>
    <row r="967" spans="9:14">
      <c r="I967" s="211"/>
      <c r="J967" s="211"/>
      <c r="K967" s="211"/>
      <c r="L967" s="212"/>
      <c r="M967" s="211"/>
      <c r="N967" s="212"/>
    </row>
    <row r="968" spans="9:14">
      <c r="I968" s="211"/>
      <c r="J968" s="211"/>
      <c r="K968" s="211"/>
      <c r="L968" s="212"/>
      <c r="M968" s="211"/>
      <c r="N968" s="212"/>
    </row>
    <row r="969" spans="9:14">
      <c r="I969" s="211"/>
      <c r="J969" s="211"/>
      <c r="K969" s="211"/>
      <c r="L969" s="212"/>
      <c r="M969" s="211"/>
      <c r="N969" s="212"/>
    </row>
    <row r="970" spans="9:14">
      <c r="I970" s="211"/>
      <c r="J970" s="211"/>
      <c r="K970" s="211"/>
      <c r="L970" s="212"/>
      <c r="M970" s="211"/>
      <c r="N970" s="212"/>
    </row>
    <row r="971" spans="9:14">
      <c r="I971" s="211"/>
      <c r="J971" s="211"/>
      <c r="K971" s="211"/>
      <c r="L971" s="212"/>
      <c r="M971" s="211"/>
      <c r="N971" s="212"/>
    </row>
    <row r="972" spans="9:14">
      <c r="I972" s="211"/>
      <c r="J972" s="211"/>
      <c r="K972" s="211"/>
      <c r="L972" s="212"/>
      <c r="M972" s="211"/>
      <c r="N972" s="212"/>
    </row>
    <row r="973" spans="9:14">
      <c r="I973" s="211"/>
      <c r="J973" s="211"/>
      <c r="K973" s="211"/>
      <c r="L973" s="212"/>
      <c r="M973" s="211"/>
      <c r="N973" s="212"/>
    </row>
    <row r="974" spans="9:14">
      <c r="I974" s="211"/>
      <c r="J974" s="211"/>
      <c r="K974" s="211"/>
      <c r="L974" s="212"/>
      <c r="M974" s="211"/>
      <c r="N974" s="212"/>
    </row>
    <row r="975" spans="9:14">
      <c r="I975" s="211"/>
      <c r="J975" s="211"/>
      <c r="K975" s="211"/>
      <c r="L975" s="212"/>
      <c r="M975" s="211"/>
      <c r="N975" s="212"/>
    </row>
    <row r="976" spans="9:14">
      <c r="I976" s="211"/>
      <c r="J976" s="211"/>
      <c r="K976" s="211"/>
      <c r="L976" s="212"/>
      <c r="M976" s="211"/>
      <c r="N976" s="212"/>
    </row>
    <row r="977" spans="9:14">
      <c r="I977" s="211"/>
      <c r="J977" s="211"/>
      <c r="K977" s="211"/>
      <c r="L977" s="212"/>
      <c r="M977" s="211"/>
      <c r="N977" s="212"/>
    </row>
    <row r="978" spans="9:14">
      <c r="I978" s="211"/>
      <c r="J978" s="211"/>
      <c r="K978" s="211"/>
      <c r="L978" s="212"/>
      <c r="M978" s="211"/>
      <c r="N978" s="212"/>
    </row>
    <row r="979" spans="9:14">
      <c r="I979" s="211"/>
      <c r="J979" s="211"/>
      <c r="K979" s="211"/>
      <c r="L979" s="212"/>
      <c r="M979" s="211"/>
      <c r="N979" s="212"/>
    </row>
    <row r="980" spans="9:14">
      <c r="I980" s="211"/>
      <c r="J980" s="211"/>
      <c r="K980" s="211"/>
      <c r="L980" s="212"/>
      <c r="M980" s="211"/>
      <c r="N980" s="212"/>
    </row>
    <row r="981" spans="9:14">
      <c r="I981" s="211"/>
      <c r="J981" s="211"/>
      <c r="K981" s="211"/>
      <c r="L981" s="212"/>
      <c r="M981" s="211"/>
      <c r="N981" s="212"/>
    </row>
    <row r="982" spans="9:14">
      <c r="I982" s="211"/>
      <c r="J982" s="211"/>
      <c r="K982" s="211"/>
      <c r="L982" s="212"/>
      <c r="M982" s="211"/>
      <c r="N982" s="212"/>
    </row>
    <row r="983" spans="9:14">
      <c r="I983" s="211"/>
      <c r="J983" s="211"/>
      <c r="K983" s="211"/>
      <c r="L983" s="212"/>
      <c r="M983" s="211"/>
      <c r="N983" s="212"/>
    </row>
    <row r="984" spans="9:14">
      <c r="I984" s="211"/>
      <c r="J984" s="211"/>
      <c r="K984" s="211"/>
      <c r="L984" s="212"/>
      <c r="M984" s="211"/>
      <c r="N984" s="212"/>
    </row>
    <row r="985" spans="9:14">
      <c r="I985" s="211"/>
      <c r="J985" s="211"/>
      <c r="K985" s="211"/>
      <c r="L985" s="212"/>
      <c r="M985" s="211"/>
      <c r="N985" s="212"/>
    </row>
    <row r="986" spans="9:14">
      <c r="I986" s="211"/>
      <c r="J986" s="211"/>
      <c r="K986" s="211"/>
      <c r="L986" s="212"/>
      <c r="M986" s="211"/>
      <c r="N986" s="212"/>
    </row>
    <row r="987" spans="9:14">
      <c r="I987" s="211"/>
      <c r="J987" s="211"/>
      <c r="K987" s="211"/>
      <c r="L987" s="212"/>
      <c r="M987" s="211"/>
      <c r="N987" s="212"/>
    </row>
    <row r="988" spans="9:14">
      <c r="I988" s="211"/>
      <c r="J988" s="211"/>
      <c r="K988" s="211"/>
      <c r="L988" s="212"/>
      <c r="M988" s="211"/>
      <c r="N988" s="212"/>
    </row>
    <row r="989" spans="9:14">
      <c r="I989" s="211"/>
      <c r="J989" s="211"/>
      <c r="K989" s="211"/>
      <c r="L989" s="212"/>
      <c r="M989" s="211"/>
      <c r="N989" s="212"/>
    </row>
    <row r="990" spans="9:14">
      <c r="I990" s="211"/>
      <c r="J990" s="211"/>
      <c r="K990" s="211"/>
      <c r="L990" s="212"/>
      <c r="M990" s="211"/>
      <c r="N990" s="212"/>
    </row>
    <row r="991" spans="9:14">
      <c r="I991" s="211"/>
      <c r="J991" s="211"/>
      <c r="K991" s="211"/>
      <c r="L991" s="212"/>
      <c r="M991" s="211"/>
      <c r="N991" s="212"/>
    </row>
    <row r="992" spans="9:14">
      <c r="I992" s="211"/>
      <c r="J992" s="211"/>
      <c r="K992" s="211"/>
      <c r="L992" s="212"/>
      <c r="M992" s="211"/>
      <c r="N992" s="212"/>
    </row>
    <row r="993" spans="9:14">
      <c r="I993" s="211"/>
      <c r="J993" s="211"/>
      <c r="K993" s="211"/>
      <c r="L993" s="212"/>
      <c r="M993" s="211"/>
      <c r="N993" s="212"/>
    </row>
    <row r="994" spans="9:14">
      <c r="I994" s="211"/>
      <c r="J994" s="211"/>
      <c r="K994" s="211"/>
      <c r="L994" s="212"/>
      <c r="M994" s="211"/>
      <c r="N994" s="212"/>
    </row>
    <row r="995" spans="9:14">
      <c r="I995" s="211"/>
      <c r="J995" s="211"/>
      <c r="K995" s="211"/>
      <c r="L995" s="212"/>
      <c r="M995" s="211"/>
      <c r="N995" s="212"/>
    </row>
    <row r="996" spans="9:14">
      <c r="I996" s="211"/>
      <c r="J996" s="211"/>
      <c r="K996" s="211"/>
      <c r="L996" s="212"/>
      <c r="M996" s="211"/>
      <c r="N996" s="212"/>
    </row>
    <row r="997" spans="9:14">
      <c r="I997" s="211"/>
      <c r="J997" s="211"/>
      <c r="K997" s="211"/>
      <c r="L997" s="212"/>
      <c r="M997" s="211"/>
      <c r="N997" s="212"/>
    </row>
    <row r="998" spans="9:14">
      <c r="I998" s="211"/>
      <c r="J998" s="211"/>
      <c r="K998" s="211"/>
      <c r="L998" s="212"/>
      <c r="M998" s="211"/>
      <c r="N998" s="212"/>
    </row>
    <row r="999" spans="9:14">
      <c r="I999" s="211"/>
      <c r="J999" s="211"/>
      <c r="K999" s="211"/>
      <c r="L999" s="212"/>
      <c r="M999" s="211"/>
      <c r="N999" s="212"/>
    </row>
    <row r="1000" spans="9:14">
      <c r="I1000" s="211"/>
      <c r="J1000" s="211"/>
      <c r="K1000" s="211"/>
      <c r="L1000" s="212"/>
      <c r="M1000" s="211"/>
      <c r="N1000" s="212"/>
    </row>
    <row r="1001" spans="9:14">
      <c r="I1001" s="211"/>
      <c r="J1001" s="211"/>
      <c r="K1001" s="211"/>
      <c r="L1001" s="212"/>
      <c r="M1001" s="211"/>
      <c r="N1001" s="212"/>
    </row>
    <row r="1002" spans="9:14">
      <c r="I1002" s="211"/>
      <c r="J1002" s="211"/>
      <c r="K1002" s="211"/>
      <c r="L1002" s="212"/>
      <c r="M1002" s="211"/>
      <c r="N1002" s="212"/>
    </row>
    <row r="1003" spans="9:14">
      <c r="I1003" s="211"/>
      <c r="J1003" s="211"/>
      <c r="K1003" s="211"/>
      <c r="L1003" s="212"/>
      <c r="M1003" s="211"/>
      <c r="N1003" s="212"/>
    </row>
    <row r="1004" spans="9:14">
      <c r="I1004" s="211"/>
      <c r="J1004" s="211"/>
      <c r="K1004" s="211"/>
      <c r="L1004" s="212"/>
      <c r="M1004" s="211"/>
      <c r="N1004" s="212"/>
    </row>
    <row r="1005" spans="9:14">
      <c r="I1005" s="211"/>
      <c r="J1005" s="211"/>
      <c r="K1005" s="211"/>
      <c r="L1005" s="212"/>
      <c r="M1005" s="211"/>
      <c r="N1005" s="212"/>
    </row>
    <row r="1006" spans="9:14">
      <c r="I1006" s="211"/>
      <c r="J1006" s="211"/>
      <c r="K1006" s="211"/>
      <c r="L1006" s="212"/>
      <c r="M1006" s="211"/>
      <c r="N1006" s="212"/>
    </row>
    <row r="1007" spans="9:14">
      <c r="I1007" s="211"/>
      <c r="J1007" s="211"/>
      <c r="K1007" s="211"/>
      <c r="L1007" s="212"/>
      <c r="M1007" s="211"/>
      <c r="N1007" s="212"/>
    </row>
    <row r="1008" spans="9:14">
      <c r="I1008" s="211"/>
      <c r="J1008" s="211"/>
      <c r="K1008" s="211"/>
      <c r="L1008" s="212"/>
      <c r="M1008" s="211"/>
      <c r="N1008" s="212"/>
    </row>
    <row r="1009" spans="9:14">
      <c r="I1009" s="211"/>
      <c r="J1009" s="211"/>
      <c r="K1009" s="211"/>
      <c r="L1009" s="212"/>
      <c r="M1009" s="211"/>
      <c r="N1009" s="212"/>
    </row>
    <row r="1010" spans="9:14">
      <c r="I1010" s="211"/>
      <c r="J1010" s="211"/>
      <c r="K1010" s="211"/>
      <c r="L1010" s="212"/>
      <c r="M1010" s="211"/>
      <c r="N1010" s="212"/>
    </row>
    <row r="1011" spans="9:14">
      <c r="I1011" s="211"/>
      <c r="J1011" s="211"/>
      <c r="K1011" s="211"/>
      <c r="L1011" s="212"/>
      <c r="M1011" s="211"/>
      <c r="N1011" s="212"/>
    </row>
    <row r="1012" spans="9:14">
      <c r="I1012" s="211"/>
      <c r="J1012" s="211"/>
      <c r="K1012" s="211"/>
      <c r="L1012" s="212"/>
      <c r="M1012" s="211"/>
      <c r="N1012" s="212"/>
    </row>
    <row r="1013" spans="9:14">
      <c r="I1013" s="211"/>
      <c r="J1013" s="211"/>
      <c r="K1013" s="211"/>
      <c r="L1013" s="212"/>
      <c r="M1013" s="211"/>
      <c r="N1013" s="212"/>
    </row>
    <row r="1014" spans="9:14">
      <c r="I1014" s="211"/>
      <c r="J1014" s="211"/>
      <c r="K1014" s="211"/>
      <c r="L1014" s="212"/>
      <c r="M1014" s="211"/>
      <c r="N1014" s="212"/>
    </row>
    <row r="1015" spans="9:14">
      <c r="I1015" s="211"/>
      <c r="J1015" s="211"/>
      <c r="K1015" s="211"/>
      <c r="L1015" s="212"/>
      <c r="M1015" s="211"/>
      <c r="N1015" s="212"/>
    </row>
    <row r="1016" spans="9:14">
      <c r="I1016" s="211"/>
      <c r="J1016" s="211"/>
      <c r="K1016" s="211"/>
      <c r="L1016" s="212"/>
      <c r="M1016" s="211"/>
      <c r="N1016" s="212"/>
    </row>
    <row r="1017" spans="9:14">
      <c r="I1017" s="211"/>
      <c r="J1017" s="211"/>
      <c r="K1017" s="211"/>
      <c r="L1017" s="212"/>
      <c r="M1017" s="211"/>
      <c r="N1017" s="212"/>
    </row>
    <row r="1018" spans="9:14">
      <c r="I1018" s="211"/>
      <c r="J1018" s="211"/>
      <c r="K1018" s="211"/>
      <c r="L1018" s="212"/>
      <c r="M1018" s="211"/>
      <c r="N1018" s="212"/>
    </row>
    <row r="1019" spans="9:14">
      <c r="I1019" s="211"/>
      <c r="J1019" s="211"/>
      <c r="K1019" s="211"/>
      <c r="L1019" s="212"/>
      <c r="M1019" s="211"/>
      <c r="N1019" s="212"/>
    </row>
    <row r="1020" spans="9:14">
      <c r="I1020" s="211"/>
      <c r="J1020" s="211"/>
      <c r="K1020" s="211"/>
      <c r="L1020" s="212"/>
      <c r="M1020" s="211"/>
      <c r="N1020" s="212"/>
    </row>
  </sheetData>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P967"/>
  <sheetViews>
    <sheetView tabSelected="1" topLeftCell="C115" zoomScale="75" zoomScaleNormal="63" zoomScalePageLayoutView="63" workbookViewId="0">
      <selection activeCell="G117" sqref="G117"/>
    </sheetView>
  </sheetViews>
  <sheetFormatPr baseColWidth="10" defaultColWidth="10.83203125" defaultRowHeight="16"/>
  <cols>
    <col min="1" max="1" width="5.5" style="165" hidden="1" customWidth="1"/>
    <col min="2" max="2" width="5.5" style="58" hidden="1" customWidth="1"/>
    <col min="3" max="3" width="39.83203125" style="166" customWidth="1"/>
    <col min="4" max="5" width="65.6640625" style="44" customWidth="1"/>
    <col min="6" max="6" width="9.5" style="79" customWidth="1"/>
    <col min="7" max="7" width="80.1640625" style="44" customWidth="1"/>
    <col min="8" max="8" width="8.6640625" style="44" customWidth="1"/>
    <col min="9" max="9" width="9.5" style="79" customWidth="1"/>
    <col min="10" max="10" width="10.83203125" style="38"/>
    <col min="11" max="11" width="55.6640625" style="38" customWidth="1"/>
    <col min="12" max="12" width="10.83203125" style="38"/>
    <col min="13" max="13" width="10.83203125" style="226"/>
    <col min="14" max="16384" width="10.83203125" style="38"/>
  </cols>
  <sheetData>
    <row r="1" spans="3:16">
      <c r="D1" s="167"/>
      <c r="E1" s="167"/>
      <c r="F1" s="168"/>
      <c r="G1" s="167"/>
      <c r="H1" s="167"/>
      <c r="I1" s="168"/>
    </row>
    <row r="2" spans="3:16">
      <c r="D2" s="38"/>
      <c r="E2" s="38"/>
      <c r="F2" s="58"/>
      <c r="G2" s="38"/>
      <c r="H2" s="38"/>
      <c r="I2" s="58"/>
    </row>
    <row r="3" spans="3:16" ht="20">
      <c r="D3" s="96" t="s">
        <v>1217</v>
      </c>
      <c r="E3" s="38"/>
      <c r="F3" s="97"/>
      <c r="G3" s="15"/>
      <c r="H3" s="15"/>
      <c r="I3" s="97"/>
      <c r="J3" s="15"/>
    </row>
    <row r="4" spans="3:16" ht="80">
      <c r="C4" s="223" t="s">
        <v>1048</v>
      </c>
      <c r="D4" s="194" t="s">
        <v>1764</v>
      </c>
      <c r="E4" s="195" t="s">
        <v>1765</v>
      </c>
      <c r="F4" s="196" t="s">
        <v>1766</v>
      </c>
      <c r="G4" s="195" t="s">
        <v>1763</v>
      </c>
      <c r="I4" s="97"/>
      <c r="J4" s="15"/>
      <c r="K4" s="15"/>
      <c r="L4" s="97"/>
      <c r="M4" s="227"/>
      <c r="P4" s="77"/>
    </row>
    <row r="5" spans="3:16" ht="17">
      <c r="C5" s="170" t="s">
        <v>1049</v>
      </c>
      <c r="D5" s="70">
        <v>2.7895833333333333</v>
      </c>
      <c r="E5" s="70">
        <v>2.4</v>
      </c>
      <c r="F5" s="70">
        <f>AVERAGE(M21:M44)</f>
        <v>2.5263157894736841</v>
      </c>
      <c r="G5" s="70">
        <f>AVERAGE(N21:N44)</f>
        <v>2.4</v>
      </c>
      <c r="I5" s="97"/>
      <c r="J5" s="15"/>
      <c r="K5" s="15"/>
      <c r="L5" s="97"/>
      <c r="M5" s="227"/>
      <c r="P5" s="77"/>
    </row>
    <row r="6" spans="3:16" ht="17">
      <c r="C6" s="170" t="s">
        <v>1050</v>
      </c>
      <c r="D6" s="70">
        <v>2.7145833333333336</v>
      </c>
      <c r="E6" s="70">
        <v>2.65</v>
      </c>
      <c r="F6" s="70">
        <f>AVERAGE(M50:M77)</f>
        <v>2.7</v>
      </c>
      <c r="G6" s="70">
        <f>AVERAGE(N50:N77)</f>
        <v>2.6</v>
      </c>
      <c r="I6" s="97"/>
      <c r="J6" s="15"/>
      <c r="K6" s="15"/>
      <c r="L6" s="97"/>
      <c r="M6" s="227"/>
      <c r="P6" s="77"/>
    </row>
    <row r="7" spans="3:16" ht="17">
      <c r="C7" s="170" t="s">
        <v>86</v>
      </c>
      <c r="D7" s="70">
        <v>2.2916666666666665</v>
      </c>
      <c r="E7" s="70">
        <v>1.8</v>
      </c>
      <c r="F7" s="70" t="e">
        <f>AVERAGE(M83:M89)</f>
        <v>#DIV/0!</v>
      </c>
      <c r="G7" s="70">
        <f>AVERAGE(N83:N89)</f>
        <v>1.8</v>
      </c>
      <c r="I7" s="97"/>
      <c r="J7" s="15"/>
      <c r="K7" s="15"/>
      <c r="L7" s="97"/>
      <c r="M7" s="227"/>
      <c r="P7" s="77"/>
    </row>
    <row r="8" spans="3:16" ht="17">
      <c r="C8" s="170" t="s">
        <v>58</v>
      </c>
      <c r="D8" s="70">
        <v>2.4080509768009768</v>
      </c>
      <c r="E8" s="70">
        <v>2.125</v>
      </c>
      <c r="F8" s="70">
        <f>AVERAGE(M95:M118)</f>
        <v>3.3333333333333335</v>
      </c>
      <c r="G8" s="70">
        <f>AVERAGE(N95:N118)</f>
        <v>2.125</v>
      </c>
      <c r="I8" s="97"/>
      <c r="J8" s="15"/>
      <c r="K8" s="15"/>
      <c r="L8" s="97"/>
      <c r="M8" s="227"/>
      <c r="P8" s="77"/>
    </row>
    <row r="9" spans="3:16" ht="17">
      <c r="C9" s="170" t="s">
        <v>57</v>
      </c>
      <c r="D9" s="70">
        <v>3.46875</v>
      </c>
      <c r="E9" s="70">
        <v>2.75</v>
      </c>
      <c r="F9" s="70">
        <f>AVERAGE(M123:M126)</f>
        <v>2.75</v>
      </c>
      <c r="G9" s="70">
        <f>AVERAGE(N123:N126)</f>
        <v>2.75</v>
      </c>
      <c r="I9" s="97"/>
      <c r="J9" s="15"/>
      <c r="K9" s="15"/>
      <c r="L9" s="97"/>
      <c r="M9" s="227"/>
      <c r="P9" s="77"/>
    </row>
    <row r="10" spans="3:16" ht="17">
      <c r="C10" s="170" t="s">
        <v>279</v>
      </c>
      <c r="D10" s="70">
        <v>2.75</v>
      </c>
      <c r="E10" s="70">
        <v>2.5</v>
      </c>
      <c r="F10" s="70" t="e">
        <f>AVERAGE(M131)</f>
        <v>#DIV/0!</v>
      </c>
      <c r="G10" s="70">
        <f>AVERAGE(N131)</f>
        <v>2.5</v>
      </c>
      <c r="I10" s="97"/>
      <c r="J10" s="15"/>
      <c r="K10" s="15"/>
      <c r="L10" s="97"/>
      <c r="M10" s="227"/>
      <c r="P10" s="77"/>
    </row>
    <row r="11" spans="3:16" ht="17">
      <c r="C11" s="224" t="s">
        <v>883</v>
      </c>
      <c r="D11" s="114">
        <v>2.69026020961932</v>
      </c>
      <c r="E11" s="114">
        <v>2.3863636363636362</v>
      </c>
      <c r="F11" s="114">
        <f>AVERAGE(M21:M131)</f>
        <v>2.7142857142857144</v>
      </c>
      <c r="G11" s="114">
        <f>AVERAGE(N21:N131)</f>
        <v>2.3712121212121211</v>
      </c>
      <c r="I11" s="97"/>
      <c r="J11" s="15"/>
      <c r="K11" s="15"/>
      <c r="L11" s="97"/>
      <c r="M11" s="227"/>
      <c r="P11" s="77"/>
    </row>
    <row r="12" spans="3:16">
      <c r="D12" s="38"/>
      <c r="E12" s="38"/>
      <c r="F12" s="97"/>
      <c r="G12" s="15"/>
      <c r="H12" s="15"/>
      <c r="I12" s="97"/>
      <c r="J12" s="15"/>
    </row>
    <row r="13" spans="3:16">
      <c r="D13" s="38"/>
      <c r="E13" s="38"/>
      <c r="F13" s="97"/>
      <c r="G13" s="15"/>
      <c r="H13" s="15"/>
      <c r="I13" s="97"/>
      <c r="J13" s="15"/>
    </row>
    <row r="14" spans="3:16">
      <c r="D14" s="38"/>
      <c r="E14" s="38"/>
      <c r="F14" s="97"/>
      <c r="G14" s="15"/>
      <c r="H14" s="15"/>
      <c r="I14" s="97"/>
      <c r="J14" s="15"/>
    </row>
    <row r="15" spans="3:16" ht="40">
      <c r="C15" s="37" t="s">
        <v>874</v>
      </c>
      <c r="D15" s="75" t="s">
        <v>1218</v>
      </c>
      <c r="E15" s="38"/>
      <c r="F15" s="58"/>
      <c r="G15" s="75" t="s">
        <v>1216</v>
      </c>
      <c r="H15" s="38"/>
      <c r="I15" s="58"/>
      <c r="K15" s="96" t="s">
        <v>1221</v>
      </c>
    </row>
    <row r="16" spans="3:16" ht="17">
      <c r="C16" s="39" t="s">
        <v>1205</v>
      </c>
      <c r="D16" s="63"/>
      <c r="E16" s="38"/>
      <c r="F16" s="58"/>
      <c r="G16" s="38"/>
      <c r="H16" s="38"/>
      <c r="I16" s="58"/>
    </row>
    <row r="17" spans="1:14">
      <c r="D17" s="38"/>
      <c r="E17" s="38"/>
      <c r="F17" s="58"/>
      <c r="G17" s="38"/>
      <c r="H17" s="38"/>
      <c r="I17" s="58"/>
    </row>
    <row r="18" spans="1:14" ht="17">
      <c r="C18" s="169" t="s">
        <v>1051</v>
      </c>
      <c r="D18" s="38"/>
      <c r="E18" s="38"/>
      <c r="F18" s="78" t="s">
        <v>1252</v>
      </c>
      <c r="G18" s="15"/>
      <c r="H18" s="15"/>
      <c r="I18" s="78" t="s">
        <v>1252</v>
      </c>
      <c r="J18" s="78" t="s">
        <v>875</v>
      </c>
      <c r="L18" s="78" t="s">
        <v>1775</v>
      </c>
      <c r="N18" s="78" t="s">
        <v>1762</v>
      </c>
    </row>
    <row r="19" spans="1:14" ht="90">
      <c r="A19" s="171" t="s">
        <v>1202</v>
      </c>
      <c r="B19" s="64" t="s">
        <v>1203</v>
      </c>
      <c r="C19" s="172" t="s">
        <v>1049</v>
      </c>
      <c r="D19" s="81" t="s">
        <v>142</v>
      </c>
      <c r="E19" s="81" t="s">
        <v>39</v>
      </c>
      <c r="F19" s="82" t="s">
        <v>1210</v>
      </c>
      <c r="G19" s="82" t="s">
        <v>1211</v>
      </c>
      <c r="H19" s="83" t="s">
        <v>248</v>
      </c>
      <c r="I19" s="84" t="s">
        <v>282</v>
      </c>
      <c r="J19" s="99" t="s">
        <v>143</v>
      </c>
      <c r="K19" s="99" t="s">
        <v>144</v>
      </c>
      <c r="L19" s="84" t="s">
        <v>282</v>
      </c>
      <c r="M19" s="200" t="s">
        <v>1760</v>
      </c>
      <c r="N19" s="81" t="s">
        <v>1208</v>
      </c>
    </row>
    <row r="20" spans="1:14" ht="17">
      <c r="C20" s="173" t="s">
        <v>1162</v>
      </c>
      <c r="D20" s="174"/>
      <c r="E20" s="174"/>
      <c r="F20" s="168"/>
      <c r="G20" s="174"/>
      <c r="H20" s="174"/>
      <c r="I20" s="168"/>
    </row>
    <row r="21" spans="1:14" ht="128">
      <c r="A21" s="165">
        <v>595</v>
      </c>
      <c r="B21" s="58">
        <v>595</v>
      </c>
      <c r="C21" s="126" t="s">
        <v>1052</v>
      </c>
      <c r="D21" s="175" t="s">
        <v>1107</v>
      </c>
      <c r="E21" s="175" t="s">
        <v>1163</v>
      </c>
      <c r="F21" s="176">
        <v>3</v>
      </c>
      <c r="G21" s="175" t="s">
        <v>1591</v>
      </c>
      <c r="H21" s="176"/>
      <c r="I21" s="176">
        <v>3</v>
      </c>
      <c r="J21" s="202"/>
      <c r="K21" s="213"/>
      <c r="L21" s="69"/>
      <c r="M21" s="228">
        <f>IF(J21&lt;&gt;"",J21,IF(F21&lt;&gt;"",F21,""))</f>
        <v>3</v>
      </c>
      <c r="N21" s="89">
        <f>IF(L21&lt;&gt;"",L21,IF(I21&lt;&gt;"",I21,""))</f>
        <v>3</v>
      </c>
    </row>
    <row r="22" spans="1:14" ht="160">
      <c r="A22" s="165">
        <v>596</v>
      </c>
      <c r="B22" s="58">
        <v>596</v>
      </c>
      <c r="C22" s="126" t="s">
        <v>1053</v>
      </c>
      <c r="D22" s="175" t="s">
        <v>1108</v>
      </c>
      <c r="E22" s="175" t="s">
        <v>1133</v>
      </c>
      <c r="F22" s="176">
        <v>3</v>
      </c>
      <c r="G22" s="175" t="s">
        <v>1592</v>
      </c>
      <c r="H22" s="176"/>
      <c r="I22" s="176">
        <v>3</v>
      </c>
      <c r="J22" s="202"/>
      <c r="K22" s="213"/>
      <c r="L22" s="69"/>
      <c r="M22" s="228">
        <f>IF(J22&lt;&gt;"",J22,IF(F22&lt;&gt;"",F22,""))</f>
        <v>3</v>
      </c>
      <c r="N22" s="89">
        <f>IF(L22&lt;&gt;"",L22,IF(I22&lt;&gt;"",I22,""))</f>
        <v>3</v>
      </c>
    </row>
    <row r="23" spans="1:14">
      <c r="D23" s="177"/>
      <c r="E23" s="177"/>
      <c r="F23" s="178"/>
      <c r="G23" s="177"/>
      <c r="H23" s="151"/>
      <c r="I23" s="151"/>
      <c r="J23" s="211"/>
      <c r="K23" s="211"/>
    </row>
    <row r="24" spans="1:14" ht="96">
      <c r="A24" s="165">
        <v>606</v>
      </c>
      <c r="B24" s="58">
        <v>597</v>
      </c>
      <c r="C24" s="126" t="s">
        <v>1164</v>
      </c>
      <c r="D24" s="175" t="s">
        <v>643</v>
      </c>
      <c r="E24" s="175" t="s">
        <v>644</v>
      </c>
      <c r="F24" s="176">
        <v>2</v>
      </c>
      <c r="G24" s="175" t="s">
        <v>1597</v>
      </c>
      <c r="H24" s="176"/>
      <c r="I24" s="176">
        <v>3</v>
      </c>
      <c r="J24" s="202"/>
      <c r="K24" s="213"/>
      <c r="L24" s="69"/>
      <c r="M24" s="228">
        <f>IF(J24&lt;&gt;"",J24,IF(F24&lt;&gt;"",F24,""))</f>
        <v>2</v>
      </c>
      <c r="N24" s="89">
        <f>IF(L24&lt;&gt;"",L24,IF(I24&lt;&gt;"",I24,""))</f>
        <v>3</v>
      </c>
    </row>
    <row r="25" spans="1:14" ht="64">
      <c r="A25" s="165">
        <v>607</v>
      </c>
      <c r="B25" s="58">
        <v>598</v>
      </c>
      <c r="C25" s="126" t="s">
        <v>1165</v>
      </c>
      <c r="D25" s="175" t="s">
        <v>645</v>
      </c>
      <c r="E25" s="175" t="s">
        <v>646</v>
      </c>
      <c r="F25" s="176">
        <v>3</v>
      </c>
      <c r="G25" s="175" t="s">
        <v>1597</v>
      </c>
      <c r="H25" s="176"/>
      <c r="I25" s="176">
        <v>3</v>
      </c>
      <c r="J25" s="202"/>
      <c r="K25" s="213"/>
      <c r="L25" s="69"/>
      <c r="M25" s="228">
        <f>IF(J25&lt;&gt;"",J25,IF(F25&lt;&gt;"",F25,""))</f>
        <v>3</v>
      </c>
      <c r="N25" s="89">
        <f>IF(L25&lt;&gt;"",L25,IF(I25&lt;&gt;"",I25,""))</f>
        <v>3</v>
      </c>
    </row>
    <row r="26" spans="1:14">
      <c r="D26" s="177"/>
      <c r="E26" s="179"/>
      <c r="F26" s="180"/>
      <c r="G26" s="179"/>
      <c r="H26" s="151"/>
      <c r="I26" s="151"/>
      <c r="J26" s="211"/>
      <c r="K26" s="211"/>
    </row>
    <row r="27" spans="1:14" ht="96">
      <c r="A27" s="165">
        <v>608</v>
      </c>
      <c r="B27" s="58">
        <v>599</v>
      </c>
      <c r="C27" s="126" t="s">
        <v>1064</v>
      </c>
      <c r="D27" s="175" t="s">
        <v>1168</v>
      </c>
      <c r="E27" s="175" t="s">
        <v>1138</v>
      </c>
      <c r="F27" s="176">
        <v>2</v>
      </c>
      <c r="G27" s="175" t="s">
        <v>1597</v>
      </c>
      <c r="H27" s="176"/>
      <c r="I27" s="176">
        <v>2</v>
      </c>
      <c r="J27" s="202"/>
      <c r="K27" s="213"/>
      <c r="L27" s="69"/>
      <c r="M27" s="228">
        <f t="shared" ref="M27:M33" si="0">IF(J27&lt;&gt;"",J27,IF(F27&lt;&gt;"",F27,""))</f>
        <v>2</v>
      </c>
      <c r="N27" s="89">
        <f t="shared" ref="N27:N33" si="1">IF(L27&lt;&gt;"",L27,IF(I27&lt;&gt;"",I27,""))</f>
        <v>2</v>
      </c>
    </row>
    <row r="28" spans="1:14" ht="64">
      <c r="A28" s="165">
        <v>609</v>
      </c>
      <c r="B28" s="58">
        <v>600</v>
      </c>
      <c r="C28" s="126" t="s">
        <v>1065</v>
      </c>
      <c r="D28" s="175" t="s">
        <v>1169</v>
      </c>
      <c r="E28" s="175" t="s">
        <v>1139</v>
      </c>
      <c r="F28" s="176">
        <v>3</v>
      </c>
      <c r="G28" s="175" t="s">
        <v>1597</v>
      </c>
      <c r="H28" s="176"/>
      <c r="I28" s="176">
        <v>2</v>
      </c>
      <c r="J28" s="202"/>
      <c r="K28" s="213"/>
      <c r="L28" s="69">
        <v>2</v>
      </c>
      <c r="M28" s="228">
        <f t="shared" si="0"/>
        <v>3</v>
      </c>
      <c r="N28" s="89">
        <f t="shared" si="1"/>
        <v>2</v>
      </c>
    </row>
    <row r="29" spans="1:14" ht="409.6">
      <c r="A29" s="165">
        <v>610</v>
      </c>
      <c r="B29" s="58">
        <v>601</v>
      </c>
      <c r="C29" s="126" t="s">
        <v>1066</v>
      </c>
      <c r="D29" s="175" t="s">
        <v>647</v>
      </c>
      <c r="E29" s="175" t="s">
        <v>1170</v>
      </c>
      <c r="F29" s="176">
        <v>3</v>
      </c>
      <c r="G29" s="175" t="s">
        <v>1599</v>
      </c>
      <c r="H29" s="176"/>
      <c r="I29" s="176">
        <v>3</v>
      </c>
      <c r="J29" s="202">
        <v>4</v>
      </c>
      <c r="K29" s="213" t="s">
        <v>1739</v>
      </c>
      <c r="L29" s="69">
        <v>4</v>
      </c>
      <c r="M29" s="228">
        <f t="shared" si="0"/>
        <v>4</v>
      </c>
      <c r="N29" s="89">
        <f t="shared" si="1"/>
        <v>4</v>
      </c>
    </row>
    <row r="30" spans="1:14" ht="80">
      <c r="A30" s="165">
        <v>611</v>
      </c>
      <c r="B30" s="58">
        <v>602</v>
      </c>
      <c r="C30" s="126" t="s">
        <v>1067</v>
      </c>
      <c r="D30" s="175" t="s">
        <v>1113</v>
      </c>
      <c r="E30" s="175" t="s">
        <v>1140</v>
      </c>
      <c r="F30" s="176">
        <v>1</v>
      </c>
      <c r="G30" s="175" t="s">
        <v>1301</v>
      </c>
      <c r="H30" s="176"/>
      <c r="I30" s="176">
        <v>1</v>
      </c>
      <c r="J30" s="202">
        <v>2</v>
      </c>
      <c r="K30" s="213" t="s">
        <v>1729</v>
      </c>
      <c r="L30" s="69">
        <v>2</v>
      </c>
      <c r="M30" s="228">
        <f t="shared" si="0"/>
        <v>2</v>
      </c>
      <c r="N30" s="89">
        <f t="shared" si="1"/>
        <v>2</v>
      </c>
    </row>
    <row r="31" spans="1:14" ht="48">
      <c r="A31" s="181" t="s">
        <v>884</v>
      </c>
      <c r="B31" s="182">
        <v>603</v>
      </c>
      <c r="C31" s="126" t="s">
        <v>1161</v>
      </c>
      <c r="D31" s="175" t="s">
        <v>1114</v>
      </c>
      <c r="E31" s="175" t="s">
        <v>1141</v>
      </c>
      <c r="F31" s="176">
        <v>3</v>
      </c>
      <c r="G31" s="175" t="s">
        <v>1600</v>
      </c>
      <c r="H31" s="176"/>
      <c r="I31" s="176">
        <v>3</v>
      </c>
      <c r="J31" s="202"/>
      <c r="K31" s="213"/>
      <c r="L31" s="69"/>
      <c r="M31" s="228">
        <f t="shared" si="0"/>
        <v>3</v>
      </c>
      <c r="N31" s="89">
        <f t="shared" si="1"/>
        <v>3</v>
      </c>
    </row>
    <row r="32" spans="1:14" ht="64">
      <c r="A32" s="181" t="s">
        <v>884</v>
      </c>
      <c r="B32" s="182">
        <v>604</v>
      </c>
      <c r="C32" s="126" t="s">
        <v>1166</v>
      </c>
      <c r="D32" s="175" t="s">
        <v>1206</v>
      </c>
      <c r="E32" s="175" t="s">
        <v>1142</v>
      </c>
      <c r="F32" s="176">
        <v>3</v>
      </c>
      <c r="G32" s="175" t="s">
        <v>1601</v>
      </c>
      <c r="H32" s="176"/>
      <c r="I32" s="176">
        <v>3</v>
      </c>
      <c r="J32" s="202"/>
      <c r="K32" s="213"/>
      <c r="L32" s="69"/>
      <c r="M32" s="228">
        <f t="shared" si="0"/>
        <v>3</v>
      </c>
      <c r="N32" s="89">
        <f t="shared" si="1"/>
        <v>3</v>
      </c>
    </row>
    <row r="33" spans="1:14" ht="128">
      <c r="A33" s="181" t="s">
        <v>884</v>
      </c>
      <c r="B33" s="182">
        <v>605</v>
      </c>
      <c r="C33" s="126" t="s">
        <v>1167</v>
      </c>
      <c r="D33" s="175" t="s">
        <v>1207</v>
      </c>
      <c r="E33" s="175" t="s">
        <v>1143</v>
      </c>
      <c r="F33" s="176">
        <v>3</v>
      </c>
      <c r="G33" s="175" t="s">
        <v>1602</v>
      </c>
      <c r="H33" s="176"/>
      <c r="I33" s="176">
        <v>3</v>
      </c>
      <c r="J33" s="202"/>
      <c r="K33" s="213"/>
      <c r="L33" s="69"/>
      <c r="M33" s="228">
        <f t="shared" si="0"/>
        <v>3</v>
      </c>
      <c r="N33" s="89">
        <f t="shared" si="1"/>
        <v>3</v>
      </c>
    </row>
    <row r="34" spans="1:14">
      <c r="D34" s="177"/>
      <c r="E34" s="177"/>
      <c r="F34" s="178"/>
      <c r="G34" s="177"/>
      <c r="H34" s="177"/>
      <c r="I34" s="151"/>
      <c r="J34" s="211"/>
      <c r="K34" s="211"/>
    </row>
    <row r="35" spans="1:14" ht="17">
      <c r="C35" s="183" t="s">
        <v>1054</v>
      </c>
      <c r="D35" s="184"/>
      <c r="E35" s="184"/>
      <c r="F35" s="178"/>
      <c r="G35" s="184"/>
      <c r="H35" s="184"/>
      <c r="I35" s="151"/>
      <c r="J35" s="211"/>
      <c r="K35" s="211"/>
    </row>
    <row r="36" spans="1:14" ht="32">
      <c r="A36" s="165">
        <v>597</v>
      </c>
      <c r="B36" s="58">
        <v>606</v>
      </c>
      <c r="C36" s="126" t="s">
        <v>1055</v>
      </c>
      <c r="D36" s="175" t="s">
        <v>1171</v>
      </c>
      <c r="E36" s="175" t="s">
        <v>1149</v>
      </c>
      <c r="F36" s="176">
        <v>0</v>
      </c>
      <c r="G36" s="175" t="s">
        <v>1301</v>
      </c>
      <c r="H36" s="176"/>
      <c r="I36" s="176">
        <v>1</v>
      </c>
      <c r="J36" s="202"/>
      <c r="K36" s="213"/>
      <c r="L36" s="69">
        <v>0</v>
      </c>
      <c r="M36" s="228">
        <f t="shared" ref="M36:M44" si="2">IF(J36&lt;&gt;"",J36,IF(F36&lt;&gt;"",F36,""))</f>
        <v>0</v>
      </c>
      <c r="N36" s="89">
        <f t="shared" ref="N36:N44" si="3">IF(L36&lt;&gt;"",L36,IF(I36&lt;&gt;"",I36,""))</f>
        <v>0</v>
      </c>
    </row>
    <row r="37" spans="1:14" ht="48">
      <c r="A37" s="165">
        <v>598</v>
      </c>
      <c r="B37" s="58">
        <v>607</v>
      </c>
      <c r="C37" s="126" t="s">
        <v>1056</v>
      </c>
      <c r="D37" s="175" t="s">
        <v>1109</v>
      </c>
      <c r="E37" s="175" t="s">
        <v>1149</v>
      </c>
      <c r="F37" s="176">
        <v>3</v>
      </c>
      <c r="G37" s="175" t="s">
        <v>1593</v>
      </c>
      <c r="H37" s="176"/>
      <c r="I37" s="176">
        <v>3</v>
      </c>
      <c r="J37" s="202"/>
      <c r="K37" s="213"/>
      <c r="L37" s="69"/>
      <c r="M37" s="228">
        <f t="shared" si="2"/>
        <v>3</v>
      </c>
      <c r="N37" s="89">
        <f t="shared" si="3"/>
        <v>3</v>
      </c>
    </row>
    <row r="38" spans="1:14" ht="32">
      <c r="A38" s="165">
        <v>599</v>
      </c>
      <c r="B38" s="58">
        <v>608</v>
      </c>
      <c r="C38" s="126" t="s">
        <v>1057</v>
      </c>
      <c r="D38" s="175" t="s">
        <v>1172</v>
      </c>
      <c r="E38" s="175" t="s">
        <v>1134</v>
      </c>
      <c r="F38" s="176">
        <v>2</v>
      </c>
      <c r="G38" s="175" t="s">
        <v>1594</v>
      </c>
      <c r="H38" s="176"/>
      <c r="I38" s="176">
        <v>2</v>
      </c>
      <c r="J38" s="202"/>
      <c r="K38" s="213"/>
      <c r="L38" s="69"/>
      <c r="M38" s="228">
        <f t="shared" si="2"/>
        <v>2</v>
      </c>
      <c r="N38" s="89">
        <f t="shared" si="3"/>
        <v>2</v>
      </c>
    </row>
    <row r="39" spans="1:14" ht="32">
      <c r="A39" s="165">
        <v>600</v>
      </c>
      <c r="B39" s="58">
        <v>609</v>
      </c>
      <c r="C39" s="126" t="s">
        <v>1058</v>
      </c>
      <c r="D39" s="175" t="s">
        <v>1110</v>
      </c>
      <c r="E39" s="175" t="s">
        <v>1134</v>
      </c>
      <c r="F39" s="176">
        <v>2</v>
      </c>
      <c r="G39" s="175" t="s">
        <v>1594</v>
      </c>
      <c r="H39" s="176"/>
      <c r="I39" s="176">
        <v>2</v>
      </c>
      <c r="J39" s="202"/>
      <c r="K39" s="213"/>
      <c r="L39" s="69"/>
      <c r="M39" s="228">
        <f t="shared" si="2"/>
        <v>2</v>
      </c>
      <c r="N39" s="89">
        <f t="shared" si="3"/>
        <v>2</v>
      </c>
    </row>
    <row r="40" spans="1:14" ht="64">
      <c r="A40" s="165">
        <v>601</v>
      </c>
      <c r="B40" s="58">
        <v>610</v>
      </c>
      <c r="C40" s="126" t="s">
        <v>1059</v>
      </c>
      <c r="D40" s="175" t="s">
        <v>1111</v>
      </c>
      <c r="E40" s="175" t="s">
        <v>1135</v>
      </c>
      <c r="F40" s="176">
        <v>2</v>
      </c>
      <c r="G40" s="175" t="s">
        <v>1595</v>
      </c>
      <c r="H40" s="176"/>
      <c r="I40" s="176">
        <v>2</v>
      </c>
      <c r="J40" s="202"/>
      <c r="K40" s="213"/>
      <c r="L40" s="69"/>
      <c r="M40" s="228">
        <f t="shared" si="2"/>
        <v>2</v>
      </c>
      <c r="N40" s="89">
        <f t="shared" si="3"/>
        <v>2</v>
      </c>
    </row>
    <row r="41" spans="1:14" ht="32">
      <c r="A41" s="165">
        <v>602</v>
      </c>
      <c r="B41" s="58">
        <v>611</v>
      </c>
      <c r="C41" s="126" t="s">
        <v>1060</v>
      </c>
      <c r="D41" s="175" t="s">
        <v>1112</v>
      </c>
      <c r="E41" s="175" t="s">
        <v>1149</v>
      </c>
      <c r="F41" s="176">
        <v>2</v>
      </c>
      <c r="G41" s="175" t="s">
        <v>1596</v>
      </c>
      <c r="H41" s="176"/>
      <c r="I41" s="176">
        <v>2</v>
      </c>
      <c r="J41" s="202"/>
      <c r="K41" s="213"/>
      <c r="L41" s="69"/>
      <c r="M41" s="228">
        <f t="shared" si="2"/>
        <v>2</v>
      </c>
      <c r="N41" s="89">
        <f t="shared" si="3"/>
        <v>2</v>
      </c>
    </row>
    <row r="42" spans="1:14" ht="80">
      <c r="A42" s="165">
        <v>603</v>
      </c>
      <c r="B42" s="58">
        <v>612</v>
      </c>
      <c r="C42" s="126" t="s">
        <v>1061</v>
      </c>
      <c r="D42" s="175" t="s">
        <v>1173</v>
      </c>
      <c r="E42" s="175" t="s">
        <v>1136</v>
      </c>
      <c r="F42" s="176">
        <v>3</v>
      </c>
      <c r="G42" s="175" t="s">
        <v>1596</v>
      </c>
      <c r="H42" s="176"/>
      <c r="I42" s="176">
        <v>2</v>
      </c>
      <c r="J42" s="202"/>
      <c r="K42" s="213"/>
      <c r="L42" s="69">
        <v>2</v>
      </c>
      <c r="M42" s="228">
        <f t="shared" si="2"/>
        <v>3</v>
      </c>
      <c r="N42" s="89">
        <f t="shared" si="3"/>
        <v>2</v>
      </c>
    </row>
    <row r="43" spans="1:14" ht="187">
      <c r="A43" s="165">
        <v>604</v>
      </c>
      <c r="B43" s="58">
        <v>613</v>
      </c>
      <c r="C43" s="126" t="s">
        <v>1062</v>
      </c>
      <c r="D43" s="175" t="s">
        <v>1174</v>
      </c>
      <c r="E43" s="175" t="s">
        <v>1137</v>
      </c>
      <c r="F43" s="176">
        <v>3</v>
      </c>
      <c r="G43" s="175" t="s">
        <v>1597</v>
      </c>
      <c r="H43" s="176"/>
      <c r="I43" s="176">
        <v>2</v>
      </c>
      <c r="J43" s="202">
        <v>3</v>
      </c>
      <c r="K43" s="213" t="s">
        <v>1740</v>
      </c>
      <c r="L43" s="69">
        <v>3</v>
      </c>
      <c r="M43" s="228">
        <f t="shared" si="2"/>
        <v>3</v>
      </c>
      <c r="N43" s="89">
        <f t="shared" si="3"/>
        <v>3</v>
      </c>
    </row>
    <row r="44" spans="1:14" ht="48">
      <c r="A44" s="165">
        <v>605</v>
      </c>
      <c r="B44" s="58">
        <v>614</v>
      </c>
      <c r="C44" s="126" t="s">
        <v>1063</v>
      </c>
      <c r="D44" s="175" t="s">
        <v>1175</v>
      </c>
      <c r="E44" s="175" t="s">
        <v>1149</v>
      </c>
      <c r="F44" s="176"/>
      <c r="G44" s="175" t="s">
        <v>1598</v>
      </c>
      <c r="H44" s="176"/>
      <c r="I44" s="176">
        <v>1</v>
      </c>
      <c r="J44" s="202"/>
      <c r="K44" s="213"/>
      <c r="L44" s="69"/>
      <c r="M44" s="228" t="str">
        <f t="shared" si="2"/>
        <v/>
      </c>
      <c r="N44" s="89">
        <f t="shared" si="3"/>
        <v>1</v>
      </c>
    </row>
    <row r="45" spans="1:14">
      <c r="D45" s="184"/>
      <c r="E45" s="184"/>
      <c r="F45" s="178"/>
      <c r="G45" s="184"/>
      <c r="H45" s="184"/>
      <c r="I45" s="151"/>
      <c r="J45" s="211"/>
      <c r="K45" s="211"/>
    </row>
    <row r="46" spans="1:14">
      <c r="D46" s="185"/>
      <c r="E46" s="185"/>
      <c r="F46" s="186"/>
      <c r="G46" s="185"/>
      <c r="H46" s="185"/>
      <c r="I46" s="151"/>
      <c r="J46" s="211"/>
      <c r="K46" s="211"/>
    </row>
    <row r="47" spans="1:14">
      <c r="D47" s="185"/>
      <c r="E47" s="185"/>
      <c r="F47" s="186"/>
      <c r="G47" s="185"/>
      <c r="H47" s="185"/>
      <c r="I47" s="151"/>
      <c r="J47" s="211"/>
      <c r="K47" s="211"/>
    </row>
    <row r="48" spans="1:14" ht="22">
      <c r="C48" s="172" t="s">
        <v>1050</v>
      </c>
      <c r="D48" s="185"/>
      <c r="E48" s="185"/>
      <c r="F48" s="186"/>
      <c r="G48" s="185"/>
      <c r="H48" s="185"/>
      <c r="I48" s="151"/>
      <c r="J48" s="211"/>
      <c r="K48" s="211"/>
    </row>
    <row r="49" spans="1:14" ht="17">
      <c r="C49" s="183" t="s">
        <v>1068</v>
      </c>
      <c r="D49" s="187"/>
      <c r="E49" s="187"/>
      <c r="F49" s="188"/>
      <c r="G49" s="187"/>
      <c r="H49" s="187"/>
      <c r="I49" s="151"/>
      <c r="J49" s="211"/>
      <c r="K49" s="211"/>
    </row>
    <row r="50" spans="1:14" ht="80">
      <c r="A50" s="165">
        <v>612</v>
      </c>
      <c r="B50" s="58">
        <v>615</v>
      </c>
      <c r="C50" s="126" t="s">
        <v>1069</v>
      </c>
      <c r="D50" s="175" t="s">
        <v>1176</v>
      </c>
      <c r="E50" s="175" t="s">
        <v>1144</v>
      </c>
      <c r="F50" s="176">
        <v>3</v>
      </c>
      <c r="G50" s="175" t="s">
        <v>1603</v>
      </c>
      <c r="H50" s="175"/>
      <c r="I50" s="176">
        <v>3</v>
      </c>
      <c r="J50" s="202"/>
      <c r="K50" s="213"/>
      <c r="L50" s="69"/>
      <c r="M50" s="228">
        <f>IF(J50&lt;&gt;"",J50,IF(F50&lt;&gt;"",F50,""))</f>
        <v>3</v>
      </c>
      <c r="N50" s="89">
        <f>IF(L50&lt;&gt;"",L50,IF(I50&lt;&gt;"",I50,""))</f>
        <v>3</v>
      </c>
    </row>
    <row r="51" spans="1:14" ht="80">
      <c r="A51" s="165">
        <v>613</v>
      </c>
      <c r="B51" s="58">
        <v>616</v>
      </c>
      <c r="C51" s="126" t="s">
        <v>1070</v>
      </c>
      <c r="D51" s="175" t="s">
        <v>1177</v>
      </c>
      <c r="E51" s="175" t="s">
        <v>1145</v>
      </c>
      <c r="F51" s="176">
        <v>3</v>
      </c>
      <c r="G51" s="175" t="s">
        <v>1604</v>
      </c>
      <c r="H51" s="175"/>
      <c r="I51" s="176">
        <v>3</v>
      </c>
      <c r="J51" s="202"/>
      <c r="K51" s="213"/>
      <c r="L51" s="69"/>
      <c r="M51" s="228">
        <f>IF(J51&lt;&gt;"",J51,IF(F51&lt;&gt;"",F51,""))</f>
        <v>3</v>
      </c>
      <c r="N51" s="89">
        <f>IF(L51&lt;&gt;"",L51,IF(I51&lt;&gt;"",I51,""))</f>
        <v>3</v>
      </c>
    </row>
    <row r="52" spans="1:14" ht="48">
      <c r="A52" s="165">
        <v>614</v>
      </c>
      <c r="B52" s="58">
        <v>617</v>
      </c>
      <c r="C52" s="126" t="s">
        <v>964</v>
      </c>
      <c r="D52" s="175" t="s">
        <v>965</v>
      </c>
      <c r="E52" s="175" t="s">
        <v>1140</v>
      </c>
      <c r="F52" s="176">
        <v>3</v>
      </c>
      <c r="G52" s="175" t="s">
        <v>1605</v>
      </c>
      <c r="H52" s="175"/>
      <c r="I52" s="176">
        <v>3</v>
      </c>
      <c r="J52" s="202"/>
      <c r="K52" s="213"/>
      <c r="L52" s="69"/>
      <c r="M52" s="228">
        <f>IF(J52&lt;&gt;"",J52,IF(F52&lt;&gt;"",F52,""))</f>
        <v>3</v>
      </c>
      <c r="N52" s="89">
        <f>IF(L52&lt;&gt;"",L52,IF(I52&lt;&gt;"",I52,""))</f>
        <v>3</v>
      </c>
    </row>
    <row r="53" spans="1:14">
      <c r="D53" s="184"/>
      <c r="E53" s="184"/>
      <c r="F53" s="178"/>
      <c r="G53" s="184"/>
      <c r="H53" s="184"/>
      <c r="I53" s="151" t="s">
        <v>504</v>
      </c>
      <c r="J53" s="211"/>
      <c r="K53" s="211"/>
    </row>
    <row r="54" spans="1:14" ht="17">
      <c r="C54" s="183" t="s">
        <v>1071</v>
      </c>
      <c r="D54" s="187"/>
      <c r="E54" s="184"/>
      <c r="F54" s="178"/>
      <c r="G54" s="184"/>
      <c r="H54" s="184"/>
      <c r="I54" s="151" t="s">
        <v>504</v>
      </c>
      <c r="J54" s="211"/>
      <c r="K54" s="211"/>
    </row>
    <row r="55" spans="1:14" ht="80">
      <c r="A55" s="165">
        <v>615</v>
      </c>
      <c r="B55" s="58">
        <v>618</v>
      </c>
      <c r="C55" s="126" t="s">
        <v>1072</v>
      </c>
      <c r="D55" s="175" t="s">
        <v>1115</v>
      </c>
      <c r="E55" s="175" t="s">
        <v>1146</v>
      </c>
      <c r="F55" s="176">
        <v>3</v>
      </c>
      <c r="G55" s="175" t="s">
        <v>1606</v>
      </c>
      <c r="H55" s="175"/>
      <c r="I55" s="176">
        <v>3</v>
      </c>
      <c r="J55" s="202"/>
      <c r="K55" s="213"/>
      <c r="L55" s="69"/>
      <c r="M55" s="228">
        <f>IF(J55&lt;&gt;"",J55,IF(F55&lt;&gt;"",F55,""))</f>
        <v>3</v>
      </c>
      <c r="N55" s="89">
        <f>IF(L55&lt;&gt;"",L55,IF(I55&lt;&gt;"",I55,""))</f>
        <v>3</v>
      </c>
    </row>
    <row r="56" spans="1:14" ht="64">
      <c r="A56" s="165">
        <v>616</v>
      </c>
      <c r="B56" s="58">
        <v>619</v>
      </c>
      <c r="C56" s="126" t="s">
        <v>1073</v>
      </c>
      <c r="D56" s="175" t="s">
        <v>1116</v>
      </c>
      <c r="E56" s="175" t="s">
        <v>1147</v>
      </c>
      <c r="F56" s="176">
        <v>1</v>
      </c>
      <c r="G56" s="175" t="s">
        <v>1607</v>
      </c>
      <c r="H56" s="175"/>
      <c r="I56" s="176">
        <v>1</v>
      </c>
      <c r="J56" s="202"/>
      <c r="K56" s="213"/>
      <c r="L56" s="69"/>
      <c r="M56" s="228">
        <f>IF(J56&lt;&gt;"",J56,IF(F56&lt;&gt;"",F56,""))</f>
        <v>1</v>
      </c>
      <c r="N56" s="89">
        <f>IF(L56&lt;&gt;"",L56,IF(I56&lt;&gt;"",I56,""))</f>
        <v>1</v>
      </c>
    </row>
    <row r="57" spans="1:14" ht="96">
      <c r="A57" s="165">
        <v>617</v>
      </c>
      <c r="B57" s="58">
        <v>620</v>
      </c>
      <c r="C57" s="126" t="s">
        <v>1074</v>
      </c>
      <c r="D57" s="175" t="s">
        <v>1117</v>
      </c>
      <c r="E57" s="175" t="s">
        <v>1178</v>
      </c>
      <c r="F57" s="176">
        <v>0</v>
      </c>
      <c r="G57" s="175" t="s">
        <v>1336</v>
      </c>
      <c r="H57" s="175"/>
      <c r="I57" s="176">
        <v>0</v>
      </c>
      <c r="J57" s="202"/>
      <c r="K57" s="213"/>
      <c r="L57" s="69"/>
      <c r="M57" s="228">
        <f>IF(J57&lt;&gt;"",J57,IF(F57&lt;&gt;"",F57,""))</f>
        <v>0</v>
      </c>
      <c r="N57" s="89">
        <f>IF(L57&lt;&gt;"",L57,IF(I57&lt;&gt;"",I57,""))</f>
        <v>0</v>
      </c>
    </row>
    <row r="58" spans="1:14">
      <c r="C58" s="189"/>
      <c r="D58" s="187"/>
      <c r="E58" s="184"/>
      <c r="F58" s="178"/>
      <c r="G58" s="184"/>
      <c r="H58" s="184"/>
      <c r="I58" s="151" t="s">
        <v>504</v>
      </c>
      <c r="J58" s="211"/>
      <c r="K58" s="211"/>
    </row>
    <row r="59" spans="1:14" ht="48">
      <c r="A59" s="165">
        <v>618</v>
      </c>
      <c r="B59" s="58">
        <v>621</v>
      </c>
      <c r="C59" s="126" t="s">
        <v>1075</v>
      </c>
      <c r="D59" s="175" t="s">
        <v>971</v>
      </c>
      <c r="E59" s="175" t="s">
        <v>1140</v>
      </c>
      <c r="F59" s="176">
        <v>3</v>
      </c>
      <c r="G59" s="175" t="s">
        <v>1608</v>
      </c>
      <c r="H59" s="175"/>
      <c r="I59" s="176">
        <v>3</v>
      </c>
      <c r="J59" s="202"/>
      <c r="K59" s="213"/>
      <c r="L59" s="69"/>
      <c r="M59" s="228">
        <f>IF(J59&lt;&gt;"",J59,IF(F59&lt;&gt;"",F59,""))</f>
        <v>3</v>
      </c>
      <c r="N59" s="89">
        <f>IF(L59&lt;&gt;"",L59,IF(I59&lt;&gt;"",I59,""))</f>
        <v>3</v>
      </c>
    </row>
    <row r="60" spans="1:14" ht="64">
      <c r="A60" s="165">
        <v>619</v>
      </c>
      <c r="B60" s="58">
        <v>622</v>
      </c>
      <c r="C60" s="126" t="s">
        <v>1076</v>
      </c>
      <c r="D60" s="175" t="s">
        <v>1179</v>
      </c>
      <c r="E60" s="175" t="s">
        <v>1148</v>
      </c>
      <c r="F60" s="176">
        <v>3</v>
      </c>
      <c r="G60" s="175" t="s">
        <v>1609</v>
      </c>
      <c r="H60" s="175"/>
      <c r="I60" s="176">
        <v>3</v>
      </c>
      <c r="J60" s="202"/>
      <c r="K60" s="213" t="s">
        <v>1730</v>
      </c>
      <c r="L60" s="69"/>
      <c r="M60" s="228">
        <f>IF(J60&lt;&gt;"",J60,IF(F60&lt;&gt;"",F60,""))</f>
        <v>3</v>
      </c>
      <c r="N60" s="89">
        <f>IF(L60&lt;&gt;"",L60,IF(I60&lt;&gt;"",I60,""))</f>
        <v>3</v>
      </c>
    </row>
    <row r="61" spans="1:14" ht="96">
      <c r="A61" s="165">
        <v>620</v>
      </c>
      <c r="B61" s="58">
        <v>623</v>
      </c>
      <c r="C61" s="126" t="s">
        <v>1077</v>
      </c>
      <c r="D61" s="175" t="s">
        <v>1118</v>
      </c>
      <c r="E61" s="175" t="s">
        <v>1180</v>
      </c>
      <c r="F61" s="176">
        <v>2</v>
      </c>
      <c r="G61" s="175" t="s">
        <v>1610</v>
      </c>
      <c r="H61" s="175"/>
      <c r="I61" s="176">
        <v>2</v>
      </c>
      <c r="J61" s="202"/>
      <c r="K61" s="213"/>
      <c r="L61" s="69"/>
      <c r="M61" s="228">
        <f>IF(J61&lt;&gt;"",J61,IF(F61&lt;&gt;"",F61,""))</f>
        <v>2</v>
      </c>
      <c r="N61" s="89">
        <f>IF(L61&lt;&gt;"",L61,IF(I61&lt;&gt;"",I61,""))</f>
        <v>2</v>
      </c>
    </row>
    <row r="62" spans="1:14" ht="48">
      <c r="A62" s="165">
        <v>621</v>
      </c>
      <c r="B62" s="58">
        <v>624</v>
      </c>
      <c r="C62" s="126" t="s">
        <v>1078</v>
      </c>
      <c r="D62" s="175" t="s">
        <v>1181</v>
      </c>
      <c r="E62" s="175" t="s">
        <v>1149</v>
      </c>
      <c r="F62" s="176">
        <v>3</v>
      </c>
      <c r="G62" s="175" t="s">
        <v>1611</v>
      </c>
      <c r="H62" s="175"/>
      <c r="I62" s="176">
        <v>3</v>
      </c>
      <c r="J62" s="202"/>
      <c r="K62" s="213"/>
      <c r="L62" s="69"/>
      <c r="M62" s="228">
        <f>IF(J62&lt;&gt;"",J62,IF(F62&lt;&gt;"",F62,""))</f>
        <v>3</v>
      </c>
      <c r="N62" s="89">
        <f>IF(L62&lt;&gt;"",L62,IF(I62&lt;&gt;"",I62,""))</f>
        <v>3</v>
      </c>
    </row>
    <row r="63" spans="1:14">
      <c r="D63" s="177"/>
      <c r="E63" s="179"/>
      <c r="F63" s="180"/>
      <c r="G63" s="179"/>
      <c r="H63" s="179"/>
      <c r="I63" s="151" t="s">
        <v>504</v>
      </c>
      <c r="J63" s="211"/>
      <c r="K63" s="211"/>
    </row>
    <row r="64" spans="1:14" ht="17">
      <c r="C64" s="183" t="s">
        <v>1079</v>
      </c>
      <c r="D64" s="184"/>
      <c r="E64" s="184"/>
      <c r="F64" s="178"/>
      <c r="G64" s="184"/>
      <c r="H64" s="184"/>
      <c r="I64" s="151"/>
      <c r="J64" s="211"/>
      <c r="K64" s="211"/>
    </row>
    <row r="65" spans="1:14" ht="221">
      <c r="A65" s="165">
        <v>622</v>
      </c>
      <c r="B65" s="58">
        <v>625</v>
      </c>
      <c r="C65" s="126" t="s">
        <v>388</v>
      </c>
      <c r="D65" s="175" t="s">
        <v>649</v>
      </c>
      <c r="E65" s="175" t="s">
        <v>650</v>
      </c>
      <c r="F65" s="176">
        <v>3</v>
      </c>
      <c r="G65" s="175" t="s">
        <v>1612</v>
      </c>
      <c r="H65" s="175"/>
      <c r="I65" s="176">
        <v>3</v>
      </c>
      <c r="J65" s="202">
        <v>4</v>
      </c>
      <c r="K65" s="213" t="s">
        <v>1741</v>
      </c>
      <c r="L65" s="69">
        <v>3.5</v>
      </c>
      <c r="M65" s="228">
        <f t="shared" ref="M65:M70" si="4">IF(J65&lt;&gt;"",J65,IF(F65&lt;&gt;"",F65,""))</f>
        <v>4</v>
      </c>
      <c r="N65" s="89">
        <f t="shared" ref="N65:N70" si="5">IF(L65&lt;&gt;"",L65,IF(I65&lt;&gt;"",I65,""))</f>
        <v>3.5</v>
      </c>
    </row>
    <row r="66" spans="1:14" ht="48">
      <c r="A66" s="165">
        <v>623</v>
      </c>
      <c r="B66" s="58">
        <v>626</v>
      </c>
      <c r="C66" s="126" t="s">
        <v>1080</v>
      </c>
      <c r="D66" s="175" t="s">
        <v>1119</v>
      </c>
      <c r="E66" s="175" t="s">
        <v>1182</v>
      </c>
      <c r="F66" s="176">
        <v>3</v>
      </c>
      <c r="G66" s="175" t="s">
        <v>1613</v>
      </c>
      <c r="H66" s="175"/>
      <c r="I66" s="176">
        <v>3.5</v>
      </c>
      <c r="J66" s="202"/>
      <c r="K66" s="213"/>
      <c r="L66" s="69">
        <v>3</v>
      </c>
      <c r="M66" s="228">
        <f t="shared" si="4"/>
        <v>3</v>
      </c>
      <c r="N66" s="89">
        <f t="shared" si="5"/>
        <v>3</v>
      </c>
    </row>
    <row r="67" spans="1:14" ht="306">
      <c r="A67" s="165">
        <v>624</v>
      </c>
      <c r="B67" s="58">
        <v>627</v>
      </c>
      <c r="C67" s="126" t="s">
        <v>1081</v>
      </c>
      <c r="D67" s="175" t="s">
        <v>1184</v>
      </c>
      <c r="E67" s="175" t="s">
        <v>1182</v>
      </c>
      <c r="F67" s="176">
        <v>3</v>
      </c>
      <c r="G67" s="175" t="s">
        <v>1614</v>
      </c>
      <c r="H67" s="175"/>
      <c r="I67" s="176">
        <v>3</v>
      </c>
      <c r="J67" s="202">
        <v>4</v>
      </c>
      <c r="K67" s="213" t="s">
        <v>1742</v>
      </c>
      <c r="L67" s="69">
        <v>3.5</v>
      </c>
      <c r="M67" s="228">
        <f t="shared" si="4"/>
        <v>4</v>
      </c>
      <c r="N67" s="89">
        <f t="shared" si="5"/>
        <v>3.5</v>
      </c>
    </row>
    <row r="68" spans="1:14" ht="306">
      <c r="A68" s="165">
        <v>625</v>
      </c>
      <c r="B68" s="58">
        <v>628</v>
      </c>
      <c r="C68" s="126" t="s">
        <v>1082</v>
      </c>
      <c r="D68" s="175" t="s">
        <v>1120</v>
      </c>
      <c r="E68" s="175" t="s">
        <v>1182</v>
      </c>
      <c r="F68" s="176">
        <v>3</v>
      </c>
      <c r="G68" s="175" t="s">
        <v>1615</v>
      </c>
      <c r="H68" s="175"/>
      <c r="I68" s="176">
        <v>2</v>
      </c>
      <c r="J68" s="202">
        <v>3</v>
      </c>
      <c r="K68" s="213" t="s">
        <v>1743</v>
      </c>
      <c r="L68" s="69">
        <v>3</v>
      </c>
      <c r="M68" s="228">
        <f t="shared" si="4"/>
        <v>3</v>
      </c>
      <c r="N68" s="89">
        <f t="shared" si="5"/>
        <v>3</v>
      </c>
    </row>
    <row r="69" spans="1:14" ht="64">
      <c r="A69" s="165">
        <v>626</v>
      </c>
      <c r="B69" s="58">
        <v>629</v>
      </c>
      <c r="C69" s="126" t="s">
        <v>1083</v>
      </c>
      <c r="D69" s="175" t="s">
        <v>1121</v>
      </c>
      <c r="E69" s="175" t="s">
        <v>1182</v>
      </c>
      <c r="F69" s="176">
        <v>3</v>
      </c>
      <c r="G69" s="175" t="s">
        <v>1616</v>
      </c>
      <c r="H69" s="175"/>
      <c r="I69" s="176">
        <v>2.5</v>
      </c>
      <c r="J69" s="202"/>
      <c r="K69" s="213"/>
      <c r="L69" s="69"/>
      <c r="M69" s="228">
        <f t="shared" si="4"/>
        <v>3</v>
      </c>
      <c r="N69" s="89">
        <f t="shared" si="5"/>
        <v>2.5</v>
      </c>
    </row>
    <row r="70" spans="1:14" ht="112">
      <c r="A70" s="165">
        <v>627</v>
      </c>
      <c r="B70" s="58">
        <v>630</v>
      </c>
      <c r="C70" s="126" t="s">
        <v>1084</v>
      </c>
      <c r="D70" s="175" t="s">
        <v>1122</v>
      </c>
      <c r="E70" s="175" t="s">
        <v>1183</v>
      </c>
      <c r="F70" s="176">
        <v>3</v>
      </c>
      <c r="G70" s="175" t="s">
        <v>1617</v>
      </c>
      <c r="H70" s="175"/>
      <c r="I70" s="176">
        <v>3</v>
      </c>
      <c r="J70" s="202"/>
      <c r="K70" s="213"/>
      <c r="L70" s="69"/>
      <c r="M70" s="228">
        <f t="shared" si="4"/>
        <v>3</v>
      </c>
      <c r="N70" s="89">
        <f t="shared" si="5"/>
        <v>3</v>
      </c>
    </row>
    <row r="71" spans="1:14">
      <c r="D71" s="177"/>
      <c r="E71" s="177"/>
      <c r="F71" s="178"/>
      <c r="G71" s="177"/>
      <c r="H71" s="177"/>
      <c r="I71" s="151" t="s">
        <v>504</v>
      </c>
      <c r="J71" s="211"/>
      <c r="K71" s="211"/>
    </row>
    <row r="72" spans="1:14" ht="80">
      <c r="A72" s="165">
        <v>628</v>
      </c>
      <c r="B72" s="58">
        <v>631</v>
      </c>
      <c r="C72" s="126" t="s">
        <v>1085</v>
      </c>
      <c r="D72" s="175" t="s">
        <v>1185</v>
      </c>
      <c r="E72" s="175" t="s">
        <v>1186</v>
      </c>
      <c r="F72" s="176">
        <v>3</v>
      </c>
      <c r="G72" s="175" t="s">
        <v>1618</v>
      </c>
      <c r="H72" s="175"/>
      <c r="I72" s="176">
        <v>3.5</v>
      </c>
      <c r="J72" s="202"/>
      <c r="K72" s="213"/>
      <c r="L72" s="69">
        <v>3</v>
      </c>
      <c r="M72" s="228">
        <f>IF(J72&lt;&gt;"",J72,IF(F72&lt;&gt;"",F72,""))</f>
        <v>3</v>
      </c>
      <c r="N72" s="89">
        <f>IF(L72&lt;&gt;"",L72,IF(I72&lt;&gt;"",I72,""))</f>
        <v>3</v>
      </c>
    </row>
    <row r="73" spans="1:14">
      <c r="D73" s="184"/>
      <c r="E73" s="184"/>
      <c r="F73" s="178"/>
      <c r="G73" s="184"/>
      <c r="H73" s="184"/>
      <c r="I73" s="151" t="s">
        <v>504</v>
      </c>
      <c r="J73" s="211"/>
      <c r="K73" s="211"/>
    </row>
    <row r="74" spans="1:14" ht="17">
      <c r="C74" s="183" t="s">
        <v>1086</v>
      </c>
      <c r="D74" s="184"/>
      <c r="E74" s="184"/>
      <c r="F74" s="178"/>
      <c r="G74" s="184"/>
      <c r="H74" s="184"/>
      <c r="I74" s="151" t="s">
        <v>504</v>
      </c>
      <c r="J74" s="211"/>
      <c r="K74" s="211"/>
    </row>
    <row r="75" spans="1:14" ht="112">
      <c r="A75" s="165">
        <v>629</v>
      </c>
      <c r="B75" s="58">
        <v>632</v>
      </c>
      <c r="C75" s="126" t="s">
        <v>1087</v>
      </c>
      <c r="D75" s="175" t="s">
        <v>1187</v>
      </c>
      <c r="E75" s="175" t="s">
        <v>1188</v>
      </c>
      <c r="F75" s="176">
        <v>2</v>
      </c>
      <c r="G75" s="175" t="s">
        <v>1619</v>
      </c>
      <c r="H75" s="175"/>
      <c r="I75" s="176">
        <v>2</v>
      </c>
      <c r="J75" s="202"/>
      <c r="K75" s="213"/>
      <c r="L75" s="69"/>
      <c r="M75" s="228">
        <f>IF(J75&lt;&gt;"",J75,IF(F75&lt;&gt;"",F75,""))</f>
        <v>2</v>
      </c>
      <c r="N75" s="89">
        <f>IF(L75&lt;&gt;"",L75,IF(I75&lt;&gt;"",I75,""))</f>
        <v>2</v>
      </c>
    </row>
    <row r="76" spans="1:14" ht="96">
      <c r="A76" s="165">
        <v>630</v>
      </c>
      <c r="B76" s="58">
        <v>633</v>
      </c>
      <c r="C76" s="126" t="s">
        <v>1088</v>
      </c>
      <c r="D76" s="175" t="s">
        <v>1189</v>
      </c>
      <c r="E76" s="175" t="s">
        <v>1190</v>
      </c>
      <c r="F76" s="176">
        <v>3</v>
      </c>
      <c r="G76" s="175" t="s">
        <v>1620</v>
      </c>
      <c r="H76" s="175"/>
      <c r="I76" s="176">
        <v>2.5</v>
      </c>
      <c r="J76" s="202"/>
      <c r="K76" s="213"/>
      <c r="L76" s="69"/>
      <c r="M76" s="228">
        <f>IF(J76&lt;&gt;"",J76,IF(F76&lt;&gt;"",F76,""))</f>
        <v>3</v>
      </c>
      <c r="N76" s="89">
        <f>IF(L76&lt;&gt;"",L76,IF(I76&lt;&gt;"",I76,""))</f>
        <v>2.5</v>
      </c>
    </row>
    <row r="77" spans="1:14" ht="64">
      <c r="A77" s="165">
        <v>631</v>
      </c>
      <c r="B77" s="58">
        <v>634</v>
      </c>
      <c r="C77" s="126" t="s">
        <v>1089</v>
      </c>
      <c r="D77" s="175" t="s">
        <v>1191</v>
      </c>
      <c r="E77" s="175" t="s">
        <v>1150</v>
      </c>
      <c r="F77" s="176">
        <v>2</v>
      </c>
      <c r="G77" s="175" t="s">
        <v>1621</v>
      </c>
      <c r="H77" s="175"/>
      <c r="I77" s="176">
        <v>2</v>
      </c>
      <c r="J77" s="202"/>
      <c r="K77" s="213"/>
      <c r="L77" s="69"/>
      <c r="M77" s="228">
        <f>IF(J77&lt;&gt;"",J77,IF(F77&lt;&gt;"",F77,""))</f>
        <v>2</v>
      </c>
      <c r="N77" s="89">
        <f>IF(L77&lt;&gt;"",L77,IF(I77&lt;&gt;"",I77,""))</f>
        <v>2</v>
      </c>
    </row>
    <row r="78" spans="1:14">
      <c r="C78" s="44"/>
      <c r="D78" s="184"/>
      <c r="E78" s="184"/>
      <c r="F78" s="178"/>
      <c r="G78" s="184"/>
      <c r="H78" s="184"/>
      <c r="I78" s="151"/>
      <c r="J78" s="211"/>
      <c r="K78" s="211"/>
    </row>
    <row r="79" spans="1:14">
      <c r="D79" s="184"/>
      <c r="E79" s="184"/>
      <c r="F79" s="178"/>
      <c r="G79" s="184"/>
      <c r="H79" s="184"/>
      <c r="I79" s="151"/>
      <c r="J79" s="211"/>
      <c r="K79" s="211"/>
    </row>
    <row r="80" spans="1:14">
      <c r="D80" s="184"/>
      <c r="E80" s="184"/>
      <c r="F80" s="178"/>
      <c r="G80" s="184"/>
      <c r="H80" s="184"/>
      <c r="I80" s="151"/>
      <c r="J80" s="211"/>
      <c r="K80" s="211"/>
    </row>
    <row r="81" spans="1:14" ht="22">
      <c r="C81" s="172" t="s">
        <v>86</v>
      </c>
      <c r="D81" s="185"/>
      <c r="E81" s="185"/>
      <c r="F81" s="186"/>
      <c r="G81" s="185"/>
      <c r="H81" s="185"/>
      <c r="I81" s="151"/>
      <c r="J81" s="211"/>
      <c r="K81" s="211"/>
    </row>
    <row r="82" spans="1:14" ht="17">
      <c r="C82" s="183" t="s">
        <v>1090</v>
      </c>
      <c r="D82" s="184"/>
      <c r="E82" s="184"/>
      <c r="F82" s="178"/>
      <c r="G82" s="184"/>
      <c r="H82" s="184"/>
      <c r="I82" s="151"/>
      <c r="J82" s="211"/>
      <c r="K82" s="211"/>
    </row>
    <row r="83" spans="1:14" ht="80">
      <c r="A83" s="165">
        <v>632</v>
      </c>
      <c r="B83" s="58">
        <v>635</v>
      </c>
      <c r="C83" s="126" t="s">
        <v>1091</v>
      </c>
      <c r="D83" s="175" t="s">
        <v>1192</v>
      </c>
      <c r="E83" s="175" t="s">
        <v>1151</v>
      </c>
      <c r="F83" s="176"/>
      <c r="G83" s="175" t="s">
        <v>1622</v>
      </c>
      <c r="H83" s="175"/>
      <c r="I83" s="176">
        <v>3</v>
      </c>
      <c r="J83" s="202"/>
      <c r="K83" s="213"/>
      <c r="L83" s="69"/>
      <c r="M83" s="228" t="str">
        <f>IF(J83&lt;&gt;"",J83,IF(F83&lt;&gt;"",F83,""))</f>
        <v/>
      </c>
      <c r="N83" s="89">
        <f>IF(L83&lt;&gt;"",L83,IF(I83&lt;&gt;"",I83,""))</f>
        <v>3</v>
      </c>
    </row>
    <row r="84" spans="1:14" ht="96">
      <c r="A84" s="165">
        <v>633</v>
      </c>
      <c r="B84" s="58">
        <v>636</v>
      </c>
      <c r="C84" s="126" t="s">
        <v>1092</v>
      </c>
      <c r="D84" s="175" t="s">
        <v>1193</v>
      </c>
      <c r="E84" s="175" t="s">
        <v>1151</v>
      </c>
      <c r="F84" s="176"/>
      <c r="G84" s="175" t="s">
        <v>1623</v>
      </c>
      <c r="H84" s="175"/>
      <c r="I84" s="176">
        <v>2</v>
      </c>
      <c r="J84" s="202"/>
      <c r="K84" s="213"/>
      <c r="L84" s="69"/>
      <c r="M84" s="228" t="str">
        <f>IF(J84&lt;&gt;"",J84,IF(F84&lt;&gt;"",F84,""))</f>
        <v/>
      </c>
      <c r="N84" s="89">
        <f>IF(L84&lt;&gt;"",L84,IF(I84&lt;&gt;"",I84,""))</f>
        <v>2</v>
      </c>
    </row>
    <row r="85" spans="1:14">
      <c r="D85" s="184"/>
      <c r="E85" s="184"/>
      <c r="F85" s="178"/>
      <c r="G85" s="184"/>
      <c r="H85" s="184"/>
      <c r="I85" s="151" t="s">
        <v>504</v>
      </c>
      <c r="J85" s="211"/>
      <c r="K85" s="211"/>
    </row>
    <row r="86" spans="1:14" ht="17">
      <c r="C86" s="190" t="s">
        <v>1093</v>
      </c>
      <c r="D86" s="184"/>
      <c r="E86" s="184"/>
      <c r="F86" s="178"/>
      <c r="G86" s="184"/>
      <c r="H86" s="184"/>
      <c r="I86" s="151" t="s">
        <v>504</v>
      </c>
      <c r="J86" s="211"/>
      <c r="K86" s="211"/>
    </row>
    <row r="87" spans="1:14" ht="48">
      <c r="A87" s="165">
        <v>634</v>
      </c>
      <c r="B87" s="58">
        <v>637</v>
      </c>
      <c r="C87" s="126" t="s">
        <v>1094</v>
      </c>
      <c r="D87" s="175" t="s">
        <v>1194</v>
      </c>
      <c r="E87" s="175" t="s">
        <v>1195</v>
      </c>
      <c r="F87" s="176"/>
      <c r="G87" s="175" t="s">
        <v>1624</v>
      </c>
      <c r="H87" s="175"/>
      <c r="I87" s="176">
        <v>1.5</v>
      </c>
      <c r="J87" s="202"/>
      <c r="K87" s="213"/>
      <c r="L87" s="69"/>
      <c r="M87" s="228" t="str">
        <f>IF(J87&lt;&gt;"",J87,IF(F87&lt;&gt;"",F87,""))</f>
        <v/>
      </c>
      <c r="N87" s="89">
        <f>IF(L87&lt;&gt;"",L87,IF(I87&lt;&gt;"",I87,""))</f>
        <v>1.5</v>
      </c>
    </row>
    <row r="88" spans="1:14" ht="32">
      <c r="A88" s="165">
        <v>635</v>
      </c>
      <c r="B88" s="58">
        <v>638</v>
      </c>
      <c r="C88" s="126" t="s">
        <v>1095</v>
      </c>
      <c r="D88" s="175" t="s">
        <v>1123</v>
      </c>
      <c r="E88" s="175" t="s">
        <v>1195</v>
      </c>
      <c r="F88" s="176"/>
      <c r="G88" s="175" t="s">
        <v>1624</v>
      </c>
      <c r="H88" s="175"/>
      <c r="I88" s="176">
        <v>1.5</v>
      </c>
      <c r="J88" s="202"/>
      <c r="K88" s="213"/>
      <c r="L88" s="69"/>
      <c r="M88" s="228" t="str">
        <f>IF(J88&lt;&gt;"",J88,IF(F88&lt;&gt;"",F88,""))</f>
        <v/>
      </c>
      <c r="N88" s="89">
        <f>IF(L88&lt;&gt;"",L88,IF(I88&lt;&gt;"",I88,""))</f>
        <v>1.5</v>
      </c>
    </row>
    <row r="89" spans="1:14" ht="32">
      <c r="A89" s="165">
        <v>636</v>
      </c>
      <c r="B89" s="58">
        <v>639</v>
      </c>
      <c r="C89" s="126" t="s">
        <v>1096</v>
      </c>
      <c r="D89" s="175" t="s">
        <v>1124</v>
      </c>
      <c r="E89" s="175" t="s">
        <v>1195</v>
      </c>
      <c r="F89" s="176"/>
      <c r="G89" s="175"/>
      <c r="H89" s="175"/>
      <c r="I89" s="176">
        <v>1</v>
      </c>
      <c r="J89" s="202"/>
      <c r="K89" s="213"/>
      <c r="L89" s="69"/>
      <c r="M89" s="228" t="str">
        <f>IF(J89&lt;&gt;"",J89,IF(F89&lt;&gt;"",F89,""))</f>
        <v/>
      </c>
      <c r="N89" s="89">
        <f>IF(L89&lt;&gt;"",L89,IF(I89&lt;&gt;"",I89,""))</f>
        <v>1</v>
      </c>
    </row>
    <row r="90" spans="1:14">
      <c r="C90" s="44"/>
      <c r="D90" s="184"/>
      <c r="E90" s="184"/>
      <c r="F90" s="178"/>
      <c r="G90" s="184"/>
      <c r="H90" s="184"/>
      <c r="I90" s="151"/>
      <c r="J90" s="211"/>
      <c r="K90" s="211"/>
    </row>
    <row r="91" spans="1:14">
      <c r="D91" s="184"/>
      <c r="E91" s="184"/>
      <c r="F91" s="178"/>
      <c r="G91" s="184"/>
      <c r="H91" s="184"/>
      <c r="I91" s="151"/>
      <c r="J91" s="211"/>
      <c r="K91" s="211"/>
    </row>
    <row r="92" spans="1:14">
      <c r="D92" s="184"/>
      <c r="E92" s="184"/>
      <c r="F92" s="178"/>
      <c r="G92" s="184"/>
      <c r="H92" s="184"/>
      <c r="I92" s="151"/>
      <c r="J92" s="211"/>
      <c r="K92" s="211"/>
    </row>
    <row r="93" spans="1:14" ht="22">
      <c r="C93" s="172" t="s">
        <v>58</v>
      </c>
      <c r="D93" s="185"/>
      <c r="E93" s="185"/>
      <c r="F93" s="186"/>
      <c r="G93" s="185"/>
      <c r="H93" s="185"/>
      <c r="I93" s="151"/>
      <c r="J93" s="211"/>
      <c r="K93" s="211"/>
    </row>
    <row r="94" spans="1:14" ht="17">
      <c r="C94" s="183" t="s">
        <v>1097</v>
      </c>
      <c r="D94" s="184"/>
      <c r="E94" s="184"/>
      <c r="F94" s="178"/>
      <c r="G94" s="184"/>
      <c r="H94" s="184"/>
      <c r="I94" s="151"/>
      <c r="J94" s="211"/>
      <c r="K94" s="211"/>
    </row>
    <row r="95" spans="1:14" ht="80">
      <c r="A95" s="165">
        <v>637</v>
      </c>
      <c r="B95" s="58">
        <v>640</v>
      </c>
      <c r="C95" s="126" t="s">
        <v>1098</v>
      </c>
      <c r="D95" s="175" t="s">
        <v>689</v>
      </c>
      <c r="E95" s="175" t="s">
        <v>1196</v>
      </c>
      <c r="F95" s="176">
        <v>3</v>
      </c>
      <c r="G95" s="191" t="s">
        <v>1625</v>
      </c>
      <c r="H95" s="175"/>
      <c r="I95" s="176">
        <v>3</v>
      </c>
      <c r="J95" s="202"/>
      <c r="K95" s="213"/>
      <c r="L95" s="69"/>
      <c r="M95" s="228">
        <f t="shared" ref="M95:M111" si="6">IF(J95&lt;&gt;"",J95,IF(F95&lt;&gt;"",F95,""))</f>
        <v>3</v>
      </c>
      <c r="N95" s="89">
        <f t="shared" ref="N95:N111" si="7">IF(L95&lt;&gt;"",L95,IF(I95&lt;&gt;"",I95,""))</f>
        <v>3</v>
      </c>
    </row>
    <row r="96" spans="1:14" ht="32">
      <c r="A96" s="165">
        <v>638</v>
      </c>
      <c r="B96" s="58">
        <v>641</v>
      </c>
      <c r="C96" s="126" t="s">
        <v>1099</v>
      </c>
      <c r="D96" s="175" t="s">
        <v>1197</v>
      </c>
      <c r="E96" s="175" t="s">
        <v>1195</v>
      </c>
      <c r="F96" s="176"/>
      <c r="G96" s="191"/>
      <c r="H96" s="175"/>
      <c r="I96" s="176" t="s">
        <v>1643</v>
      </c>
      <c r="J96" s="202"/>
      <c r="K96" s="213"/>
      <c r="L96" s="69"/>
      <c r="M96" s="228" t="str">
        <f t="shared" si="6"/>
        <v/>
      </c>
      <c r="N96" s="89" t="str">
        <f t="shared" si="7"/>
        <v>tbd</v>
      </c>
    </row>
    <row r="97" spans="1:14" ht="64">
      <c r="A97" s="165">
        <v>639</v>
      </c>
      <c r="B97" s="58">
        <v>642</v>
      </c>
      <c r="C97" s="126" t="s">
        <v>1100</v>
      </c>
      <c r="D97" s="175" t="s">
        <v>1125</v>
      </c>
      <c r="E97" s="175" t="s">
        <v>1153</v>
      </c>
      <c r="F97" s="176">
        <v>4</v>
      </c>
      <c r="G97" s="191" t="s">
        <v>1626</v>
      </c>
      <c r="H97" s="175"/>
      <c r="I97" s="176">
        <v>4</v>
      </c>
      <c r="J97" s="202"/>
      <c r="K97" s="213"/>
      <c r="L97" s="69"/>
      <c r="M97" s="228">
        <f t="shared" si="6"/>
        <v>4</v>
      </c>
      <c r="N97" s="89">
        <f t="shared" si="7"/>
        <v>4</v>
      </c>
    </row>
    <row r="98" spans="1:14" ht="96">
      <c r="A98" s="165">
        <v>640</v>
      </c>
      <c r="B98" s="58">
        <v>643</v>
      </c>
      <c r="C98" s="126" t="s">
        <v>1101</v>
      </c>
      <c r="D98" s="175" t="s">
        <v>1126</v>
      </c>
      <c r="E98" s="175" t="s">
        <v>1195</v>
      </c>
      <c r="F98" s="176"/>
      <c r="G98" s="191"/>
      <c r="H98" s="175"/>
      <c r="I98" s="176" t="s">
        <v>1643</v>
      </c>
      <c r="J98" s="202"/>
      <c r="K98" s="213"/>
      <c r="L98" s="69"/>
      <c r="M98" s="228" t="str">
        <f t="shared" si="6"/>
        <v/>
      </c>
      <c r="N98" s="89" t="str">
        <f t="shared" si="7"/>
        <v>tbd</v>
      </c>
    </row>
    <row r="99" spans="1:14" ht="176">
      <c r="A99" s="165">
        <v>641</v>
      </c>
      <c r="B99" s="58">
        <v>644</v>
      </c>
      <c r="C99" s="126" t="s">
        <v>407</v>
      </c>
      <c r="D99" s="175" t="s">
        <v>691</v>
      </c>
      <c r="E99" s="175" t="s">
        <v>692</v>
      </c>
      <c r="F99" s="176">
        <v>3</v>
      </c>
      <c r="G99" s="191"/>
      <c r="H99" s="175"/>
      <c r="I99" s="176">
        <v>3</v>
      </c>
      <c r="J99" s="202"/>
      <c r="K99" s="213"/>
      <c r="L99" s="69"/>
      <c r="M99" s="228">
        <f t="shared" si="6"/>
        <v>3</v>
      </c>
      <c r="N99" s="89">
        <f t="shared" si="7"/>
        <v>3</v>
      </c>
    </row>
    <row r="100" spans="1:14" ht="64">
      <c r="A100" s="165">
        <v>642</v>
      </c>
      <c r="B100" s="58">
        <v>645</v>
      </c>
      <c r="C100" s="126" t="s">
        <v>1102</v>
      </c>
      <c r="D100" s="175" t="s">
        <v>1198</v>
      </c>
      <c r="E100" s="175" t="s">
        <v>1195</v>
      </c>
      <c r="F100" s="176"/>
      <c r="G100" s="191" t="s">
        <v>1627</v>
      </c>
      <c r="H100" s="175"/>
      <c r="I100" s="176" t="s">
        <v>1643</v>
      </c>
      <c r="J100" s="202"/>
      <c r="K100" s="213"/>
      <c r="L100" s="69"/>
      <c r="M100" s="228" t="str">
        <f t="shared" si="6"/>
        <v/>
      </c>
      <c r="N100" s="89" t="str">
        <f t="shared" si="7"/>
        <v>tbd</v>
      </c>
    </row>
    <row r="101" spans="1:14" ht="112">
      <c r="A101" s="165">
        <v>643</v>
      </c>
      <c r="B101" s="58">
        <v>646</v>
      </c>
      <c r="C101" s="126" t="s">
        <v>68</v>
      </c>
      <c r="D101" s="175" t="s">
        <v>1127</v>
      </c>
      <c r="E101" s="175" t="s">
        <v>1154</v>
      </c>
      <c r="F101" s="176"/>
      <c r="G101" s="191" t="s">
        <v>1628</v>
      </c>
      <c r="H101" s="175"/>
      <c r="I101" s="176">
        <v>0</v>
      </c>
      <c r="J101" s="202"/>
      <c r="K101" s="213"/>
      <c r="L101" s="69"/>
      <c r="M101" s="228" t="str">
        <f t="shared" si="6"/>
        <v/>
      </c>
      <c r="N101" s="89">
        <f t="shared" si="7"/>
        <v>0</v>
      </c>
    </row>
    <row r="102" spans="1:14" ht="48">
      <c r="A102" s="165">
        <v>644</v>
      </c>
      <c r="B102" s="58">
        <v>647</v>
      </c>
      <c r="C102" s="126" t="s">
        <v>1103</v>
      </c>
      <c r="D102" s="175" t="s">
        <v>1033</v>
      </c>
      <c r="E102" s="175" t="s">
        <v>1195</v>
      </c>
      <c r="F102" s="176"/>
      <c r="G102" s="191" t="s">
        <v>1629</v>
      </c>
      <c r="H102" s="175"/>
      <c r="I102" s="176">
        <v>2</v>
      </c>
      <c r="J102" s="202"/>
      <c r="K102" s="213"/>
      <c r="L102" s="69"/>
      <c r="M102" s="228" t="str">
        <f t="shared" si="6"/>
        <v/>
      </c>
      <c r="N102" s="89">
        <f t="shared" si="7"/>
        <v>2</v>
      </c>
    </row>
    <row r="103" spans="1:14" ht="32">
      <c r="A103" s="165">
        <v>645</v>
      </c>
      <c r="B103" s="58">
        <v>648</v>
      </c>
      <c r="C103" s="126" t="s">
        <v>265</v>
      </c>
      <c r="D103" s="175" t="s">
        <v>849</v>
      </c>
      <c r="E103" s="175" t="s">
        <v>1155</v>
      </c>
      <c r="F103" s="176"/>
      <c r="G103" s="191" t="s">
        <v>1301</v>
      </c>
      <c r="H103" s="175"/>
      <c r="I103" s="176">
        <v>1</v>
      </c>
      <c r="J103" s="202"/>
      <c r="K103" s="213"/>
      <c r="L103" s="69"/>
      <c r="M103" s="228" t="str">
        <f t="shared" si="6"/>
        <v/>
      </c>
      <c r="N103" s="89">
        <f t="shared" si="7"/>
        <v>1</v>
      </c>
    </row>
    <row r="104" spans="1:14" ht="80">
      <c r="A104" s="165">
        <v>646</v>
      </c>
      <c r="B104" s="58">
        <v>649</v>
      </c>
      <c r="C104" s="126" t="s">
        <v>850</v>
      </c>
      <c r="D104" s="175" t="s">
        <v>219</v>
      </c>
      <c r="E104" s="175" t="s">
        <v>1152</v>
      </c>
      <c r="F104" s="176"/>
      <c r="G104" s="191" t="s">
        <v>1301</v>
      </c>
      <c r="H104" s="175"/>
      <c r="I104" s="176">
        <v>0</v>
      </c>
      <c r="J104" s="202"/>
      <c r="K104" s="213"/>
      <c r="L104" s="69"/>
      <c r="M104" s="228" t="str">
        <f t="shared" si="6"/>
        <v/>
      </c>
      <c r="N104" s="89">
        <f t="shared" si="7"/>
        <v>0</v>
      </c>
    </row>
    <row r="105" spans="1:14" ht="112">
      <c r="A105" s="165">
        <v>647</v>
      </c>
      <c r="B105" s="58">
        <v>650</v>
      </c>
      <c r="C105" s="126" t="s">
        <v>266</v>
      </c>
      <c r="D105" s="175" t="s">
        <v>220</v>
      </c>
      <c r="E105" s="175" t="s">
        <v>1199</v>
      </c>
      <c r="F105" s="176"/>
      <c r="G105" s="191" t="s">
        <v>1630</v>
      </c>
      <c r="H105" s="175"/>
      <c r="I105" s="176">
        <v>2</v>
      </c>
      <c r="J105" s="202"/>
      <c r="K105" s="213"/>
      <c r="L105" s="69"/>
      <c r="M105" s="228" t="str">
        <f t="shared" si="6"/>
        <v/>
      </c>
      <c r="N105" s="89">
        <f t="shared" si="7"/>
        <v>2</v>
      </c>
    </row>
    <row r="106" spans="1:14" ht="48">
      <c r="A106" s="165">
        <v>648</v>
      </c>
      <c r="B106" s="58">
        <v>651</v>
      </c>
      <c r="C106" s="126" t="s">
        <v>263</v>
      </c>
      <c r="D106" s="175" t="s">
        <v>1128</v>
      </c>
      <c r="E106" s="175" t="s">
        <v>1195</v>
      </c>
      <c r="F106" s="176"/>
      <c r="G106" s="191" t="s">
        <v>1631</v>
      </c>
      <c r="H106" s="175"/>
      <c r="I106" s="176">
        <v>0</v>
      </c>
      <c r="J106" s="202"/>
      <c r="K106" s="213"/>
      <c r="L106" s="69"/>
      <c r="M106" s="228" t="str">
        <f t="shared" si="6"/>
        <v/>
      </c>
      <c r="N106" s="89">
        <f t="shared" si="7"/>
        <v>0</v>
      </c>
    </row>
    <row r="107" spans="1:14" ht="80">
      <c r="A107" s="165">
        <v>649</v>
      </c>
      <c r="B107" s="58">
        <v>652</v>
      </c>
      <c r="C107" s="126" t="s">
        <v>120</v>
      </c>
      <c r="D107" s="175" t="s">
        <v>223</v>
      </c>
      <c r="E107" s="175" t="s">
        <v>699</v>
      </c>
      <c r="F107" s="176"/>
      <c r="G107" s="191" t="s">
        <v>1301</v>
      </c>
      <c r="H107" s="175"/>
      <c r="I107" s="176">
        <v>1</v>
      </c>
      <c r="J107" s="202"/>
      <c r="K107" s="213"/>
      <c r="L107" s="69"/>
      <c r="M107" s="228" t="str">
        <f t="shared" si="6"/>
        <v/>
      </c>
      <c r="N107" s="89">
        <f t="shared" si="7"/>
        <v>1</v>
      </c>
    </row>
    <row r="108" spans="1:14" ht="32">
      <c r="A108" s="165">
        <v>650</v>
      </c>
      <c r="B108" s="58">
        <v>653</v>
      </c>
      <c r="C108" s="126" t="s">
        <v>1104</v>
      </c>
      <c r="D108" s="175" t="s">
        <v>1129</v>
      </c>
      <c r="E108" s="175" t="s">
        <v>1195</v>
      </c>
      <c r="F108" s="176"/>
      <c r="G108" s="191" t="s">
        <v>1301</v>
      </c>
      <c r="H108" s="175"/>
      <c r="I108" s="176" t="s">
        <v>1643</v>
      </c>
      <c r="J108" s="202"/>
      <c r="K108" s="213"/>
      <c r="L108" s="69"/>
      <c r="M108" s="228" t="str">
        <f t="shared" si="6"/>
        <v/>
      </c>
      <c r="N108" s="89" t="str">
        <f t="shared" si="7"/>
        <v>tbd</v>
      </c>
    </row>
    <row r="109" spans="1:14" ht="48">
      <c r="A109" s="165">
        <v>651</v>
      </c>
      <c r="B109" s="58">
        <v>654</v>
      </c>
      <c r="C109" s="126" t="s">
        <v>1105</v>
      </c>
      <c r="D109" s="175" t="s">
        <v>1130</v>
      </c>
      <c r="E109" s="175" t="s">
        <v>1195</v>
      </c>
      <c r="F109" s="176"/>
      <c r="G109" s="191" t="s">
        <v>1301</v>
      </c>
      <c r="H109" s="175"/>
      <c r="I109" s="176" t="s">
        <v>1643</v>
      </c>
      <c r="J109" s="202"/>
      <c r="K109" s="213"/>
      <c r="L109" s="69"/>
      <c r="M109" s="228" t="str">
        <f t="shared" si="6"/>
        <v/>
      </c>
      <c r="N109" s="89" t="str">
        <f t="shared" si="7"/>
        <v>tbd</v>
      </c>
    </row>
    <row r="110" spans="1:14" ht="80">
      <c r="A110" s="165">
        <v>652</v>
      </c>
      <c r="B110" s="58">
        <v>655</v>
      </c>
      <c r="C110" s="126" t="s">
        <v>122</v>
      </c>
      <c r="D110" s="175" t="s">
        <v>225</v>
      </c>
      <c r="E110" s="175" t="s">
        <v>1156</v>
      </c>
      <c r="F110" s="176">
        <v>4</v>
      </c>
      <c r="G110" s="191" t="s">
        <v>1632</v>
      </c>
      <c r="H110" s="175"/>
      <c r="I110" s="176">
        <v>4</v>
      </c>
      <c r="J110" s="202"/>
      <c r="K110" s="213"/>
      <c r="L110" s="69"/>
      <c r="M110" s="228">
        <f t="shared" si="6"/>
        <v>4</v>
      </c>
      <c r="N110" s="89">
        <f t="shared" si="7"/>
        <v>4</v>
      </c>
    </row>
    <row r="111" spans="1:14" ht="96">
      <c r="A111" s="165">
        <v>653</v>
      </c>
      <c r="B111" s="58">
        <v>656</v>
      </c>
      <c r="C111" s="126" t="s">
        <v>123</v>
      </c>
      <c r="D111" s="175" t="s">
        <v>226</v>
      </c>
      <c r="E111" s="175" t="s">
        <v>701</v>
      </c>
      <c r="F111" s="176">
        <v>3</v>
      </c>
      <c r="G111" s="191" t="s">
        <v>1633</v>
      </c>
      <c r="H111" s="175"/>
      <c r="I111" s="176">
        <v>3</v>
      </c>
      <c r="J111" s="202"/>
      <c r="K111" s="213"/>
      <c r="L111" s="69"/>
      <c r="M111" s="228">
        <f t="shared" si="6"/>
        <v>3</v>
      </c>
      <c r="N111" s="89">
        <f t="shared" si="7"/>
        <v>3</v>
      </c>
    </row>
    <row r="112" spans="1:14">
      <c r="D112" s="184"/>
      <c r="E112" s="184"/>
      <c r="F112" s="178"/>
      <c r="G112" s="192"/>
      <c r="H112" s="184"/>
      <c r="I112" s="151"/>
      <c r="J112" s="211"/>
      <c r="K112" s="211"/>
    </row>
    <row r="113" spans="1:14" ht="17">
      <c r="C113" s="183" t="s">
        <v>124</v>
      </c>
      <c r="D113" s="184"/>
      <c r="E113" s="184"/>
      <c r="F113" s="178"/>
      <c r="G113" s="192"/>
      <c r="H113" s="184"/>
      <c r="I113" s="151"/>
      <c r="J113" s="211"/>
      <c r="K113" s="211"/>
    </row>
    <row r="114" spans="1:14" ht="96">
      <c r="A114" s="181">
        <v>654</v>
      </c>
      <c r="B114" s="182">
        <v>657</v>
      </c>
      <c r="C114" s="126" t="s">
        <v>1204</v>
      </c>
      <c r="D114" s="175" t="s">
        <v>227</v>
      </c>
      <c r="E114" s="175" t="s">
        <v>702</v>
      </c>
      <c r="F114" s="176"/>
      <c r="G114" s="191" t="s">
        <v>1634</v>
      </c>
      <c r="H114" s="175"/>
      <c r="I114" s="176">
        <v>3</v>
      </c>
      <c r="J114" s="202"/>
      <c r="K114" s="213"/>
      <c r="L114" s="69"/>
      <c r="M114" s="228" t="str">
        <f>IF(J114&lt;&gt;"",J114,IF(F114&lt;&gt;"",F114,""))</f>
        <v/>
      </c>
      <c r="N114" s="89">
        <f>IF(L114&lt;&gt;"",L114,IF(I114&lt;&gt;"",I114,""))</f>
        <v>3</v>
      </c>
    </row>
    <row r="115" spans="1:14" ht="32">
      <c r="A115" s="165">
        <v>656</v>
      </c>
      <c r="B115" s="58">
        <v>658</v>
      </c>
      <c r="C115" s="126" t="s">
        <v>1106</v>
      </c>
      <c r="D115" s="175" t="s">
        <v>1131</v>
      </c>
      <c r="E115" s="175" t="s">
        <v>1195</v>
      </c>
      <c r="F115" s="176"/>
      <c r="G115" s="191" t="s">
        <v>25</v>
      </c>
      <c r="H115" s="175"/>
      <c r="I115" s="176" t="s">
        <v>1643</v>
      </c>
      <c r="J115" s="202"/>
      <c r="K115" s="213"/>
      <c r="L115" s="69"/>
      <c r="M115" s="228" t="str">
        <f>IF(J115&lt;&gt;"",J115,IF(F115&lt;&gt;"",F115,""))</f>
        <v/>
      </c>
      <c r="N115" s="89" t="str">
        <f>IF(L115&lt;&gt;"",L115,IF(I115&lt;&gt;"",I115,""))</f>
        <v>tbd</v>
      </c>
    </row>
    <row r="116" spans="1:14" ht="64">
      <c r="A116" s="165">
        <v>657</v>
      </c>
      <c r="B116" s="58">
        <v>659</v>
      </c>
      <c r="C116" s="126" t="s">
        <v>412</v>
      </c>
      <c r="D116" s="175" t="s">
        <v>703</v>
      </c>
      <c r="E116" s="175" t="s">
        <v>704</v>
      </c>
      <c r="F116" s="176">
        <v>3</v>
      </c>
      <c r="G116" s="191" t="s">
        <v>1635</v>
      </c>
      <c r="H116" s="175"/>
      <c r="I116" s="176">
        <v>3</v>
      </c>
      <c r="J116" s="202"/>
      <c r="K116" s="213"/>
      <c r="L116" s="69"/>
      <c r="M116" s="228">
        <f>IF(J116&lt;&gt;"",J116,IF(F116&lt;&gt;"",F116,""))</f>
        <v>3</v>
      </c>
      <c r="N116" s="89">
        <f>IF(L116&lt;&gt;"",L116,IF(I116&lt;&gt;"",I116,""))</f>
        <v>3</v>
      </c>
    </row>
    <row r="117" spans="1:14" ht="64">
      <c r="A117" s="165">
        <v>658</v>
      </c>
      <c r="B117" s="58">
        <v>660</v>
      </c>
      <c r="C117" s="126" t="s">
        <v>46</v>
      </c>
      <c r="D117" s="175" t="s">
        <v>705</v>
      </c>
      <c r="E117" s="175" t="s">
        <v>706</v>
      </c>
      <c r="F117" s="176"/>
      <c r="G117" s="191" t="s">
        <v>1636</v>
      </c>
      <c r="H117" s="175"/>
      <c r="I117" s="176">
        <v>3</v>
      </c>
      <c r="J117" s="202"/>
      <c r="K117" s="213"/>
      <c r="L117" s="69"/>
      <c r="M117" s="228" t="str">
        <f>IF(J117&lt;&gt;"",J117,IF(F117&lt;&gt;"",F117,""))</f>
        <v/>
      </c>
      <c r="N117" s="89">
        <f>IF(L117&lt;&gt;"",L117,IF(I117&lt;&gt;"",I117,""))</f>
        <v>3</v>
      </c>
    </row>
    <row r="118" spans="1:14" ht="32">
      <c r="A118" s="165">
        <v>659</v>
      </c>
      <c r="B118" s="58">
        <v>661</v>
      </c>
      <c r="C118" s="126" t="s">
        <v>413</v>
      </c>
      <c r="D118" s="175" t="s">
        <v>707</v>
      </c>
      <c r="E118" s="175" t="s">
        <v>708</v>
      </c>
      <c r="F118" s="176"/>
      <c r="G118" s="191"/>
      <c r="H118" s="175"/>
      <c r="I118" s="176">
        <v>2</v>
      </c>
      <c r="J118" s="202"/>
      <c r="K118" s="213"/>
      <c r="L118" s="69"/>
      <c r="M118" s="228" t="str">
        <f>IF(J118&lt;&gt;"",J118,IF(F118&lt;&gt;"",F118,""))</f>
        <v/>
      </c>
      <c r="N118" s="89">
        <f>IF(L118&lt;&gt;"",L118,IF(I118&lt;&gt;"",I118,""))</f>
        <v>2</v>
      </c>
    </row>
    <row r="119" spans="1:14">
      <c r="C119" s="44"/>
      <c r="D119" s="184"/>
      <c r="E119" s="184"/>
      <c r="F119" s="178"/>
      <c r="G119" s="184"/>
      <c r="H119" s="184"/>
      <c r="I119" s="151"/>
      <c r="J119" s="211"/>
      <c r="K119" s="211"/>
    </row>
    <row r="120" spans="1:14">
      <c r="D120" s="184"/>
      <c r="E120" s="184"/>
      <c r="F120" s="178"/>
      <c r="G120" s="184"/>
      <c r="H120" s="184"/>
      <c r="I120" s="151"/>
      <c r="J120" s="211"/>
      <c r="K120" s="211"/>
    </row>
    <row r="121" spans="1:14">
      <c r="D121" s="184"/>
      <c r="E121" s="184"/>
      <c r="F121" s="178"/>
      <c r="G121" s="184"/>
      <c r="H121" s="184"/>
      <c r="I121" s="151"/>
      <c r="J121" s="211"/>
      <c r="K121" s="211"/>
    </row>
    <row r="122" spans="1:14" ht="22">
      <c r="C122" s="172" t="s">
        <v>57</v>
      </c>
      <c r="D122" s="185"/>
      <c r="E122" s="185"/>
      <c r="F122" s="186"/>
      <c r="G122" s="185"/>
      <c r="H122" s="185"/>
      <c r="I122" s="151"/>
      <c r="J122" s="211"/>
      <c r="K122" s="211"/>
    </row>
    <row r="123" spans="1:14" ht="96">
      <c r="A123" s="165">
        <v>660</v>
      </c>
      <c r="B123" s="58">
        <v>662</v>
      </c>
      <c r="C123" s="126" t="s">
        <v>1200</v>
      </c>
      <c r="D123" s="175" t="s">
        <v>1132</v>
      </c>
      <c r="E123" s="175"/>
      <c r="F123" s="176">
        <v>3</v>
      </c>
      <c r="G123" s="175" t="s">
        <v>1637</v>
      </c>
      <c r="H123" s="175"/>
      <c r="I123" s="176">
        <v>3</v>
      </c>
      <c r="J123" s="202"/>
      <c r="K123" s="213"/>
      <c r="L123" s="69"/>
      <c r="M123" s="228">
        <f>IF(J123&lt;&gt;"",J123,IF(F123&lt;&gt;"",F123,""))</f>
        <v>3</v>
      </c>
      <c r="N123" s="89">
        <f>IF(L123&lt;&gt;"",L123,IF(I123&lt;&gt;"",I123,""))</f>
        <v>3</v>
      </c>
    </row>
    <row r="124" spans="1:14" ht="96">
      <c r="A124" s="165">
        <v>661</v>
      </c>
      <c r="B124" s="58">
        <v>663</v>
      </c>
      <c r="C124" s="126" t="s">
        <v>262</v>
      </c>
      <c r="D124" s="175" t="s">
        <v>210</v>
      </c>
      <c r="E124" s="175"/>
      <c r="F124" s="176">
        <v>3</v>
      </c>
      <c r="G124" s="175" t="s">
        <v>1638</v>
      </c>
      <c r="H124" s="175"/>
      <c r="I124" s="176">
        <v>3</v>
      </c>
      <c r="J124" s="202"/>
      <c r="K124" s="213"/>
      <c r="L124" s="69"/>
      <c r="M124" s="228">
        <f>IF(J124&lt;&gt;"",J124,IF(F124&lt;&gt;"",F124,""))</f>
        <v>3</v>
      </c>
      <c r="N124" s="89">
        <f>IF(L124&lt;&gt;"",L124,IF(I124&lt;&gt;"",I124,""))</f>
        <v>3</v>
      </c>
    </row>
    <row r="125" spans="1:14" ht="64">
      <c r="A125" s="165">
        <v>662</v>
      </c>
      <c r="B125" s="58">
        <v>664</v>
      </c>
      <c r="C125" s="126" t="s">
        <v>420</v>
      </c>
      <c r="D125" s="175" t="s">
        <v>721</v>
      </c>
      <c r="E125" s="175" t="s">
        <v>722</v>
      </c>
      <c r="F125" s="176">
        <v>2</v>
      </c>
      <c r="G125" s="175" t="s">
        <v>1639</v>
      </c>
      <c r="H125" s="175"/>
      <c r="I125" s="176">
        <v>2</v>
      </c>
      <c r="J125" s="202"/>
      <c r="K125" s="213"/>
      <c r="L125" s="69"/>
      <c r="M125" s="228">
        <f>IF(J125&lt;&gt;"",J125,IF(F125&lt;&gt;"",F125,""))</f>
        <v>2</v>
      </c>
      <c r="N125" s="89">
        <f>IF(L125&lt;&gt;"",L125,IF(I125&lt;&gt;"",I125,""))</f>
        <v>2</v>
      </c>
    </row>
    <row r="126" spans="1:14" ht="80">
      <c r="A126" s="165">
        <v>663</v>
      </c>
      <c r="B126" s="58">
        <v>665</v>
      </c>
      <c r="C126" s="126" t="s">
        <v>421</v>
      </c>
      <c r="D126" s="175" t="s">
        <v>724</v>
      </c>
      <c r="E126" s="175" t="s">
        <v>725</v>
      </c>
      <c r="F126" s="176">
        <v>3</v>
      </c>
      <c r="G126" s="175" t="s">
        <v>1640</v>
      </c>
      <c r="H126" s="175"/>
      <c r="I126" s="176">
        <v>3</v>
      </c>
      <c r="J126" s="202"/>
      <c r="K126" s="213"/>
      <c r="L126" s="69"/>
      <c r="M126" s="228">
        <f>IF(J126&lt;&gt;"",J126,IF(F126&lt;&gt;"",F126,""))</f>
        <v>3</v>
      </c>
      <c r="N126" s="89">
        <f>IF(L126&lt;&gt;"",L126,IF(I126&lt;&gt;"",I126,""))</f>
        <v>3</v>
      </c>
    </row>
    <row r="127" spans="1:14">
      <c r="C127" s="44"/>
      <c r="D127" s="184"/>
      <c r="E127" s="184"/>
      <c r="F127" s="178"/>
      <c r="G127" s="184"/>
      <c r="H127" s="184"/>
      <c r="I127" s="151"/>
      <c r="J127" s="211"/>
      <c r="K127" s="211"/>
    </row>
    <row r="128" spans="1:14">
      <c r="D128" s="184"/>
      <c r="E128" s="184"/>
      <c r="F128" s="178"/>
      <c r="G128" s="184"/>
      <c r="H128" s="184"/>
      <c r="I128" s="151"/>
      <c r="J128" s="211"/>
      <c r="K128" s="211"/>
    </row>
    <row r="129" spans="1:14">
      <c r="D129" s="184"/>
      <c r="E129" s="184"/>
      <c r="F129" s="178"/>
      <c r="G129" s="184"/>
      <c r="H129" s="184"/>
      <c r="I129" s="151"/>
      <c r="J129" s="211"/>
      <c r="K129" s="211"/>
    </row>
    <row r="130" spans="1:14" ht="22">
      <c r="C130" s="172" t="s">
        <v>279</v>
      </c>
      <c r="D130" s="185"/>
      <c r="E130" s="185"/>
      <c r="F130" s="186"/>
      <c r="G130" s="185"/>
      <c r="H130" s="185"/>
      <c r="I130" s="151"/>
      <c r="J130" s="211"/>
      <c r="K130" s="211"/>
    </row>
    <row r="131" spans="1:14" ht="80">
      <c r="A131" s="165">
        <v>664</v>
      </c>
      <c r="B131" s="58">
        <v>666</v>
      </c>
      <c r="C131" s="126" t="s">
        <v>59</v>
      </c>
      <c r="D131" s="175" t="s">
        <v>1201</v>
      </c>
      <c r="E131" s="175"/>
      <c r="F131" s="176"/>
      <c r="G131" s="175" t="s">
        <v>1641</v>
      </c>
      <c r="H131" s="175" t="s">
        <v>1642</v>
      </c>
      <c r="I131" s="176">
        <v>2.5</v>
      </c>
      <c r="J131" s="202"/>
      <c r="K131" s="213"/>
      <c r="L131" s="69"/>
      <c r="M131" s="228" t="str">
        <f>IF(J131&lt;&gt;"",J131,IF(F131&lt;&gt;"",F131,""))</f>
        <v/>
      </c>
      <c r="N131" s="89">
        <f>IF(L131&lt;&gt;"",L131,IF(I131&lt;&gt;"",I131,""))</f>
        <v>2.5</v>
      </c>
    </row>
    <row r="132" spans="1:14">
      <c r="C132" s="44"/>
      <c r="D132" s="167"/>
      <c r="E132" s="167"/>
      <c r="F132" s="168"/>
      <c r="G132" s="167"/>
      <c r="H132" s="167"/>
      <c r="I132" s="151"/>
      <c r="J132" s="211"/>
      <c r="K132" s="211"/>
    </row>
    <row r="133" spans="1:14">
      <c r="D133" s="167"/>
      <c r="E133" s="167"/>
      <c r="F133" s="168"/>
      <c r="G133" s="167"/>
      <c r="H133" s="167"/>
      <c r="I133" s="168"/>
      <c r="J133" s="211"/>
      <c r="K133" s="211"/>
    </row>
    <row r="134" spans="1:14">
      <c r="A134" s="38"/>
      <c r="C134" s="44"/>
      <c r="D134" s="38"/>
      <c r="E134" s="38"/>
      <c r="F134" s="58"/>
      <c r="G134" s="38"/>
      <c r="H134" s="38"/>
      <c r="I134" s="58"/>
      <c r="J134" s="211"/>
      <c r="K134" s="211"/>
    </row>
    <row r="135" spans="1:14">
      <c r="A135" s="38"/>
      <c r="C135" s="44"/>
      <c r="D135" s="38"/>
      <c r="E135" s="38"/>
      <c r="F135" s="58"/>
      <c r="G135" s="38"/>
      <c r="H135" s="38"/>
      <c r="I135" s="58"/>
      <c r="J135" s="211"/>
      <c r="K135" s="211"/>
    </row>
    <row r="136" spans="1:14">
      <c r="A136" s="38"/>
      <c r="C136" s="44"/>
      <c r="D136" s="38"/>
      <c r="E136" s="38"/>
      <c r="F136" s="58"/>
      <c r="G136" s="38"/>
      <c r="H136" s="38"/>
      <c r="I136" s="58"/>
      <c r="J136" s="211"/>
      <c r="K136" s="211"/>
    </row>
    <row r="137" spans="1:14">
      <c r="A137" s="38"/>
      <c r="C137" s="44"/>
      <c r="D137" s="38"/>
      <c r="E137" s="38"/>
      <c r="F137" s="58"/>
      <c r="G137" s="38"/>
      <c r="H137" s="38"/>
      <c r="I137" s="58"/>
      <c r="J137" s="211"/>
      <c r="K137" s="211"/>
    </row>
    <row r="138" spans="1:14">
      <c r="A138" s="38"/>
      <c r="C138" s="44"/>
      <c r="D138" s="38"/>
      <c r="E138" s="38"/>
      <c r="F138" s="58"/>
      <c r="G138" s="38"/>
      <c r="H138" s="38"/>
      <c r="I138" s="58"/>
      <c r="J138" s="211"/>
      <c r="K138" s="211"/>
    </row>
    <row r="139" spans="1:14">
      <c r="A139" s="38"/>
      <c r="C139" s="44"/>
      <c r="D139" s="38"/>
      <c r="E139" s="38"/>
      <c r="F139" s="58"/>
      <c r="G139" s="38"/>
      <c r="H139" s="38"/>
      <c r="I139" s="58"/>
      <c r="J139" s="211"/>
      <c r="K139" s="211"/>
    </row>
    <row r="140" spans="1:14">
      <c r="A140" s="38"/>
      <c r="C140" s="44"/>
      <c r="D140" s="38"/>
      <c r="E140" s="38"/>
      <c r="F140" s="58"/>
      <c r="G140" s="38"/>
      <c r="H140" s="38"/>
      <c r="I140" s="58"/>
      <c r="J140" s="211"/>
      <c r="K140" s="211"/>
    </row>
    <row r="141" spans="1:14">
      <c r="A141" s="38"/>
      <c r="C141" s="44"/>
      <c r="D141" s="38"/>
      <c r="E141" s="38"/>
      <c r="F141" s="58"/>
      <c r="G141" s="38"/>
      <c r="H141" s="38"/>
      <c r="I141" s="58"/>
      <c r="J141" s="211"/>
      <c r="K141" s="211"/>
    </row>
    <row r="142" spans="1:14">
      <c r="A142" s="38"/>
      <c r="C142" s="44"/>
      <c r="D142" s="38"/>
      <c r="E142" s="38"/>
      <c r="F142" s="58"/>
      <c r="G142" s="38"/>
      <c r="H142" s="38"/>
      <c r="I142" s="58"/>
      <c r="J142" s="211"/>
      <c r="K142" s="211"/>
    </row>
    <row r="143" spans="1:14">
      <c r="A143" s="38"/>
      <c r="C143" s="44"/>
      <c r="D143" s="38"/>
      <c r="E143" s="38"/>
      <c r="F143" s="58"/>
      <c r="G143" s="38"/>
      <c r="H143" s="38"/>
      <c r="I143" s="58"/>
      <c r="J143" s="211"/>
      <c r="K143" s="211"/>
    </row>
    <row r="144" spans="1:14">
      <c r="A144" s="38"/>
      <c r="C144" s="44"/>
      <c r="D144" s="38"/>
      <c r="E144" s="38"/>
      <c r="F144" s="58"/>
      <c r="G144" s="38"/>
      <c r="H144" s="38"/>
      <c r="I144" s="58"/>
      <c r="J144" s="211"/>
      <c r="K144" s="211"/>
    </row>
    <row r="145" spans="1:11">
      <c r="A145" s="38"/>
      <c r="C145" s="44"/>
      <c r="D145" s="38"/>
      <c r="E145" s="38"/>
      <c r="F145" s="58"/>
      <c r="G145" s="38"/>
      <c r="H145" s="38"/>
      <c r="I145" s="58"/>
      <c r="J145" s="211"/>
      <c r="K145" s="211"/>
    </row>
    <row r="146" spans="1:11">
      <c r="A146" s="38"/>
      <c r="C146" s="44"/>
      <c r="D146" s="38"/>
      <c r="E146" s="38"/>
      <c r="F146" s="58"/>
      <c r="G146" s="38"/>
      <c r="H146" s="38"/>
      <c r="I146" s="58"/>
      <c r="J146" s="211"/>
      <c r="K146" s="211"/>
    </row>
    <row r="147" spans="1:11">
      <c r="A147" s="38"/>
      <c r="C147" s="44"/>
      <c r="D147" s="38"/>
      <c r="E147" s="38"/>
      <c r="F147" s="58"/>
      <c r="G147" s="38"/>
      <c r="H147" s="38"/>
      <c r="I147" s="58"/>
      <c r="J147" s="211"/>
      <c r="K147" s="211"/>
    </row>
    <row r="148" spans="1:11">
      <c r="A148" s="38"/>
      <c r="C148" s="44"/>
      <c r="D148" s="38"/>
      <c r="E148" s="38"/>
      <c r="F148" s="58"/>
      <c r="G148" s="38"/>
      <c r="H148" s="38"/>
      <c r="I148" s="58"/>
      <c r="J148" s="211"/>
      <c r="K148" s="211"/>
    </row>
    <row r="149" spans="1:11">
      <c r="A149" s="38"/>
      <c r="C149" s="44"/>
      <c r="D149" s="38"/>
      <c r="E149" s="38"/>
      <c r="F149" s="58"/>
      <c r="G149" s="38"/>
      <c r="H149" s="38"/>
      <c r="I149" s="58"/>
      <c r="J149" s="211"/>
      <c r="K149" s="211"/>
    </row>
    <row r="150" spans="1:11">
      <c r="A150" s="38"/>
      <c r="C150" s="44"/>
      <c r="D150" s="38"/>
      <c r="E150" s="38"/>
      <c r="F150" s="58"/>
      <c r="G150" s="38"/>
      <c r="H150" s="38"/>
      <c r="I150" s="58"/>
      <c r="J150" s="211"/>
      <c r="K150" s="211"/>
    </row>
    <row r="151" spans="1:11">
      <c r="A151" s="38"/>
      <c r="C151" s="44"/>
      <c r="D151" s="38"/>
      <c r="E151" s="38"/>
      <c r="F151" s="58"/>
      <c r="G151" s="38"/>
      <c r="H151" s="38"/>
      <c r="I151" s="58"/>
      <c r="J151" s="211"/>
      <c r="K151" s="211"/>
    </row>
    <row r="152" spans="1:11">
      <c r="A152" s="38"/>
      <c r="C152" s="44"/>
      <c r="D152" s="38"/>
      <c r="E152" s="38"/>
      <c r="F152" s="58"/>
      <c r="G152" s="38"/>
      <c r="H152" s="38"/>
      <c r="I152" s="58"/>
      <c r="J152" s="211"/>
      <c r="K152" s="211"/>
    </row>
    <row r="153" spans="1:11">
      <c r="A153" s="38"/>
      <c r="C153" s="44"/>
      <c r="D153" s="38"/>
      <c r="E153" s="38"/>
      <c r="F153" s="58"/>
      <c r="G153" s="38"/>
      <c r="H153" s="38"/>
      <c r="I153" s="58"/>
      <c r="J153" s="211"/>
      <c r="K153" s="211"/>
    </row>
    <row r="154" spans="1:11">
      <c r="A154" s="38"/>
      <c r="C154" s="44"/>
      <c r="D154" s="38"/>
      <c r="E154" s="38"/>
      <c r="F154" s="58"/>
      <c r="G154" s="38"/>
      <c r="H154" s="38"/>
      <c r="I154" s="58"/>
      <c r="J154" s="211"/>
      <c r="K154" s="211"/>
    </row>
    <row r="155" spans="1:11">
      <c r="A155" s="38"/>
      <c r="C155" s="44"/>
      <c r="D155" s="38"/>
      <c r="E155" s="38"/>
      <c r="F155" s="58"/>
      <c r="G155" s="38"/>
      <c r="H155" s="38"/>
      <c r="I155" s="58"/>
      <c r="J155" s="211"/>
      <c r="K155" s="211"/>
    </row>
    <row r="156" spans="1:11">
      <c r="A156" s="38"/>
      <c r="C156" s="44"/>
      <c r="D156" s="38"/>
      <c r="E156" s="38"/>
      <c r="F156" s="58"/>
      <c r="G156" s="38"/>
      <c r="H156" s="38"/>
      <c r="I156" s="58"/>
      <c r="J156" s="211"/>
      <c r="K156" s="211"/>
    </row>
    <row r="157" spans="1:11">
      <c r="A157" s="38"/>
      <c r="C157" s="44"/>
      <c r="D157" s="38"/>
      <c r="E157" s="38"/>
      <c r="F157" s="58"/>
      <c r="G157" s="38"/>
      <c r="H157" s="38"/>
      <c r="I157" s="58"/>
      <c r="J157" s="211"/>
      <c r="K157" s="211"/>
    </row>
    <row r="158" spans="1:11">
      <c r="A158" s="38"/>
      <c r="C158" s="44"/>
      <c r="D158" s="38"/>
      <c r="E158" s="38"/>
      <c r="F158" s="58"/>
      <c r="G158" s="38"/>
      <c r="H158" s="38"/>
      <c r="I158" s="58"/>
      <c r="J158" s="211"/>
      <c r="K158" s="211"/>
    </row>
    <row r="159" spans="1:11">
      <c r="A159" s="38"/>
      <c r="C159" s="44"/>
      <c r="D159" s="38"/>
      <c r="E159" s="38"/>
      <c r="F159" s="58"/>
      <c r="G159" s="38"/>
      <c r="H159" s="38"/>
      <c r="I159" s="58"/>
      <c r="J159" s="211"/>
      <c r="K159" s="211"/>
    </row>
    <row r="160" spans="1:11">
      <c r="A160" s="38"/>
      <c r="C160" s="44"/>
      <c r="D160" s="38"/>
      <c r="E160" s="38"/>
      <c r="F160" s="58"/>
      <c r="G160" s="38"/>
      <c r="H160" s="38"/>
      <c r="I160" s="58"/>
      <c r="J160" s="211"/>
      <c r="K160" s="211"/>
    </row>
    <row r="161" spans="1:11">
      <c r="A161" s="38"/>
      <c r="C161" s="44"/>
      <c r="D161" s="38"/>
      <c r="E161" s="38"/>
      <c r="F161" s="58"/>
      <c r="G161" s="38"/>
      <c r="H161" s="38"/>
      <c r="I161" s="58"/>
      <c r="J161" s="211"/>
      <c r="K161" s="211"/>
    </row>
    <row r="162" spans="1:11">
      <c r="A162" s="38"/>
      <c r="C162" s="44"/>
      <c r="D162" s="38"/>
      <c r="E162" s="38"/>
      <c r="F162" s="58"/>
      <c r="G162" s="38"/>
      <c r="H162" s="38"/>
      <c r="I162" s="58"/>
      <c r="J162" s="211"/>
      <c r="K162" s="211"/>
    </row>
    <row r="163" spans="1:11">
      <c r="A163" s="38"/>
      <c r="C163" s="44"/>
      <c r="D163" s="38"/>
      <c r="E163" s="38"/>
      <c r="F163" s="58"/>
      <c r="G163" s="38"/>
      <c r="H163" s="38"/>
      <c r="I163" s="58"/>
      <c r="J163" s="211"/>
      <c r="K163" s="211"/>
    </row>
    <row r="164" spans="1:11">
      <c r="A164" s="38"/>
      <c r="C164" s="44"/>
      <c r="D164" s="38"/>
      <c r="E164" s="38"/>
      <c r="F164" s="58"/>
      <c r="G164" s="38"/>
      <c r="H164" s="38"/>
      <c r="I164" s="58"/>
      <c r="J164" s="211"/>
      <c r="K164" s="211"/>
    </row>
    <row r="165" spans="1:11">
      <c r="A165" s="38"/>
      <c r="C165" s="44"/>
      <c r="D165" s="38"/>
      <c r="E165" s="38"/>
      <c r="F165" s="58"/>
      <c r="G165" s="38"/>
      <c r="H165" s="38"/>
      <c r="I165" s="58"/>
      <c r="J165" s="211"/>
      <c r="K165" s="211"/>
    </row>
    <row r="166" spans="1:11">
      <c r="A166" s="38"/>
      <c r="C166" s="44"/>
      <c r="D166" s="38"/>
      <c r="E166" s="38"/>
      <c r="F166" s="58"/>
      <c r="G166" s="38"/>
      <c r="H166" s="38"/>
      <c r="I166" s="58"/>
      <c r="J166" s="211"/>
      <c r="K166" s="211"/>
    </row>
    <row r="167" spans="1:11">
      <c r="D167" s="167"/>
      <c r="E167" s="167"/>
      <c r="F167" s="168"/>
      <c r="G167" s="167"/>
      <c r="H167" s="167"/>
      <c r="I167" s="168"/>
      <c r="J167" s="211"/>
      <c r="K167" s="211"/>
    </row>
    <row r="168" spans="1:11">
      <c r="D168" s="167"/>
      <c r="E168" s="167"/>
      <c r="F168" s="168"/>
      <c r="G168" s="167"/>
      <c r="H168" s="167"/>
      <c r="I168" s="168"/>
      <c r="J168" s="211"/>
      <c r="K168" s="211"/>
    </row>
    <row r="169" spans="1:11">
      <c r="D169" s="167"/>
      <c r="E169" s="167"/>
      <c r="F169" s="168"/>
      <c r="G169" s="167"/>
      <c r="H169" s="167"/>
      <c r="I169" s="168"/>
    </row>
    <row r="170" spans="1:11">
      <c r="D170" s="167"/>
      <c r="E170" s="167"/>
      <c r="F170" s="168"/>
      <c r="G170" s="167"/>
      <c r="H170" s="167"/>
      <c r="I170" s="168"/>
    </row>
    <row r="171" spans="1:11">
      <c r="D171" s="167"/>
      <c r="E171" s="167"/>
      <c r="F171" s="168"/>
      <c r="G171" s="167"/>
      <c r="H171" s="167"/>
      <c r="I171" s="168"/>
    </row>
    <row r="172" spans="1:11">
      <c r="D172" s="167"/>
      <c r="E172" s="167"/>
      <c r="F172" s="168"/>
      <c r="G172" s="167"/>
      <c r="H172" s="167"/>
      <c r="I172" s="168"/>
    </row>
    <row r="173" spans="1:11">
      <c r="D173" s="167"/>
      <c r="E173" s="167"/>
      <c r="F173" s="168"/>
      <c r="G173" s="167"/>
      <c r="H173" s="167"/>
      <c r="I173" s="168"/>
    </row>
    <row r="174" spans="1:11">
      <c r="D174" s="167"/>
      <c r="E174" s="167"/>
      <c r="F174" s="168"/>
      <c r="G174" s="167"/>
      <c r="H174" s="167"/>
      <c r="I174" s="168"/>
    </row>
    <row r="175" spans="1:11">
      <c r="D175" s="167"/>
      <c r="E175" s="167"/>
      <c r="F175" s="168"/>
      <c r="G175" s="167"/>
      <c r="H175" s="167"/>
      <c r="I175" s="168"/>
    </row>
    <row r="176" spans="1:11">
      <c r="D176" s="167"/>
      <c r="E176" s="167"/>
      <c r="F176" s="168"/>
      <c r="G176" s="167"/>
      <c r="H176" s="167"/>
      <c r="I176" s="168"/>
    </row>
    <row r="177" spans="4:9">
      <c r="D177" s="167"/>
      <c r="E177" s="167"/>
      <c r="F177" s="168"/>
      <c r="G177" s="167"/>
      <c r="H177" s="167"/>
      <c r="I177" s="168"/>
    </row>
    <row r="178" spans="4:9">
      <c r="D178" s="167"/>
      <c r="E178" s="167"/>
      <c r="F178" s="168"/>
      <c r="G178" s="167"/>
      <c r="H178" s="167"/>
      <c r="I178" s="168"/>
    </row>
    <row r="179" spans="4:9">
      <c r="D179" s="167"/>
      <c r="E179" s="167"/>
      <c r="F179" s="168"/>
      <c r="G179" s="167"/>
      <c r="H179" s="167"/>
      <c r="I179" s="168"/>
    </row>
    <row r="180" spans="4:9">
      <c r="D180" s="167"/>
      <c r="E180" s="167"/>
      <c r="F180" s="168"/>
      <c r="G180" s="167"/>
      <c r="H180" s="167"/>
      <c r="I180" s="168"/>
    </row>
    <row r="181" spans="4:9">
      <c r="D181" s="167"/>
      <c r="E181" s="167"/>
      <c r="F181" s="168"/>
      <c r="G181" s="167"/>
      <c r="H181" s="167"/>
      <c r="I181" s="168"/>
    </row>
    <row r="182" spans="4:9">
      <c r="D182" s="167"/>
      <c r="E182" s="167"/>
      <c r="F182" s="168"/>
      <c r="G182" s="167"/>
      <c r="H182" s="167"/>
      <c r="I182" s="168"/>
    </row>
    <row r="183" spans="4:9">
      <c r="D183" s="167"/>
      <c r="E183" s="167"/>
      <c r="F183" s="168"/>
      <c r="G183" s="167"/>
      <c r="H183" s="167"/>
      <c r="I183" s="168"/>
    </row>
    <row r="184" spans="4:9">
      <c r="D184" s="167"/>
      <c r="E184" s="167"/>
      <c r="F184" s="168"/>
      <c r="G184" s="167"/>
      <c r="H184" s="167"/>
      <c r="I184" s="168"/>
    </row>
    <row r="185" spans="4:9">
      <c r="D185" s="167"/>
      <c r="E185" s="167"/>
      <c r="F185" s="168"/>
      <c r="G185" s="167"/>
      <c r="H185" s="167"/>
      <c r="I185" s="168"/>
    </row>
    <row r="186" spans="4:9">
      <c r="D186" s="167"/>
      <c r="E186" s="167"/>
      <c r="F186" s="168"/>
      <c r="G186" s="167"/>
      <c r="H186" s="167"/>
      <c r="I186" s="168"/>
    </row>
    <row r="187" spans="4:9">
      <c r="D187" s="167"/>
      <c r="E187" s="167"/>
      <c r="F187" s="168"/>
      <c r="G187" s="167"/>
      <c r="H187" s="167"/>
      <c r="I187" s="168"/>
    </row>
    <row r="188" spans="4:9">
      <c r="D188" s="167"/>
      <c r="E188" s="167"/>
      <c r="F188" s="168"/>
      <c r="G188" s="167"/>
      <c r="H188" s="167"/>
      <c r="I188" s="168"/>
    </row>
    <row r="189" spans="4:9">
      <c r="D189" s="167"/>
      <c r="E189" s="167"/>
      <c r="F189" s="168"/>
      <c r="G189" s="167"/>
      <c r="H189" s="167"/>
      <c r="I189" s="168"/>
    </row>
    <row r="190" spans="4:9">
      <c r="D190" s="167"/>
      <c r="E190" s="167"/>
      <c r="F190" s="168"/>
      <c r="G190" s="167"/>
      <c r="H190" s="167"/>
      <c r="I190" s="168"/>
    </row>
    <row r="191" spans="4:9">
      <c r="D191" s="167"/>
      <c r="E191" s="167"/>
      <c r="F191" s="168"/>
      <c r="G191" s="167"/>
      <c r="H191" s="167"/>
      <c r="I191" s="168"/>
    </row>
    <row r="192" spans="4:9">
      <c r="D192" s="167"/>
      <c r="E192" s="167"/>
      <c r="F192" s="168"/>
      <c r="G192" s="167"/>
      <c r="H192" s="167"/>
      <c r="I192" s="168"/>
    </row>
    <row r="193" spans="4:9">
      <c r="D193" s="167"/>
      <c r="E193" s="167"/>
      <c r="F193" s="168"/>
      <c r="G193" s="167"/>
      <c r="H193" s="167"/>
      <c r="I193" s="168"/>
    </row>
    <row r="194" spans="4:9">
      <c r="D194" s="167"/>
      <c r="E194" s="167"/>
      <c r="F194" s="168"/>
      <c r="G194" s="167"/>
      <c r="H194" s="167"/>
      <c r="I194" s="168"/>
    </row>
    <row r="195" spans="4:9">
      <c r="D195" s="167"/>
      <c r="E195" s="167"/>
      <c r="F195" s="168"/>
      <c r="G195" s="167"/>
      <c r="H195" s="167"/>
      <c r="I195" s="168"/>
    </row>
    <row r="196" spans="4:9">
      <c r="D196" s="167"/>
      <c r="E196" s="167"/>
      <c r="F196" s="168"/>
      <c r="G196" s="167"/>
      <c r="H196" s="167"/>
      <c r="I196" s="168"/>
    </row>
    <row r="197" spans="4:9">
      <c r="D197" s="167"/>
      <c r="E197" s="167"/>
      <c r="F197" s="168"/>
      <c r="G197" s="167"/>
      <c r="H197" s="167"/>
      <c r="I197" s="168"/>
    </row>
    <row r="198" spans="4:9">
      <c r="D198" s="167"/>
      <c r="E198" s="167"/>
      <c r="F198" s="168"/>
      <c r="G198" s="167"/>
      <c r="H198" s="167"/>
      <c r="I198" s="168"/>
    </row>
    <row r="199" spans="4:9">
      <c r="D199" s="167"/>
      <c r="E199" s="167"/>
      <c r="F199" s="168"/>
      <c r="G199" s="167"/>
      <c r="H199" s="167"/>
      <c r="I199" s="168"/>
    </row>
    <row r="200" spans="4:9">
      <c r="D200" s="167"/>
      <c r="E200" s="167"/>
      <c r="F200" s="168"/>
      <c r="G200" s="167"/>
      <c r="H200" s="167"/>
      <c r="I200" s="168"/>
    </row>
    <row r="201" spans="4:9">
      <c r="D201" s="167"/>
      <c r="E201" s="167"/>
      <c r="F201" s="168"/>
      <c r="G201" s="167"/>
      <c r="H201" s="167"/>
      <c r="I201" s="168"/>
    </row>
    <row r="202" spans="4:9">
      <c r="D202" s="167"/>
      <c r="E202" s="167"/>
      <c r="F202" s="168"/>
      <c r="G202" s="167"/>
      <c r="H202" s="167"/>
      <c r="I202" s="168"/>
    </row>
    <row r="203" spans="4:9">
      <c r="D203" s="167"/>
      <c r="E203" s="167"/>
      <c r="F203" s="168"/>
      <c r="G203" s="167"/>
      <c r="H203" s="167"/>
      <c r="I203" s="168"/>
    </row>
    <row r="204" spans="4:9">
      <c r="D204" s="167"/>
      <c r="E204" s="167"/>
      <c r="F204" s="168"/>
      <c r="G204" s="167"/>
      <c r="H204" s="167"/>
      <c r="I204" s="168"/>
    </row>
    <row r="205" spans="4:9">
      <c r="D205" s="167"/>
      <c r="E205" s="167"/>
      <c r="F205" s="168"/>
      <c r="G205" s="167"/>
      <c r="H205" s="167"/>
      <c r="I205" s="168"/>
    </row>
    <row r="206" spans="4:9">
      <c r="D206" s="167"/>
      <c r="E206" s="167"/>
      <c r="F206" s="168"/>
      <c r="G206" s="167"/>
      <c r="H206" s="167"/>
      <c r="I206" s="168"/>
    </row>
    <row r="207" spans="4:9">
      <c r="D207" s="167"/>
      <c r="E207" s="167"/>
      <c r="F207" s="168"/>
      <c r="G207" s="167"/>
      <c r="H207" s="167"/>
      <c r="I207" s="168"/>
    </row>
    <row r="208" spans="4:9">
      <c r="D208" s="167"/>
      <c r="E208" s="167"/>
      <c r="F208" s="168"/>
      <c r="G208" s="167"/>
      <c r="H208" s="167"/>
      <c r="I208" s="168"/>
    </row>
    <row r="209" spans="4:9">
      <c r="D209" s="167"/>
      <c r="E209" s="167"/>
      <c r="F209" s="168"/>
      <c r="G209" s="167"/>
      <c r="H209" s="167"/>
      <c r="I209" s="168"/>
    </row>
    <row r="210" spans="4:9">
      <c r="D210" s="167"/>
      <c r="E210" s="167"/>
      <c r="F210" s="168"/>
      <c r="G210" s="167"/>
      <c r="H210" s="167"/>
      <c r="I210" s="168"/>
    </row>
    <row r="211" spans="4:9">
      <c r="D211" s="167"/>
      <c r="E211" s="167"/>
      <c r="F211" s="168"/>
      <c r="G211" s="167"/>
      <c r="H211" s="167"/>
      <c r="I211" s="168"/>
    </row>
    <row r="212" spans="4:9">
      <c r="D212" s="167"/>
      <c r="E212" s="167"/>
      <c r="F212" s="168"/>
      <c r="G212" s="167"/>
      <c r="H212" s="167"/>
      <c r="I212" s="168"/>
    </row>
    <row r="213" spans="4:9">
      <c r="D213" s="167"/>
      <c r="E213" s="167"/>
      <c r="F213" s="168"/>
      <c r="G213" s="167"/>
      <c r="H213" s="167"/>
      <c r="I213" s="168"/>
    </row>
    <row r="214" spans="4:9">
      <c r="D214" s="167"/>
      <c r="E214" s="167"/>
      <c r="F214" s="168"/>
      <c r="G214" s="167"/>
      <c r="H214" s="167"/>
      <c r="I214" s="168"/>
    </row>
    <row r="215" spans="4:9">
      <c r="D215" s="167"/>
      <c r="E215" s="167"/>
      <c r="F215" s="168"/>
      <c r="G215" s="167"/>
      <c r="H215" s="167"/>
      <c r="I215" s="168"/>
    </row>
    <row r="216" spans="4:9">
      <c r="D216" s="167"/>
      <c r="E216" s="167"/>
      <c r="F216" s="168"/>
      <c r="G216" s="167"/>
      <c r="H216" s="167"/>
      <c r="I216" s="168"/>
    </row>
    <row r="217" spans="4:9">
      <c r="D217" s="167"/>
      <c r="E217" s="167"/>
      <c r="F217" s="168"/>
      <c r="G217" s="167"/>
      <c r="H217" s="167"/>
      <c r="I217" s="168"/>
    </row>
    <row r="218" spans="4:9">
      <c r="D218" s="167"/>
      <c r="E218" s="167"/>
      <c r="F218" s="168"/>
      <c r="G218" s="167"/>
      <c r="H218" s="167"/>
      <c r="I218" s="168"/>
    </row>
    <row r="219" spans="4:9">
      <c r="D219" s="167"/>
      <c r="E219" s="167"/>
      <c r="F219" s="168"/>
      <c r="G219" s="167"/>
      <c r="H219" s="167"/>
      <c r="I219" s="168"/>
    </row>
    <row r="220" spans="4:9">
      <c r="D220" s="167"/>
      <c r="E220" s="167"/>
      <c r="F220" s="168"/>
      <c r="G220" s="167"/>
      <c r="H220" s="167"/>
      <c r="I220" s="168"/>
    </row>
    <row r="221" spans="4:9">
      <c r="D221" s="167"/>
      <c r="E221" s="167"/>
      <c r="F221" s="168"/>
      <c r="G221" s="167"/>
      <c r="H221" s="167"/>
      <c r="I221" s="168"/>
    </row>
    <row r="222" spans="4:9">
      <c r="D222" s="167"/>
      <c r="E222" s="167"/>
      <c r="F222" s="168"/>
      <c r="G222" s="167"/>
      <c r="H222" s="167"/>
      <c r="I222" s="168"/>
    </row>
    <row r="223" spans="4:9">
      <c r="D223" s="167"/>
      <c r="E223" s="167"/>
      <c r="F223" s="168"/>
      <c r="G223" s="167"/>
      <c r="H223" s="167"/>
      <c r="I223" s="168"/>
    </row>
    <row r="224" spans="4:9">
      <c r="D224" s="167"/>
      <c r="E224" s="167"/>
      <c r="F224" s="168"/>
      <c r="G224" s="167"/>
      <c r="H224" s="167"/>
      <c r="I224" s="168"/>
    </row>
    <row r="225" spans="4:9">
      <c r="D225" s="167"/>
      <c r="E225" s="167"/>
      <c r="F225" s="168"/>
      <c r="G225" s="167"/>
      <c r="H225" s="167"/>
      <c r="I225" s="168"/>
    </row>
    <row r="226" spans="4:9">
      <c r="D226" s="167"/>
      <c r="E226" s="167"/>
      <c r="F226" s="168"/>
      <c r="G226" s="167"/>
      <c r="H226" s="167"/>
      <c r="I226" s="168"/>
    </row>
    <row r="227" spans="4:9">
      <c r="D227" s="167"/>
      <c r="E227" s="167"/>
      <c r="F227" s="168"/>
      <c r="G227" s="167"/>
      <c r="H227" s="167"/>
      <c r="I227" s="168"/>
    </row>
    <row r="228" spans="4:9">
      <c r="D228" s="167"/>
      <c r="E228" s="167"/>
      <c r="F228" s="168"/>
      <c r="G228" s="167"/>
      <c r="H228" s="167"/>
      <c r="I228" s="168"/>
    </row>
    <row r="229" spans="4:9">
      <c r="D229" s="167"/>
      <c r="E229" s="167"/>
      <c r="F229" s="168"/>
      <c r="G229" s="167"/>
      <c r="H229" s="167"/>
      <c r="I229" s="168"/>
    </row>
    <row r="230" spans="4:9">
      <c r="D230" s="167"/>
      <c r="E230" s="167"/>
      <c r="F230" s="168"/>
      <c r="G230" s="167"/>
      <c r="H230" s="167"/>
      <c r="I230" s="168"/>
    </row>
    <row r="231" spans="4:9">
      <c r="D231" s="167"/>
      <c r="E231" s="167"/>
      <c r="F231" s="168"/>
      <c r="G231" s="167"/>
      <c r="H231" s="167"/>
      <c r="I231" s="168"/>
    </row>
    <row r="232" spans="4:9">
      <c r="D232" s="167"/>
      <c r="E232" s="167"/>
      <c r="F232" s="168"/>
      <c r="G232" s="167"/>
      <c r="H232" s="167"/>
      <c r="I232" s="168"/>
    </row>
    <row r="233" spans="4:9">
      <c r="D233" s="167"/>
      <c r="E233" s="167"/>
      <c r="F233" s="168"/>
      <c r="G233" s="167"/>
      <c r="H233" s="167"/>
      <c r="I233" s="168"/>
    </row>
    <row r="234" spans="4:9">
      <c r="D234" s="167"/>
      <c r="E234" s="167"/>
      <c r="F234" s="168"/>
      <c r="G234" s="167"/>
      <c r="H234" s="167"/>
      <c r="I234" s="168"/>
    </row>
    <row r="235" spans="4:9">
      <c r="D235" s="167"/>
      <c r="E235" s="167"/>
      <c r="F235" s="168"/>
      <c r="G235" s="167"/>
      <c r="H235" s="167"/>
      <c r="I235" s="168"/>
    </row>
    <row r="236" spans="4:9">
      <c r="D236" s="167"/>
      <c r="E236" s="167"/>
      <c r="F236" s="168"/>
      <c r="G236" s="167"/>
      <c r="H236" s="167"/>
      <c r="I236" s="168"/>
    </row>
    <row r="237" spans="4:9">
      <c r="D237" s="167"/>
      <c r="E237" s="167"/>
      <c r="F237" s="168"/>
      <c r="G237" s="167"/>
      <c r="H237" s="167"/>
      <c r="I237" s="168"/>
    </row>
    <row r="238" spans="4:9">
      <c r="D238" s="167"/>
      <c r="E238" s="167"/>
      <c r="F238" s="168"/>
      <c r="G238" s="167"/>
      <c r="H238" s="167"/>
      <c r="I238" s="168"/>
    </row>
    <row r="239" spans="4:9">
      <c r="D239" s="167"/>
      <c r="E239" s="167"/>
      <c r="F239" s="168"/>
      <c r="G239" s="167"/>
      <c r="H239" s="167"/>
      <c r="I239" s="168"/>
    </row>
    <row r="240" spans="4:9">
      <c r="D240" s="167"/>
      <c r="E240" s="167"/>
      <c r="F240" s="168"/>
      <c r="G240" s="167"/>
      <c r="H240" s="167"/>
      <c r="I240" s="168"/>
    </row>
    <row r="241" spans="3:9">
      <c r="D241" s="167"/>
      <c r="E241" s="167"/>
      <c r="F241" s="168"/>
      <c r="G241" s="167"/>
      <c r="H241" s="167"/>
      <c r="I241" s="168"/>
    </row>
    <row r="242" spans="3:9">
      <c r="D242" s="167"/>
      <c r="E242" s="167"/>
      <c r="F242" s="168"/>
      <c r="G242" s="167"/>
      <c r="H242" s="167"/>
      <c r="I242" s="168"/>
    </row>
    <row r="243" spans="3:9">
      <c r="D243" s="167"/>
      <c r="E243" s="167"/>
      <c r="F243" s="168"/>
      <c r="G243" s="167"/>
      <c r="H243" s="167"/>
      <c r="I243" s="168"/>
    </row>
    <row r="244" spans="3:9">
      <c r="D244" s="167"/>
      <c r="E244" s="167"/>
      <c r="F244" s="168"/>
      <c r="G244" s="167"/>
      <c r="H244" s="167"/>
      <c r="I244" s="168"/>
    </row>
    <row r="245" spans="3:9">
      <c r="D245" s="167"/>
      <c r="E245" s="167"/>
      <c r="F245" s="168"/>
      <c r="G245" s="167"/>
      <c r="H245" s="167"/>
      <c r="I245" s="168"/>
    </row>
    <row r="246" spans="3:9">
      <c r="D246" s="167"/>
      <c r="E246" s="167"/>
      <c r="F246" s="168"/>
      <c r="G246" s="167"/>
      <c r="H246" s="167"/>
      <c r="I246" s="168"/>
    </row>
    <row r="247" spans="3:9">
      <c r="D247" s="167"/>
      <c r="E247" s="167"/>
      <c r="F247" s="168"/>
      <c r="G247" s="167"/>
      <c r="H247" s="167"/>
      <c r="I247" s="168"/>
    </row>
    <row r="248" spans="3:9">
      <c r="D248" s="167"/>
      <c r="E248" s="167"/>
      <c r="F248" s="168"/>
      <c r="G248" s="167"/>
      <c r="H248" s="167"/>
      <c r="I248" s="168"/>
    </row>
    <row r="249" spans="3:9">
      <c r="D249" s="167"/>
      <c r="E249" s="167"/>
      <c r="F249" s="168"/>
      <c r="G249" s="167"/>
      <c r="H249" s="167"/>
      <c r="I249" s="168"/>
    </row>
    <row r="250" spans="3:9">
      <c r="D250" s="167"/>
      <c r="E250" s="167"/>
      <c r="F250" s="168"/>
      <c r="G250" s="167"/>
      <c r="H250" s="167"/>
      <c r="I250" s="168"/>
    </row>
    <row r="251" spans="3:9">
      <c r="D251" s="167"/>
      <c r="E251" s="167"/>
      <c r="F251" s="168"/>
      <c r="G251" s="167"/>
      <c r="H251" s="167"/>
      <c r="I251" s="168"/>
    </row>
    <row r="252" spans="3:9">
      <c r="D252" s="167"/>
      <c r="E252" s="167"/>
      <c r="F252" s="168"/>
      <c r="G252" s="167"/>
      <c r="H252" s="167"/>
      <c r="I252" s="168"/>
    </row>
    <row r="253" spans="3:9" ht="17">
      <c r="C253" s="166" t="s">
        <v>504</v>
      </c>
      <c r="D253" s="167"/>
      <c r="E253" s="167"/>
      <c r="F253" s="168"/>
      <c r="G253" s="167"/>
      <c r="H253" s="167"/>
      <c r="I253" s="168"/>
    </row>
    <row r="254" spans="3:9" ht="17">
      <c r="C254" s="166" t="s">
        <v>504</v>
      </c>
      <c r="D254" s="167"/>
      <c r="E254" s="167"/>
      <c r="F254" s="168"/>
      <c r="G254" s="167"/>
      <c r="H254" s="167"/>
      <c r="I254" s="168"/>
    </row>
    <row r="255" spans="3:9" ht="17">
      <c r="C255" s="166" t="s">
        <v>504</v>
      </c>
      <c r="D255" s="167"/>
      <c r="E255" s="167"/>
      <c r="F255" s="168"/>
      <c r="G255" s="167"/>
      <c r="H255" s="167"/>
      <c r="I255" s="168"/>
    </row>
    <row r="256" spans="3:9" ht="17">
      <c r="C256" s="166" t="s">
        <v>504</v>
      </c>
      <c r="D256" s="167"/>
      <c r="E256" s="167"/>
      <c r="F256" s="168"/>
      <c r="G256" s="167"/>
      <c r="H256" s="167"/>
      <c r="I256" s="168"/>
    </row>
    <row r="257" spans="3:9" ht="17">
      <c r="C257" s="166" t="s">
        <v>504</v>
      </c>
      <c r="D257" s="167"/>
      <c r="E257" s="167"/>
      <c r="F257" s="168"/>
      <c r="G257" s="167"/>
      <c r="H257" s="167"/>
      <c r="I257" s="168"/>
    </row>
    <row r="258" spans="3:9" ht="17">
      <c r="C258" s="166" t="s">
        <v>504</v>
      </c>
      <c r="D258" s="167"/>
      <c r="E258" s="167"/>
      <c r="F258" s="168"/>
      <c r="G258" s="167"/>
      <c r="H258" s="167"/>
      <c r="I258" s="168"/>
    </row>
    <row r="259" spans="3:9" ht="17">
      <c r="C259" s="166" t="s">
        <v>504</v>
      </c>
      <c r="D259" s="167"/>
      <c r="E259" s="167"/>
      <c r="F259" s="168"/>
      <c r="G259" s="167"/>
      <c r="H259" s="167"/>
      <c r="I259" s="168"/>
    </row>
    <row r="260" spans="3:9" ht="17">
      <c r="C260" s="166" t="s">
        <v>504</v>
      </c>
      <c r="D260" s="167"/>
      <c r="E260" s="167"/>
      <c r="F260" s="168"/>
      <c r="G260" s="167"/>
      <c r="H260" s="167"/>
      <c r="I260" s="168"/>
    </row>
    <row r="261" spans="3:9" ht="17">
      <c r="C261" s="166" t="s">
        <v>504</v>
      </c>
      <c r="D261" s="167"/>
      <c r="E261" s="167"/>
      <c r="F261" s="168"/>
      <c r="G261" s="167"/>
      <c r="H261" s="167"/>
      <c r="I261" s="168"/>
    </row>
    <row r="262" spans="3:9" ht="17">
      <c r="C262" s="166" t="s">
        <v>504</v>
      </c>
      <c r="D262" s="167"/>
      <c r="E262" s="167"/>
      <c r="F262" s="168"/>
      <c r="G262" s="167"/>
      <c r="H262" s="167"/>
      <c r="I262" s="168"/>
    </row>
    <row r="263" spans="3:9" ht="17">
      <c r="C263" s="166" t="s">
        <v>504</v>
      </c>
      <c r="D263" s="167"/>
      <c r="E263" s="167"/>
      <c r="F263" s="168"/>
      <c r="G263" s="167"/>
      <c r="H263" s="167"/>
      <c r="I263" s="168"/>
    </row>
    <row r="264" spans="3:9" ht="17">
      <c r="C264" s="166" t="s">
        <v>504</v>
      </c>
      <c r="D264" s="167"/>
      <c r="E264" s="167"/>
      <c r="F264" s="168"/>
      <c r="G264" s="167"/>
      <c r="H264" s="167"/>
      <c r="I264" s="168"/>
    </row>
    <row r="265" spans="3:9" ht="17">
      <c r="C265" s="166" t="s">
        <v>504</v>
      </c>
      <c r="D265" s="167"/>
      <c r="E265" s="167"/>
      <c r="F265" s="168"/>
      <c r="G265" s="167"/>
      <c r="H265" s="167"/>
      <c r="I265" s="168"/>
    </row>
    <row r="266" spans="3:9" ht="17">
      <c r="C266" s="166" t="s">
        <v>504</v>
      </c>
      <c r="D266" s="167"/>
      <c r="E266" s="167"/>
      <c r="F266" s="168"/>
      <c r="G266" s="167"/>
      <c r="H266" s="167"/>
      <c r="I266" s="168"/>
    </row>
    <row r="267" spans="3:9" ht="17">
      <c r="C267" s="166" t="s">
        <v>504</v>
      </c>
      <c r="D267" s="167"/>
      <c r="E267" s="167"/>
      <c r="F267" s="168"/>
      <c r="G267" s="167"/>
      <c r="H267" s="167"/>
      <c r="I267" s="168"/>
    </row>
    <row r="268" spans="3:9" ht="17">
      <c r="C268" s="166" t="s">
        <v>504</v>
      </c>
      <c r="D268" s="167"/>
      <c r="E268" s="167"/>
      <c r="F268" s="168"/>
      <c r="G268" s="167"/>
      <c r="H268" s="167"/>
      <c r="I268" s="168"/>
    </row>
    <row r="269" spans="3:9" ht="17">
      <c r="C269" s="166" t="s">
        <v>504</v>
      </c>
      <c r="D269" s="167"/>
      <c r="E269" s="167"/>
      <c r="F269" s="168"/>
      <c r="G269" s="167"/>
      <c r="H269" s="167"/>
      <c r="I269" s="168"/>
    </row>
    <row r="270" spans="3:9" ht="17">
      <c r="C270" s="166" t="s">
        <v>504</v>
      </c>
      <c r="D270" s="167"/>
      <c r="E270" s="167"/>
      <c r="F270" s="168"/>
      <c r="G270" s="167"/>
      <c r="H270" s="167"/>
      <c r="I270" s="168"/>
    </row>
    <row r="271" spans="3:9" ht="17">
      <c r="C271" s="166" t="s">
        <v>504</v>
      </c>
      <c r="D271" s="167"/>
      <c r="E271" s="167"/>
      <c r="F271" s="168"/>
      <c r="G271" s="167"/>
      <c r="H271" s="167"/>
      <c r="I271" s="168"/>
    </row>
    <row r="272" spans="3:9" ht="17">
      <c r="C272" s="166" t="s">
        <v>504</v>
      </c>
      <c r="D272" s="167"/>
      <c r="E272" s="167"/>
      <c r="F272" s="168"/>
      <c r="G272" s="167"/>
      <c r="H272" s="167"/>
      <c r="I272" s="168"/>
    </row>
    <row r="273" spans="4:9">
      <c r="D273" s="167"/>
      <c r="E273" s="167"/>
      <c r="F273" s="168"/>
      <c r="G273" s="167"/>
      <c r="H273" s="167"/>
      <c r="I273" s="168"/>
    </row>
    <row r="274" spans="4:9">
      <c r="D274" s="167"/>
      <c r="E274" s="167"/>
      <c r="F274" s="168"/>
      <c r="G274" s="167"/>
      <c r="H274" s="167"/>
      <c r="I274" s="168"/>
    </row>
    <row r="275" spans="4:9">
      <c r="D275" s="167"/>
      <c r="E275" s="167"/>
      <c r="F275" s="168"/>
      <c r="G275" s="167"/>
      <c r="H275" s="167"/>
      <c r="I275" s="168"/>
    </row>
    <row r="276" spans="4:9">
      <c r="D276" s="167"/>
      <c r="E276" s="167"/>
      <c r="F276" s="168"/>
      <c r="G276" s="167"/>
      <c r="H276" s="167"/>
      <c r="I276" s="168"/>
    </row>
    <row r="277" spans="4:9">
      <c r="D277" s="167"/>
      <c r="E277" s="167"/>
      <c r="F277" s="168"/>
      <c r="G277" s="167"/>
      <c r="H277" s="167"/>
      <c r="I277" s="168"/>
    </row>
    <row r="278" spans="4:9">
      <c r="D278" s="167"/>
      <c r="E278" s="167"/>
      <c r="F278" s="168"/>
      <c r="G278" s="167"/>
      <c r="H278" s="167"/>
      <c r="I278" s="168"/>
    </row>
    <row r="279" spans="4:9">
      <c r="D279" s="167"/>
      <c r="E279" s="167"/>
      <c r="F279" s="168"/>
      <c r="G279" s="167"/>
      <c r="H279" s="167"/>
      <c r="I279" s="168"/>
    </row>
    <row r="280" spans="4:9">
      <c r="D280" s="167"/>
      <c r="E280" s="167"/>
      <c r="F280" s="168"/>
      <c r="G280" s="167"/>
      <c r="H280" s="167"/>
      <c r="I280" s="168"/>
    </row>
    <row r="281" spans="4:9">
      <c r="D281" s="167"/>
      <c r="E281" s="167"/>
      <c r="F281" s="168"/>
      <c r="G281" s="167"/>
      <c r="H281" s="167"/>
      <c r="I281" s="168"/>
    </row>
    <row r="282" spans="4:9">
      <c r="D282" s="167"/>
      <c r="E282" s="167"/>
      <c r="F282" s="168"/>
      <c r="G282" s="167"/>
      <c r="H282" s="167"/>
      <c r="I282" s="168"/>
    </row>
    <row r="283" spans="4:9">
      <c r="D283" s="167"/>
      <c r="E283" s="167"/>
      <c r="F283" s="168"/>
      <c r="G283" s="167"/>
      <c r="H283" s="167"/>
      <c r="I283" s="168"/>
    </row>
    <row r="284" spans="4:9">
      <c r="D284" s="167"/>
      <c r="E284" s="167"/>
      <c r="F284" s="168"/>
      <c r="G284" s="167"/>
      <c r="H284" s="167"/>
      <c r="I284" s="168"/>
    </row>
    <row r="285" spans="4:9">
      <c r="D285" s="167"/>
      <c r="E285" s="167"/>
      <c r="F285" s="168"/>
      <c r="G285" s="167"/>
      <c r="H285" s="167"/>
      <c r="I285" s="168"/>
    </row>
    <row r="286" spans="4:9">
      <c r="D286" s="167"/>
      <c r="E286" s="167"/>
      <c r="F286" s="168"/>
      <c r="G286" s="167"/>
      <c r="H286" s="167"/>
      <c r="I286" s="168"/>
    </row>
    <row r="287" spans="4:9">
      <c r="D287" s="167"/>
      <c r="E287" s="167"/>
      <c r="F287" s="168"/>
      <c r="G287" s="167"/>
      <c r="H287" s="167"/>
      <c r="I287" s="168"/>
    </row>
    <row r="288" spans="4:9">
      <c r="D288" s="167"/>
      <c r="E288" s="167"/>
      <c r="F288" s="168"/>
      <c r="G288" s="167"/>
      <c r="H288" s="167"/>
      <c r="I288" s="168"/>
    </row>
    <row r="289" spans="4:9">
      <c r="D289" s="167"/>
      <c r="E289" s="167"/>
      <c r="F289" s="168"/>
      <c r="G289" s="167"/>
      <c r="H289" s="167"/>
      <c r="I289" s="168"/>
    </row>
    <row r="290" spans="4:9">
      <c r="D290" s="167"/>
      <c r="E290" s="167"/>
      <c r="F290" s="168"/>
      <c r="G290" s="167"/>
      <c r="H290" s="167"/>
      <c r="I290" s="168"/>
    </row>
    <row r="291" spans="4:9">
      <c r="D291" s="167"/>
      <c r="E291" s="167"/>
      <c r="F291" s="168"/>
      <c r="G291" s="167"/>
      <c r="H291" s="167"/>
      <c r="I291" s="168"/>
    </row>
    <row r="292" spans="4:9">
      <c r="D292" s="167"/>
      <c r="E292" s="167"/>
      <c r="F292" s="168"/>
      <c r="G292" s="167"/>
      <c r="H292" s="167"/>
      <c r="I292" s="168"/>
    </row>
    <row r="293" spans="4:9">
      <c r="D293" s="167"/>
      <c r="E293" s="167"/>
      <c r="F293" s="168"/>
      <c r="G293" s="167"/>
      <c r="H293" s="167"/>
      <c r="I293" s="168"/>
    </row>
    <row r="294" spans="4:9">
      <c r="D294" s="167"/>
      <c r="E294" s="167"/>
      <c r="F294" s="168"/>
      <c r="G294" s="167"/>
      <c r="H294" s="167"/>
      <c r="I294" s="168"/>
    </row>
    <row r="295" spans="4:9">
      <c r="D295" s="167"/>
      <c r="E295" s="167"/>
      <c r="F295" s="168"/>
      <c r="G295" s="167"/>
      <c r="H295" s="167"/>
      <c r="I295" s="168"/>
    </row>
    <row r="296" spans="4:9">
      <c r="D296" s="167"/>
      <c r="E296" s="167"/>
      <c r="F296" s="168"/>
      <c r="G296" s="167"/>
      <c r="H296" s="167"/>
      <c r="I296" s="168"/>
    </row>
    <row r="297" spans="4:9">
      <c r="D297" s="167"/>
      <c r="E297" s="167"/>
      <c r="F297" s="168"/>
      <c r="G297" s="167"/>
      <c r="H297" s="167"/>
      <c r="I297" s="168"/>
    </row>
    <row r="298" spans="4:9">
      <c r="D298" s="167"/>
      <c r="E298" s="167"/>
      <c r="F298" s="168"/>
      <c r="G298" s="167"/>
      <c r="H298" s="167"/>
      <c r="I298" s="168"/>
    </row>
    <row r="299" spans="4:9">
      <c r="D299" s="167"/>
      <c r="E299" s="167"/>
      <c r="F299" s="168"/>
      <c r="G299" s="167"/>
      <c r="H299" s="167"/>
      <c r="I299" s="168"/>
    </row>
    <row r="300" spans="4:9">
      <c r="D300" s="167"/>
      <c r="E300" s="167"/>
      <c r="F300" s="168"/>
      <c r="G300" s="167"/>
      <c r="H300" s="167"/>
      <c r="I300" s="168"/>
    </row>
    <row r="301" spans="4:9">
      <c r="D301" s="167"/>
      <c r="E301" s="167"/>
      <c r="F301" s="168"/>
      <c r="G301" s="167"/>
      <c r="H301" s="167"/>
      <c r="I301" s="168"/>
    </row>
    <row r="302" spans="4:9">
      <c r="D302" s="167"/>
      <c r="E302" s="167"/>
      <c r="F302" s="168"/>
      <c r="G302" s="167"/>
      <c r="H302" s="167"/>
      <c r="I302" s="168"/>
    </row>
    <row r="303" spans="4:9">
      <c r="D303" s="167"/>
      <c r="E303" s="167"/>
      <c r="F303" s="168"/>
      <c r="G303" s="167"/>
      <c r="H303" s="167"/>
      <c r="I303" s="168"/>
    </row>
    <row r="304" spans="4:9">
      <c r="D304" s="167"/>
      <c r="E304" s="167"/>
      <c r="F304" s="168"/>
      <c r="G304" s="167"/>
      <c r="H304" s="167"/>
      <c r="I304" s="168"/>
    </row>
    <row r="305" spans="4:9">
      <c r="D305" s="167"/>
      <c r="E305" s="167"/>
      <c r="F305" s="168"/>
      <c r="G305" s="167"/>
      <c r="H305" s="167"/>
      <c r="I305" s="168"/>
    </row>
    <row r="306" spans="4:9">
      <c r="D306" s="167"/>
      <c r="E306" s="167"/>
      <c r="F306" s="168"/>
      <c r="G306" s="167"/>
      <c r="H306" s="167"/>
      <c r="I306" s="168"/>
    </row>
    <row r="307" spans="4:9">
      <c r="D307" s="167"/>
      <c r="E307" s="167"/>
      <c r="F307" s="168"/>
      <c r="G307" s="167"/>
      <c r="H307" s="167"/>
      <c r="I307" s="168"/>
    </row>
    <row r="308" spans="4:9">
      <c r="D308" s="167"/>
      <c r="E308" s="167"/>
      <c r="F308" s="168"/>
      <c r="G308" s="167"/>
      <c r="H308" s="167"/>
      <c r="I308" s="168"/>
    </row>
    <row r="309" spans="4:9">
      <c r="D309" s="167"/>
      <c r="E309" s="167"/>
      <c r="F309" s="168"/>
      <c r="G309" s="167"/>
      <c r="H309" s="167"/>
      <c r="I309" s="168"/>
    </row>
    <row r="310" spans="4:9">
      <c r="D310" s="167"/>
      <c r="E310" s="167"/>
      <c r="F310" s="168"/>
      <c r="G310" s="167"/>
      <c r="H310" s="167"/>
      <c r="I310" s="168"/>
    </row>
    <row r="311" spans="4:9">
      <c r="D311" s="167"/>
      <c r="E311" s="167"/>
      <c r="F311" s="168"/>
      <c r="G311" s="167"/>
      <c r="H311" s="167"/>
      <c r="I311" s="168"/>
    </row>
    <row r="312" spans="4:9">
      <c r="D312" s="167"/>
      <c r="E312" s="167"/>
      <c r="F312" s="168"/>
      <c r="G312" s="167"/>
      <c r="H312" s="167"/>
      <c r="I312" s="168"/>
    </row>
    <row r="313" spans="4:9">
      <c r="D313" s="167"/>
      <c r="E313" s="167"/>
      <c r="F313" s="168"/>
      <c r="G313" s="167"/>
      <c r="H313" s="167"/>
      <c r="I313" s="168"/>
    </row>
    <row r="314" spans="4:9">
      <c r="D314" s="167"/>
      <c r="E314" s="167"/>
      <c r="F314" s="168"/>
      <c r="G314" s="167"/>
      <c r="H314" s="167"/>
      <c r="I314" s="168"/>
    </row>
    <row r="315" spans="4:9">
      <c r="D315" s="167"/>
      <c r="E315" s="167"/>
      <c r="F315" s="168"/>
      <c r="G315" s="167"/>
      <c r="H315" s="167"/>
      <c r="I315" s="168"/>
    </row>
    <row r="316" spans="4:9">
      <c r="D316" s="167"/>
      <c r="E316" s="167"/>
      <c r="F316" s="168"/>
      <c r="G316" s="167"/>
      <c r="H316" s="167"/>
      <c r="I316" s="168"/>
    </row>
    <row r="317" spans="4:9">
      <c r="D317" s="167"/>
      <c r="E317" s="167"/>
      <c r="F317" s="168"/>
      <c r="G317" s="167"/>
      <c r="H317" s="167"/>
      <c r="I317" s="168"/>
    </row>
    <row r="318" spans="4:9">
      <c r="D318" s="167"/>
      <c r="E318" s="167"/>
      <c r="F318" s="168"/>
      <c r="G318" s="167"/>
      <c r="H318" s="167"/>
      <c r="I318" s="168"/>
    </row>
    <row r="319" spans="4:9">
      <c r="D319" s="167"/>
      <c r="E319" s="167"/>
      <c r="F319" s="168"/>
      <c r="G319" s="167"/>
      <c r="H319" s="167"/>
      <c r="I319" s="168"/>
    </row>
    <row r="320" spans="4:9">
      <c r="D320" s="167"/>
      <c r="E320" s="167"/>
      <c r="F320" s="168"/>
      <c r="G320" s="167"/>
      <c r="H320" s="167"/>
      <c r="I320" s="168"/>
    </row>
    <row r="321" spans="4:9">
      <c r="D321" s="167"/>
      <c r="E321" s="167"/>
      <c r="F321" s="168"/>
      <c r="G321" s="167"/>
      <c r="H321" s="167"/>
      <c r="I321" s="168"/>
    </row>
    <row r="322" spans="4:9">
      <c r="D322" s="167"/>
      <c r="E322" s="167"/>
      <c r="F322" s="168"/>
      <c r="G322" s="167"/>
      <c r="H322" s="167"/>
      <c r="I322" s="168"/>
    </row>
    <row r="323" spans="4:9">
      <c r="D323" s="167"/>
      <c r="E323" s="167"/>
      <c r="F323" s="168"/>
      <c r="G323" s="167"/>
      <c r="H323" s="167"/>
      <c r="I323" s="168"/>
    </row>
    <row r="324" spans="4:9">
      <c r="D324" s="167"/>
      <c r="E324" s="167"/>
      <c r="F324" s="168"/>
      <c r="G324" s="167"/>
      <c r="H324" s="167"/>
      <c r="I324" s="168"/>
    </row>
    <row r="325" spans="4:9">
      <c r="D325" s="167"/>
      <c r="E325" s="167"/>
      <c r="F325" s="168"/>
      <c r="G325" s="167"/>
      <c r="H325" s="167"/>
      <c r="I325" s="168"/>
    </row>
    <row r="326" spans="4:9">
      <c r="D326" s="167"/>
      <c r="E326" s="167"/>
      <c r="F326" s="168"/>
      <c r="G326" s="167"/>
      <c r="H326" s="167"/>
      <c r="I326" s="168"/>
    </row>
    <row r="327" spans="4:9">
      <c r="D327" s="167"/>
      <c r="E327" s="167"/>
      <c r="F327" s="168"/>
      <c r="G327" s="167"/>
      <c r="H327" s="167"/>
      <c r="I327" s="168"/>
    </row>
    <row r="328" spans="4:9">
      <c r="D328" s="167"/>
      <c r="E328" s="167"/>
      <c r="F328" s="168"/>
      <c r="G328" s="167"/>
      <c r="H328" s="167"/>
      <c r="I328" s="168"/>
    </row>
    <row r="329" spans="4:9">
      <c r="D329" s="167"/>
      <c r="E329" s="167"/>
      <c r="F329" s="168"/>
      <c r="G329" s="167"/>
      <c r="H329" s="167"/>
      <c r="I329" s="168"/>
    </row>
    <row r="330" spans="4:9">
      <c r="D330" s="167"/>
      <c r="E330" s="167"/>
      <c r="F330" s="168"/>
      <c r="G330" s="167"/>
      <c r="H330" s="167"/>
      <c r="I330" s="168"/>
    </row>
    <row r="331" spans="4:9">
      <c r="D331" s="167"/>
      <c r="E331" s="167"/>
      <c r="F331" s="168"/>
      <c r="G331" s="167"/>
      <c r="H331" s="167"/>
      <c r="I331" s="168"/>
    </row>
    <row r="332" spans="4:9">
      <c r="D332" s="167"/>
      <c r="E332" s="167"/>
      <c r="F332" s="168"/>
      <c r="G332" s="167"/>
      <c r="H332" s="167"/>
      <c r="I332" s="168"/>
    </row>
    <row r="333" spans="4:9">
      <c r="D333" s="167"/>
      <c r="E333" s="167"/>
      <c r="F333" s="168"/>
      <c r="G333" s="167"/>
      <c r="H333" s="167"/>
      <c r="I333" s="168"/>
    </row>
    <row r="334" spans="4:9">
      <c r="D334" s="167"/>
      <c r="E334" s="167"/>
      <c r="F334" s="168"/>
      <c r="G334" s="167"/>
      <c r="H334" s="167"/>
      <c r="I334" s="168"/>
    </row>
    <row r="335" spans="4:9">
      <c r="D335" s="167"/>
      <c r="E335" s="167"/>
      <c r="F335" s="168"/>
      <c r="G335" s="167"/>
      <c r="H335" s="167"/>
      <c r="I335" s="168"/>
    </row>
    <row r="336" spans="4:9">
      <c r="D336" s="167"/>
      <c r="E336" s="167"/>
      <c r="F336" s="168"/>
      <c r="G336" s="167"/>
      <c r="H336" s="167"/>
      <c r="I336" s="168"/>
    </row>
    <row r="337" spans="4:9">
      <c r="D337" s="167"/>
      <c r="E337" s="167"/>
      <c r="F337" s="168"/>
      <c r="G337" s="167"/>
      <c r="H337" s="167"/>
      <c r="I337" s="168"/>
    </row>
    <row r="338" spans="4:9">
      <c r="D338" s="167"/>
      <c r="E338" s="167"/>
      <c r="F338" s="168"/>
      <c r="G338" s="167"/>
      <c r="H338" s="167"/>
      <c r="I338" s="168"/>
    </row>
    <row r="339" spans="4:9">
      <c r="D339" s="167"/>
      <c r="E339" s="167"/>
      <c r="F339" s="168"/>
      <c r="G339" s="167"/>
      <c r="H339" s="167"/>
      <c r="I339" s="168"/>
    </row>
    <row r="340" spans="4:9">
      <c r="D340" s="167"/>
      <c r="E340" s="167"/>
      <c r="F340" s="168"/>
      <c r="G340" s="167"/>
      <c r="H340" s="167"/>
      <c r="I340" s="168"/>
    </row>
    <row r="341" spans="4:9">
      <c r="D341" s="167"/>
      <c r="E341" s="167"/>
      <c r="F341" s="168"/>
      <c r="G341" s="167"/>
      <c r="H341" s="167"/>
      <c r="I341" s="168"/>
    </row>
    <row r="342" spans="4:9">
      <c r="D342" s="167"/>
      <c r="E342" s="167"/>
      <c r="F342" s="168"/>
      <c r="G342" s="167"/>
      <c r="H342" s="167"/>
      <c r="I342" s="168"/>
    </row>
    <row r="343" spans="4:9">
      <c r="D343" s="167"/>
      <c r="E343" s="167"/>
      <c r="F343" s="168"/>
      <c r="G343" s="167"/>
      <c r="H343" s="167"/>
      <c r="I343" s="168"/>
    </row>
    <row r="344" spans="4:9">
      <c r="D344" s="167"/>
      <c r="E344" s="167"/>
      <c r="F344" s="168"/>
      <c r="G344" s="167"/>
      <c r="H344" s="167"/>
      <c r="I344" s="168"/>
    </row>
    <row r="345" spans="4:9">
      <c r="D345" s="167"/>
      <c r="E345" s="167"/>
      <c r="F345" s="168"/>
      <c r="G345" s="167"/>
      <c r="H345" s="167"/>
      <c r="I345" s="168"/>
    </row>
    <row r="346" spans="4:9">
      <c r="D346" s="167"/>
      <c r="E346" s="167"/>
      <c r="F346" s="168"/>
      <c r="G346" s="167"/>
      <c r="H346" s="167"/>
      <c r="I346" s="168"/>
    </row>
    <row r="347" spans="4:9">
      <c r="D347" s="167"/>
      <c r="E347" s="167"/>
      <c r="F347" s="168"/>
      <c r="G347" s="167"/>
      <c r="H347" s="167"/>
      <c r="I347" s="168"/>
    </row>
    <row r="348" spans="4:9">
      <c r="D348" s="167"/>
      <c r="E348" s="167"/>
      <c r="F348" s="168"/>
      <c r="G348" s="167"/>
      <c r="H348" s="167"/>
      <c r="I348" s="168"/>
    </row>
    <row r="349" spans="4:9">
      <c r="D349" s="167"/>
      <c r="E349" s="167"/>
      <c r="F349" s="168"/>
      <c r="G349" s="167"/>
      <c r="H349" s="167"/>
      <c r="I349" s="168"/>
    </row>
    <row r="350" spans="4:9">
      <c r="D350" s="167"/>
      <c r="E350" s="167"/>
      <c r="F350" s="168"/>
      <c r="G350" s="167"/>
      <c r="H350" s="167"/>
      <c r="I350" s="168"/>
    </row>
    <row r="351" spans="4:9">
      <c r="D351" s="167"/>
      <c r="E351" s="167"/>
      <c r="F351" s="168"/>
      <c r="G351" s="167"/>
      <c r="H351" s="167"/>
      <c r="I351" s="168"/>
    </row>
    <row r="352" spans="4:9">
      <c r="D352" s="167"/>
      <c r="E352" s="167"/>
      <c r="F352" s="168"/>
      <c r="G352" s="167"/>
      <c r="H352" s="167"/>
      <c r="I352" s="168"/>
    </row>
    <row r="353" spans="4:9">
      <c r="D353" s="167"/>
      <c r="E353" s="167"/>
      <c r="F353" s="168"/>
      <c r="G353" s="167"/>
      <c r="H353" s="167"/>
      <c r="I353" s="168"/>
    </row>
    <row r="354" spans="4:9">
      <c r="D354" s="167"/>
      <c r="E354" s="167"/>
      <c r="F354" s="168"/>
      <c r="G354" s="167"/>
      <c r="H354" s="167"/>
      <c r="I354" s="168"/>
    </row>
    <row r="355" spans="4:9">
      <c r="D355" s="167"/>
      <c r="E355" s="167"/>
      <c r="F355" s="168"/>
      <c r="G355" s="167"/>
      <c r="H355" s="167"/>
      <c r="I355" s="168"/>
    </row>
    <row r="356" spans="4:9">
      <c r="D356" s="167"/>
      <c r="E356" s="167"/>
      <c r="F356" s="168"/>
      <c r="G356" s="167"/>
      <c r="H356" s="167"/>
      <c r="I356" s="168"/>
    </row>
    <row r="357" spans="4:9">
      <c r="D357" s="167"/>
      <c r="E357" s="167"/>
      <c r="F357" s="168"/>
      <c r="G357" s="167"/>
      <c r="H357" s="167"/>
      <c r="I357" s="168"/>
    </row>
    <row r="358" spans="4:9">
      <c r="D358" s="167"/>
      <c r="E358" s="167"/>
      <c r="F358" s="168"/>
      <c r="G358" s="167"/>
      <c r="H358" s="167"/>
      <c r="I358" s="168"/>
    </row>
    <row r="359" spans="4:9">
      <c r="D359" s="167"/>
      <c r="E359" s="167"/>
      <c r="F359" s="168"/>
      <c r="G359" s="167"/>
      <c r="H359" s="167"/>
      <c r="I359" s="168"/>
    </row>
    <row r="360" spans="4:9">
      <c r="D360" s="167"/>
      <c r="E360" s="167"/>
      <c r="F360" s="168"/>
      <c r="G360" s="167"/>
      <c r="H360" s="167"/>
      <c r="I360" s="168"/>
    </row>
    <row r="361" spans="4:9">
      <c r="D361" s="167"/>
      <c r="E361" s="167"/>
      <c r="F361" s="168"/>
      <c r="G361" s="167"/>
      <c r="H361" s="167"/>
      <c r="I361" s="168"/>
    </row>
    <row r="362" spans="4:9">
      <c r="D362" s="167"/>
      <c r="E362" s="167"/>
      <c r="F362" s="168"/>
      <c r="G362" s="167"/>
      <c r="H362" s="167"/>
      <c r="I362" s="168"/>
    </row>
    <row r="363" spans="4:9">
      <c r="D363" s="167"/>
      <c r="E363" s="167"/>
      <c r="F363" s="168"/>
      <c r="G363" s="167"/>
      <c r="H363" s="167"/>
      <c r="I363" s="168"/>
    </row>
    <row r="364" spans="4:9">
      <c r="D364" s="167"/>
      <c r="E364" s="167"/>
      <c r="F364" s="168"/>
      <c r="G364" s="167"/>
      <c r="H364" s="167"/>
      <c r="I364" s="168"/>
    </row>
    <row r="365" spans="4:9">
      <c r="D365" s="167"/>
      <c r="E365" s="167"/>
      <c r="F365" s="168"/>
      <c r="G365" s="167"/>
      <c r="H365" s="167"/>
      <c r="I365" s="168"/>
    </row>
    <row r="366" spans="4:9">
      <c r="D366" s="167"/>
      <c r="E366" s="167"/>
      <c r="F366" s="168"/>
      <c r="G366" s="167"/>
      <c r="H366" s="167"/>
      <c r="I366" s="168"/>
    </row>
    <row r="367" spans="4:9">
      <c r="D367" s="167"/>
      <c r="E367" s="167"/>
      <c r="F367" s="168"/>
      <c r="G367" s="167"/>
      <c r="H367" s="167"/>
      <c r="I367" s="168"/>
    </row>
    <row r="368" spans="4:9">
      <c r="D368" s="167"/>
      <c r="E368" s="167"/>
      <c r="F368" s="168"/>
      <c r="G368" s="167"/>
      <c r="H368" s="167"/>
      <c r="I368" s="168"/>
    </row>
    <row r="369" spans="4:9">
      <c r="D369" s="167"/>
      <c r="E369" s="167"/>
      <c r="F369" s="168"/>
      <c r="G369" s="167"/>
      <c r="H369" s="167"/>
      <c r="I369" s="168"/>
    </row>
    <row r="370" spans="4:9">
      <c r="D370" s="167"/>
      <c r="E370" s="167"/>
      <c r="F370" s="168"/>
      <c r="G370" s="167"/>
      <c r="H370" s="167"/>
      <c r="I370" s="168"/>
    </row>
    <row r="371" spans="4:9">
      <c r="D371" s="167"/>
      <c r="E371" s="167"/>
      <c r="F371" s="168"/>
      <c r="G371" s="167"/>
      <c r="H371" s="167"/>
      <c r="I371" s="168"/>
    </row>
    <row r="372" spans="4:9">
      <c r="D372" s="167"/>
      <c r="E372" s="167"/>
      <c r="F372" s="168"/>
      <c r="G372" s="167"/>
      <c r="H372" s="167"/>
      <c r="I372" s="168"/>
    </row>
    <row r="373" spans="4:9">
      <c r="D373" s="167"/>
      <c r="E373" s="167"/>
      <c r="F373" s="168"/>
      <c r="G373" s="167"/>
      <c r="H373" s="167"/>
      <c r="I373" s="168"/>
    </row>
    <row r="374" spans="4:9">
      <c r="D374" s="167"/>
      <c r="E374" s="167"/>
      <c r="F374" s="168"/>
      <c r="G374" s="167"/>
      <c r="H374" s="167"/>
      <c r="I374" s="168"/>
    </row>
    <row r="375" spans="4:9">
      <c r="D375" s="167"/>
      <c r="E375" s="167"/>
      <c r="F375" s="168"/>
      <c r="G375" s="167"/>
      <c r="H375" s="167"/>
      <c r="I375" s="168"/>
    </row>
    <row r="376" spans="4:9">
      <c r="D376" s="167"/>
      <c r="E376" s="167"/>
      <c r="F376" s="168"/>
      <c r="G376" s="167"/>
      <c r="H376" s="167"/>
      <c r="I376" s="168"/>
    </row>
    <row r="377" spans="4:9">
      <c r="D377" s="167"/>
      <c r="E377" s="167"/>
      <c r="F377" s="168"/>
      <c r="G377" s="167"/>
      <c r="H377" s="167"/>
      <c r="I377" s="168"/>
    </row>
    <row r="378" spans="4:9">
      <c r="D378" s="167"/>
      <c r="E378" s="167"/>
      <c r="F378" s="168"/>
      <c r="G378" s="167"/>
      <c r="H378" s="167"/>
      <c r="I378" s="168"/>
    </row>
    <row r="379" spans="4:9">
      <c r="D379" s="167"/>
      <c r="E379" s="167"/>
      <c r="F379" s="168"/>
      <c r="G379" s="167"/>
      <c r="H379" s="167"/>
      <c r="I379" s="168"/>
    </row>
    <row r="380" spans="4:9">
      <c r="D380" s="167"/>
      <c r="E380" s="167"/>
      <c r="F380" s="168"/>
      <c r="G380" s="167"/>
      <c r="H380" s="167"/>
      <c r="I380" s="168"/>
    </row>
    <row r="381" spans="4:9">
      <c r="D381" s="167"/>
      <c r="E381" s="167"/>
      <c r="F381" s="168"/>
      <c r="G381" s="167"/>
      <c r="H381" s="167"/>
      <c r="I381" s="168"/>
    </row>
    <row r="382" spans="4:9">
      <c r="D382" s="167"/>
      <c r="E382" s="167"/>
      <c r="F382" s="168"/>
      <c r="G382" s="167"/>
      <c r="H382" s="167"/>
      <c r="I382" s="168"/>
    </row>
    <row r="383" spans="4:9">
      <c r="D383" s="167"/>
      <c r="E383" s="167"/>
      <c r="F383" s="168"/>
      <c r="G383" s="167"/>
      <c r="H383" s="167"/>
      <c r="I383" s="168"/>
    </row>
    <row r="384" spans="4:9">
      <c r="D384" s="167"/>
      <c r="E384" s="167"/>
      <c r="F384" s="168"/>
      <c r="G384" s="167"/>
      <c r="H384" s="167"/>
      <c r="I384" s="168"/>
    </row>
    <row r="385" spans="4:9">
      <c r="D385" s="167"/>
      <c r="E385" s="167"/>
      <c r="F385" s="168"/>
      <c r="G385" s="167"/>
      <c r="H385" s="167"/>
      <c r="I385" s="168"/>
    </row>
    <row r="386" spans="4:9">
      <c r="D386" s="167"/>
      <c r="E386" s="167"/>
      <c r="F386" s="168"/>
      <c r="G386" s="167"/>
      <c r="H386" s="167"/>
      <c r="I386" s="168"/>
    </row>
    <row r="387" spans="4:9">
      <c r="D387" s="167"/>
      <c r="E387" s="167"/>
      <c r="F387" s="168"/>
      <c r="G387" s="167"/>
      <c r="H387" s="167"/>
      <c r="I387" s="168"/>
    </row>
    <row r="388" spans="4:9">
      <c r="D388" s="167"/>
      <c r="E388" s="167"/>
      <c r="F388" s="168"/>
      <c r="G388" s="167"/>
      <c r="H388" s="167"/>
      <c r="I388" s="168"/>
    </row>
    <row r="389" spans="4:9">
      <c r="D389" s="167"/>
      <c r="E389" s="167"/>
      <c r="F389" s="168"/>
      <c r="G389" s="167"/>
      <c r="H389" s="167"/>
      <c r="I389" s="168"/>
    </row>
    <row r="390" spans="4:9">
      <c r="D390" s="167"/>
      <c r="E390" s="167"/>
      <c r="F390" s="168"/>
      <c r="G390" s="167"/>
      <c r="H390" s="167"/>
      <c r="I390" s="168"/>
    </row>
    <row r="391" spans="4:9">
      <c r="D391" s="167"/>
      <c r="E391" s="167"/>
      <c r="F391" s="168"/>
      <c r="G391" s="167"/>
      <c r="H391" s="167"/>
      <c r="I391" s="168"/>
    </row>
    <row r="392" spans="4:9">
      <c r="D392" s="167"/>
      <c r="E392" s="167"/>
      <c r="F392" s="168"/>
      <c r="G392" s="167"/>
      <c r="H392" s="167"/>
      <c r="I392" s="168"/>
    </row>
    <row r="393" spans="4:9">
      <c r="D393" s="167"/>
      <c r="E393" s="167"/>
      <c r="F393" s="168"/>
      <c r="G393" s="167"/>
      <c r="H393" s="167"/>
      <c r="I393" s="168"/>
    </row>
    <row r="394" spans="4:9">
      <c r="D394" s="167"/>
      <c r="E394" s="167"/>
      <c r="F394" s="168"/>
      <c r="G394" s="167"/>
      <c r="H394" s="167"/>
      <c r="I394" s="168"/>
    </row>
    <row r="395" spans="4:9">
      <c r="D395" s="167"/>
      <c r="E395" s="167"/>
      <c r="F395" s="168"/>
      <c r="G395" s="167"/>
      <c r="H395" s="167"/>
      <c r="I395" s="168"/>
    </row>
    <row r="396" spans="4:9">
      <c r="D396" s="167"/>
      <c r="E396" s="167"/>
      <c r="F396" s="168"/>
      <c r="G396" s="167"/>
      <c r="H396" s="167"/>
      <c r="I396" s="168"/>
    </row>
    <row r="397" spans="4:9">
      <c r="D397" s="167"/>
      <c r="E397" s="167"/>
      <c r="F397" s="168"/>
      <c r="G397" s="167"/>
      <c r="H397" s="167"/>
      <c r="I397" s="168"/>
    </row>
    <row r="398" spans="4:9">
      <c r="D398" s="167"/>
      <c r="E398" s="167"/>
      <c r="F398" s="168"/>
      <c r="G398" s="167"/>
      <c r="H398" s="167"/>
      <c r="I398" s="168"/>
    </row>
    <row r="399" spans="4:9">
      <c r="D399" s="167"/>
      <c r="E399" s="167"/>
      <c r="F399" s="168"/>
      <c r="G399" s="167"/>
      <c r="H399" s="167"/>
      <c r="I399" s="168"/>
    </row>
    <row r="400" spans="4:9">
      <c r="D400" s="167"/>
      <c r="E400" s="167"/>
      <c r="F400" s="168"/>
      <c r="G400" s="167"/>
      <c r="H400" s="167"/>
      <c r="I400" s="168"/>
    </row>
    <row r="401" spans="4:9">
      <c r="D401" s="167"/>
      <c r="E401" s="167"/>
      <c r="F401" s="168"/>
      <c r="G401" s="167"/>
      <c r="H401" s="167"/>
      <c r="I401" s="168"/>
    </row>
    <row r="402" spans="4:9">
      <c r="D402" s="167"/>
      <c r="E402" s="167"/>
      <c r="F402" s="168"/>
      <c r="G402" s="167"/>
      <c r="H402" s="167"/>
      <c r="I402" s="168"/>
    </row>
    <row r="403" spans="4:9">
      <c r="D403" s="167"/>
      <c r="E403" s="167"/>
      <c r="F403" s="168"/>
      <c r="G403" s="167"/>
      <c r="H403" s="167"/>
      <c r="I403" s="168"/>
    </row>
    <row r="404" spans="4:9">
      <c r="D404" s="167"/>
      <c r="E404" s="167"/>
      <c r="F404" s="168"/>
      <c r="G404" s="167"/>
      <c r="H404" s="167"/>
      <c r="I404" s="168"/>
    </row>
    <row r="405" spans="4:9">
      <c r="D405" s="167"/>
      <c r="E405" s="167"/>
      <c r="F405" s="168"/>
      <c r="G405" s="167"/>
      <c r="H405" s="167"/>
      <c r="I405" s="168"/>
    </row>
    <row r="406" spans="4:9">
      <c r="D406" s="167"/>
      <c r="E406" s="167"/>
      <c r="F406" s="168"/>
      <c r="G406" s="167"/>
      <c r="H406" s="167"/>
      <c r="I406" s="168"/>
    </row>
    <row r="407" spans="4:9">
      <c r="D407" s="167"/>
      <c r="E407" s="167"/>
      <c r="F407" s="168"/>
      <c r="G407" s="167"/>
      <c r="H407" s="167"/>
      <c r="I407" s="168"/>
    </row>
    <row r="408" spans="4:9">
      <c r="D408" s="167"/>
      <c r="E408" s="167"/>
      <c r="F408" s="168"/>
      <c r="G408" s="167"/>
      <c r="H408" s="167"/>
      <c r="I408" s="168"/>
    </row>
    <row r="409" spans="4:9">
      <c r="D409" s="167"/>
      <c r="E409" s="167"/>
      <c r="F409" s="168"/>
      <c r="G409" s="167"/>
      <c r="H409" s="167"/>
      <c r="I409" s="168"/>
    </row>
    <row r="410" spans="4:9">
      <c r="D410" s="167"/>
      <c r="E410" s="167"/>
      <c r="F410" s="168"/>
      <c r="G410" s="167"/>
      <c r="H410" s="167"/>
      <c r="I410" s="168"/>
    </row>
    <row r="411" spans="4:9">
      <c r="D411" s="167"/>
      <c r="E411" s="167"/>
      <c r="F411" s="168"/>
      <c r="G411" s="167"/>
      <c r="H411" s="167"/>
      <c r="I411" s="168"/>
    </row>
    <row r="412" spans="4:9">
      <c r="D412" s="167"/>
      <c r="E412" s="167"/>
      <c r="F412" s="168"/>
      <c r="G412" s="167"/>
      <c r="H412" s="167"/>
      <c r="I412" s="168"/>
    </row>
    <row r="413" spans="4:9">
      <c r="D413" s="167"/>
      <c r="E413" s="167"/>
      <c r="F413" s="168"/>
      <c r="G413" s="167"/>
      <c r="H413" s="167"/>
      <c r="I413" s="168"/>
    </row>
    <row r="414" spans="4:9">
      <c r="D414" s="167"/>
      <c r="E414" s="167"/>
      <c r="F414" s="168"/>
      <c r="G414" s="167"/>
      <c r="H414" s="167"/>
      <c r="I414" s="168"/>
    </row>
    <row r="415" spans="4:9">
      <c r="D415" s="167"/>
      <c r="E415" s="167"/>
      <c r="F415" s="168"/>
      <c r="G415" s="167"/>
      <c r="H415" s="167"/>
      <c r="I415" s="168"/>
    </row>
    <row r="416" spans="4:9">
      <c r="D416" s="167"/>
      <c r="E416" s="167"/>
      <c r="F416" s="168"/>
      <c r="G416" s="167"/>
      <c r="H416" s="167"/>
      <c r="I416" s="168"/>
    </row>
    <row r="417" spans="4:9">
      <c r="D417" s="167"/>
      <c r="E417" s="167"/>
      <c r="F417" s="168"/>
      <c r="G417" s="167"/>
      <c r="H417" s="167"/>
      <c r="I417" s="168"/>
    </row>
    <row r="418" spans="4:9">
      <c r="D418" s="167"/>
      <c r="E418" s="167"/>
      <c r="F418" s="168"/>
      <c r="G418" s="167"/>
      <c r="H418" s="167"/>
      <c r="I418" s="168"/>
    </row>
    <row r="419" spans="4:9">
      <c r="D419" s="167"/>
      <c r="E419" s="167"/>
      <c r="F419" s="168"/>
      <c r="G419" s="167"/>
      <c r="H419" s="167"/>
      <c r="I419" s="168"/>
    </row>
    <row r="420" spans="4:9">
      <c r="D420" s="167"/>
      <c r="E420" s="167"/>
      <c r="F420" s="168"/>
      <c r="G420" s="167"/>
      <c r="H420" s="167"/>
      <c r="I420" s="168"/>
    </row>
    <row r="421" spans="4:9">
      <c r="D421" s="167"/>
      <c r="E421" s="167"/>
      <c r="F421" s="168"/>
      <c r="G421" s="167"/>
      <c r="H421" s="167"/>
      <c r="I421" s="168"/>
    </row>
    <row r="422" spans="4:9">
      <c r="D422" s="167"/>
      <c r="E422" s="167"/>
      <c r="F422" s="168"/>
      <c r="G422" s="167"/>
      <c r="H422" s="167"/>
      <c r="I422" s="168"/>
    </row>
    <row r="423" spans="4:9">
      <c r="D423" s="167"/>
      <c r="E423" s="167"/>
      <c r="F423" s="168"/>
      <c r="G423" s="167"/>
      <c r="H423" s="167"/>
      <c r="I423" s="168"/>
    </row>
    <row r="424" spans="4:9">
      <c r="D424" s="167"/>
      <c r="E424" s="167"/>
      <c r="F424" s="168"/>
      <c r="G424" s="167"/>
      <c r="H424" s="167"/>
      <c r="I424" s="168"/>
    </row>
    <row r="425" spans="4:9">
      <c r="D425" s="167"/>
      <c r="E425" s="167"/>
      <c r="F425" s="168"/>
      <c r="G425" s="167"/>
      <c r="H425" s="167"/>
      <c r="I425" s="168"/>
    </row>
    <row r="426" spans="4:9">
      <c r="D426" s="167"/>
      <c r="E426" s="167"/>
      <c r="F426" s="168"/>
      <c r="G426" s="167"/>
      <c r="H426" s="167"/>
      <c r="I426" s="168"/>
    </row>
    <row r="427" spans="4:9">
      <c r="D427" s="167"/>
      <c r="E427" s="167"/>
      <c r="F427" s="168"/>
      <c r="G427" s="167"/>
      <c r="H427" s="167"/>
      <c r="I427" s="168"/>
    </row>
    <row r="428" spans="4:9">
      <c r="D428" s="167"/>
      <c r="E428" s="167"/>
      <c r="F428" s="168"/>
      <c r="G428" s="167"/>
      <c r="H428" s="167"/>
      <c r="I428" s="168"/>
    </row>
    <row r="429" spans="4:9">
      <c r="D429" s="167"/>
      <c r="E429" s="167"/>
      <c r="F429" s="168"/>
      <c r="G429" s="167"/>
      <c r="H429" s="167"/>
      <c r="I429" s="168"/>
    </row>
    <row r="430" spans="4:9">
      <c r="D430" s="167"/>
      <c r="E430" s="167"/>
      <c r="F430" s="168"/>
      <c r="G430" s="167"/>
      <c r="H430" s="167"/>
      <c r="I430" s="168"/>
    </row>
    <row r="431" spans="4:9">
      <c r="D431" s="167"/>
      <c r="E431" s="167"/>
      <c r="F431" s="168"/>
      <c r="G431" s="167"/>
      <c r="H431" s="167"/>
      <c r="I431" s="168"/>
    </row>
    <row r="432" spans="4:9">
      <c r="D432" s="167"/>
      <c r="E432" s="167"/>
      <c r="F432" s="168"/>
      <c r="G432" s="167"/>
      <c r="H432" s="167"/>
      <c r="I432" s="168"/>
    </row>
    <row r="433" spans="4:9">
      <c r="D433" s="167"/>
      <c r="E433" s="167"/>
      <c r="F433" s="168"/>
      <c r="G433" s="167"/>
      <c r="H433" s="167"/>
      <c r="I433" s="168"/>
    </row>
    <row r="434" spans="4:9">
      <c r="D434" s="167"/>
      <c r="E434" s="167"/>
      <c r="F434" s="168"/>
      <c r="G434" s="167"/>
      <c r="H434" s="167"/>
      <c r="I434" s="168"/>
    </row>
    <row r="435" spans="4:9">
      <c r="D435" s="167"/>
      <c r="E435" s="167"/>
      <c r="F435" s="168"/>
      <c r="G435" s="167"/>
      <c r="H435" s="167"/>
      <c r="I435" s="168"/>
    </row>
    <row r="436" spans="4:9">
      <c r="D436" s="167"/>
      <c r="E436" s="167"/>
      <c r="F436" s="168"/>
      <c r="G436" s="167"/>
      <c r="H436" s="167"/>
      <c r="I436" s="168"/>
    </row>
    <row r="437" spans="4:9">
      <c r="D437" s="167"/>
      <c r="E437" s="167"/>
      <c r="F437" s="168"/>
      <c r="G437" s="167"/>
      <c r="H437" s="167"/>
      <c r="I437" s="168"/>
    </row>
    <row r="438" spans="4:9">
      <c r="D438" s="167"/>
      <c r="E438" s="167"/>
      <c r="F438" s="168"/>
      <c r="G438" s="167"/>
      <c r="H438" s="167"/>
      <c r="I438" s="168"/>
    </row>
    <row r="439" spans="4:9">
      <c r="D439" s="167"/>
      <c r="E439" s="167"/>
      <c r="F439" s="168"/>
      <c r="G439" s="167"/>
      <c r="H439" s="167"/>
      <c r="I439" s="168"/>
    </row>
    <row r="440" spans="4:9">
      <c r="D440" s="167"/>
      <c r="E440" s="167"/>
      <c r="F440" s="168"/>
      <c r="G440" s="167"/>
      <c r="H440" s="167"/>
      <c r="I440" s="168"/>
    </row>
    <row r="441" spans="4:9">
      <c r="D441" s="167"/>
      <c r="E441" s="167"/>
      <c r="F441" s="168"/>
      <c r="G441" s="167"/>
      <c r="H441" s="167"/>
      <c r="I441" s="168"/>
    </row>
    <row r="442" spans="4:9">
      <c r="D442" s="167"/>
      <c r="E442" s="167"/>
      <c r="F442" s="168"/>
      <c r="G442" s="167"/>
      <c r="H442" s="167"/>
      <c r="I442" s="168"/>
    </row>
    <row r="443" spans="4:9">
      <c r="D443" s="167"/>
      <c r="E443" s="167"/>
      <c r="F443" s="168"/>
      <c r="G443" s="167"/>
      <c r="H443" s="167"/>
      <c r="I443" s="168"/>
    </row>
    <row r="444" spans="4:9">
      <c r="D444" s="167"/>
      <c r="E444" s="167"/>
      <c r="F444" s="168"/>
      <c r="G444" s="167"/>
      <c r="H444" s="167"/>
      <c r="I444" s="168"/>
    </row>
    <row r="445" spans="4:9">
      <c r="D445" s="167"/>
      <c r="E445" s="167"/>
      <c r="F445" s="168"/>
      <c r="G445" s="167"/>
      <c r="H445" s="167"/>
      <c r="I445" s="168"/>
    </row>
    <row r="446" spans="4:9">
      <c r="D446" s="167"/>
      <c r="E446" s="167"/>
      <c r="F446" s="168"/>
      <c r="G446" s="167"/>
      <c r="H446" s="167"/>
      <c r="I446" s="168"/>
    </row>
    <row r="447" spans="4:9">
      <c r="D447" s="167"/>
      <c r="E447" s="167"/>
      <c r="F447" s="168"/>
      <c r="G447" s="167"/>
      <c r="H447" s="167"/>
      <c r="I447" s="168"/>
    </row>
    <row r="448" spans="4:9">
      <c r="D448" s="167"/>
      <c r="E448" s="167"/>
      <c r="F448" s="168"/>
      <c r="G448" s="167"/>
      <c r="H448" s="167"/>
      <c r="I448" s="168"/>
    </row>
    <row r="449" spans="4:9">
      <c r="D449" s="167"/>
      <c r="E449" s="167"/>
      <c r="F449" s="168"/>
      <c r="G449" s="167"/>
      <c r="H449" s="167"/>
      <c r="I449" s="168"/>
    </row>
    <row r="450" spans="4:9">
      <c r="D450" s="167"/>
      <c r="E450" s="167"/>
      <c r="F450" s="168"/>
      <c r="G450" s="167"/>
      <c r="H450" s="167"/>
      <c r="I450" s="168"/>
    </row>
    <row r="451" spans="4:9">
      <c r="D451" s="167"/>
      <c r="E451" s="167"/>
      <c r="F451" s="168"/>
      <c r="G451" s="167"/>
      <c r="H451" s="167"/>
      <c r="I451" s="168"/>
    </row>
    <row r="452" spans="4:9">
      <c r="D452" s="167"/>
      <c r="E452" s="167"/>
      <c r="F452" s="168"/>
      <c r="G452" s="167"/>
      <c r="H452" s="167"/>
      <c r="I452" s="168"/>
    </row>
    <row r="453" spans="4:9">
      <c r="D453" s="167"/>
      <c r="E453" s="167"/>
      <c r="F453" s="168"/>
      <c r="G453" s="167"/>
      <c r="H453" s="167"/>
      <c r="I453" s="168"/>
    </row>
    <row r="454" spans="4:9">
      <c r="D454" s="167"/>
      <c r="E454" s="167"/>
      <c r="F454" s="168"/>
      <c r="G454" s="167"/>
      <c r="H454" s="167"/>
      <c r="I454" s="168"/>
    </row>
    <row r="455" spans="4:9">
      <c r="D455" s="167"/>
      <c r="E455" s="167"/>
      <c r="F455" s="168"/>
      <c r="G455" s="167"/>
      <c r="H455" s="167"/>
      <c r="I455" s="168"/>
    </row>
    <row r="456" spans="4:9">
      <c r="D456" s="167"/>
      <c r="E456" s="167"/>
      <c r="F456" s="168"/>
      <c r="G456" s="167"/>
      <c r="H456" s="167"/>
      <c r="I456" s="168"/>
    </row>
    <row r="457" spans="4:9">
      <c r="D457" s="167"/>
      <c r="E457" s="167"/>
      <c r="F457" s="168"/>
      <c r="G457" s="167"/>
      <c r="H457" s="167"/>
      <c r="I457" s="168"/>
    </row>
    <row r="458" spans="4:9">
      <c r="D458" s="167"/>
      <c r="E458" s="167"/>
      <c r="F458" s="168"/>
      <c r="G458" s="167"/>
      <c r="H458" s="167"/>
      <c r="I458" s="168"/>
    </row>
    <row r="459" spans="4:9">
      <c r="D459" s="167"/>
      <c r="E459" s="167"/>
      <c r="F459" s="168"/>
      <c r="G459" s="167"/>
      <c r="H459" s="167"/>
      <c r="I459" s="168"/>
    </row>
    <row r="460" spans="4:9">
      <c r="D460" s="167"/>
      <c r="E460" s="167"/>
      <c r="F460" s="168"/>
      <c r="G460" s="167"/>
      <c r="H460" s="167"/>
      <c r="I460" s="168"/>
    </row>
    <row r="461" spans="4:9">
      <c r="D461" s="167"/>
      <c r="E461" s="167"/>
      <c r="F461" s="168"/>
      <c r="G461" s="167"/>
      <c r="H461" s="167"/>
      <c r="I461" s="168"/>
    </row>
    <row r="462" spans="4:9">
      <c r="D462" s="167"/>
      <c r="E462" s="167"/>
      <c r="F462" s="168"/>
      <c r="G462" s="167"/>
      <c r="H462" s="167"/>
      <c r="I462" s="168"/>
    </row>
    <row r="463" spans="4:9">
      <c r="D463" s="167"/>
      <c r="E463" s="167"/>
      <c r="F463" s="168"/>
      <c r="G463" s="167"/>
      <c r="H463" s="167"/>
      <c r="I463" s="168"/>
    </row>
    <row r="464" spans="4:9">
      <c r="D464" s="167"/>
      <c r="E464" s="167"/>
      <c r="F464" s="168"/>
      <c r="G464" s="167"/>
      <c r="H464" s="167"/>
      <c r="I464" s="168"/>
    </row>
    <row r="465" spans="4:9">
      <c r="D465" s="167"/>
      <c r="E465" s="167"/>
      <c r="F465" s="168"/>
      <c r="G465" s="167"/>
      <c r="H465" s="167"/>
      <c r="I465" s="168"/>
    </row>
    <row r="466" spans="4:9">
      <c r="D466" s="167"/>
      <c r="E466" s="167"/>
      <c r="F466" s="168"/>
      <c r="G466" s="167"/>
      <c r="H466" s="167"/>
      <c r="I466" s="168"/>
    </row>
    <row r="467" spans="4:9">
      <c r="D467" s="167"/>
      <c r="E467" s="167"/>
      <c r="F467" s="168"/>
      <c r="G467" s="167"/>
      <c r="H467" s="167"/>
      <c r="I467" s="168"/>
    </row>
    <row r="468" spans="4:9">
      <c r="D468" s="167"/>
      <c r="E468" s="167"/>
      <c r="F468" s="168"/>
      <c r="G468" s="167"/>
      <c r="H468" s="167"/>
      <c r="I468" s="168"/>
    </row>
    <row r="469" spans="4:9">
      <c r="D469" s="167"/>
      <c r="E469" s="167"/>
      <c r="F469" s="168"/>
      <c r="G469" s="167"/>
      <c r="H469" s="167"/>
      <c r="I469" s="168"/>
    </row>
    <row r="470" spans="4:9">
      <c r="D470" s="167"/>
      <c r="E470" s="167"/>
      <c r="F470" s="168"/>
      <c r="G470" s="167"/>
      <c r="H470" s="167"/>
      <c r="I470" s="168"/>
    </row>
    <row r="471" spans="4:9">
      <c r="D471" s="167"/>
      <c r="E471" s="167"/>
      <c r="F471" s="168"/>
      <c r="G471" s="167"/>
      <c r="H471" s="167"/>
      <c r="I471" s="168"/>
    </row>
    <row r="472" spans="4:9">
      <c r="D472" s="167"/>
      <c r="E472" s="167"/>
      <c r="F472" s="168"/>
      <c r="G472" s="167"/>
      <c r="H472" s="167"/>
      <c r="I472" s="168"/>
    </row>
    <row r="473" spans="4:9">
      <c r="D473" s="167"/>
      <c r="E473" s="167"/>
      <c r="F473" s="168"/>
      <c r="G473" s="167"/>
      <c r="H473" s="167"/>
      <c r="I473" s="168"/>
    </row>
    <row r="474" spans="4:9">
      <c r="D474" s="167"/>
      <c r="E474" s="167"/>
      <c r="F474" s="168"/>
      <c r="G474" s="167"/>
      <c r="H474" s="167"/>
      <c r="I474" s="168"/>
    </row>
    <row r="475" spans="4:9">
      <c r="D475" s="167"/>
      <c r="E475" s="167"/>
      <c r="F475" s="168"/>
      <c r="G475" s="167"/>
      <c r="H475" s="167"/>
      <c r="I475" s="168"/>
    </row>
    <row r="476" spans="4:9">
      <c r="D476" s="167"/>
      <c r="E476" s="167"/>
      <c r="F476" s="168"/>
      <c r="G476" s="167"/>
      <c r="H476" s="167"/>
      <c r="I476" s="168"/>
    </row>
    <row r="477" spans="4:9">
      <c r="D477" s="167"/>
      <c r="E477" s="167"/>
      <c r="F477" s="168"/>
      <c r="G477" s="167"/>
      <c r="H477" s="167"/>
      <c r="I477" s="168"/>
    </row>
    <row r="478" spans="4:9">
      <c r="D478" s="167"/>
      <c r="E478" s="167"/>
      <c r="F478" s="168"/>
      <c r="G478" s="167"/>
      <c r="H478" s="167"/>
      <c r="I478" s="168"/>
    </row>
    <row r="479" spans="4:9">
      <c r="D479" s="167"/>
      <c r="E479" s="167"/>
      <c r="F479" s="168"/>
      <c r="G479" s="167"/>
      <c r="H479" s="167"/>
      <c r="I479" s="168"/>
    </row>
    <row r="480" spans="4:9">
      <c r="D480" s="167"/>
      <c r="E480" s="167"/>
      <c r="F480" s="168"/>
      <c r="G480" s="167"/>
      <c r="H480" s="167"/>
      <c r="I480" s="168"/>
    </row>
    <row r="481" spans="4:9">
      <c r="D481" s="167"/>
      <c r="E481" s="167"/>
      <c r="F481" s="168"/>
      <c r="G481" s="167"/>
      <c r="H481" s="167"/>
      <c r="I481" s="168"/>
    </row>
    <row r="482" spans="4:9">
      <c r="D482" s="167"/>
      <c r="E482" s="167"/>
      <c r="F482" s="168"/>
      <c r="G482" s="167"/>
      <c r="H482" s="167"/>
      <c r="I482" s="168"/>
    </row>
    <row r="483" spans="4:9">
      <c r="D483" s="167"/>
      <c r="E483" s="167"/>
      <c r="F483" s="168"/>
      <c r="G483" s="167"/>
      <c r="H483" s="167"/>
      <c r="I483" s="168"/>
    </row>
    <row r="484" spans="4:9">
      <c r="D484" s="167"/>
      <c r="E484" s="167"/>
      <c r="F484" s="168"/>
      <c r="G484" s="167"/>
      <c r="H484" s="167"/>
      <c r="I484" s="168"/>
    </row>
    <row r="485" spans="4:9">
      <c r="D485" s="167"/>
      <c r="E485" s="167"/>
      <c r="F485" s="168"/>
      <c r="G485" s="167"/>
      <c r="H485" s="167"/>
      <c r="I485" s="168"/>
    </row>
    <row r="486" spans="4:9">
      <c r="D486" s="167"/>
      <c r="E486" s="167"/>
      <c r="F486" s="168"/>
      <c r="G486" s="167"/>
      <c r="H486" s="167"/>
      <c r="I486" s="168"/>
    </row>
    <row r="487" spans="4:9">
      <c r="D487" s="167"/>
      <c r="E487" s="167"/>
      <c r="F487" s="168"/>
      <c r="G487" s="167"/>
      <c r="H487" s="167"/>
      <c r="I487" s="168"/>
    </row>
    <row r="488" spans="4:9">
      <c r="D488" s="167"/>
      <c r="E488" s="167"/>
      <c r="F488" s="168"/>
      <c r="G488" s="167"/>
      <c r="H488" s="167"/>
      <c r="I488" s="168"/>
    </row>
    <row r="489" spans="4:9">
      <c r="D489" s="167"/>
      <c r="E489" s="167"/>
      <c r="F489" s="168"/>
      <c r="G489" s="167"/>
      <c r="H489" s="167"/>
      <c r="I489" s="168"/>
    </row>
    <row r="490" spans="4:9">
      <c r="D490" s="167"/>
      <c r="E490" s="167"/>
      <c r="F490" s="168"/>
      <c r="G490" s="167"/>
      <c r="H490" s="167"/>
      <c r="I490" s="168"/>
    </row>
    <row r="491" spans="4:9">
      <c r="D491" s="167"/>
      <c r="E491" s="167"/>
      <c r="F491" s="168"/>
      <c r="G491" s="167"/>
      <c r="H491" s="167"/>
      <c r="I491" s="168"/>
    </row>
    <row r="492" spans="4:9">
      <c r="D492" s="167"/>
      <c r="E492" s="167"/>
      <c r="F492" s="168"/>
      <c r="G492" s="167"/>
      <c r="H492" s="167"/>
      <c r="I492" s="168"/>
    </row>
    <row r="493" spans="4:9">
      <c r="D493" s="167"/>
      <c r="E493" s="167"/>
      <c r="F493" s="168"/>
      <c r="G493" s="167"/>
      <c r="H493" s="167"/>
      <c r="I493" s="168"/>
    </row>
    <row r="494" spans="4:9">
      <c r="D494" s="167"/>
      <c r="E494" s="167"/>
      <c r="F494" s="168"/>
      <c r="G494" s="167"/>
      <c r="H494" s="167"/>
      <c r="I494" s="168"/>
    </row>
    <row r="495" spans="4:9">
      <c r="D495" s="167"/>
      <c r="E495" s="167"/>
      <c r="F495" s="168"/>
      <c r="G495" s="167"/>
      <c r="H495" s="167"/>
      <c r="I495" s="168"/>
    </row>
    <row r="496" spans="4:9">
      <c r="D496" s="167"/>
      <c r="E496" s="167"/>
      <c r="F496" s="168"/>
      <c r="G496" s="167"/>
      <c r="H496" s="167"/>
      <c r="I496" s="168"/>
    </row>
    <row r="497" spans="4:9">
      <c r="D497" s="167"/>
      <c r="E497" s="167"/>
      <c r="F497" s="168"/>
      <c r="G497" s="167"/>
      <c r="H497" s="167"/>
      <c r="I497" s="168"/>
    </row>
    <row r="498" spans="4:9">
      <c r="D498" s="167"/>
      <c r="E498" s="167"/>
      <c r="F498" s="168"/>
      <c r="G498" s="167"/>
      <c r="H498" s="167"/>
      <c r="I498" s="168"/>
    </row>
    <row r="499" spans="4:9">
      <c r="D499" s="167"/>
      <c r="E499" s="167"/>
      <c r="F499" s="168"/>
      <c r="G499" s="167"/>
      <c r="H499" s="167"/>
      <c r="I499" s="168"/>
    </row>
    <row r="500" spans="4:9">
      <c r="D500" s="167"/>
      <c r="E500" s="167"/>
      <c r="F500" s="168"/>
      <c r="G500" s="167"/>
      <c r="H500" s="167"/>
      <c r="I500" s="168"/>
    </row>
    <row r="501" spans="4:9">
      <c r="D501" s="167"/>
      <c r="E501" s="167"/>
      <c r="F501" s="168"/>
      <c r="G501" s="167"/>
      <c r="H501" s="167"/>
      <c r="I501" s="168"/>
    </row>
    <row r="502" spans="4:9">
      <c r="D502" s="167"/>
      <c r="E502" s="167"/>
      <c r="F502" s="168"/>
      <c r="G502" s="167"/>
      <c r="H502" s="167"/>
      <c r="I502" s="168"/>
    </row>
    <row r="503" spans="4:9">
      <c r="D503" s="167"/>
      <c r="E503" s="167"/>
      <c r="F503" s="168"/>
      <c r="G503" s="167"/>
      <c r="H503" s="167"/>
      <c r="I503" s="168"/>
    </row>
    <row r="504" spans="4:9">
      <c r="D504" s="167"/>
      <c r="E504" s="167"/>
      <c r="F504" s="168"/>
      <c r="G504" s="167"/>
      <c r="H504" s="167"/>
      <c r="I504" s="168"/>
    </row>
    <row r="505" spans="4:9">
      <c r="D505" s="167"/>
      <c r="E505" s="167"/>
      <c r="F505" s="168"/>
      <c r="G505" s="167"/>
      <c r="H505" s="167"/>
      <c r="I505" s="168"/>
    </row>
    <row r="506" spans="4:9">
      <c r="D506" s="167"/>
      <c r="E506" s="167"/>
      <c r="F506" s="168"/>
      <c r="G506" s="167"/>
      <c r="H506" s="167"/>
      <c r="I506" s="168"/>
    </row>
    <row r="507" spans="4:9">
      <c r="D507" s="167"/>
      <c r="E507" s="167"/>
      <c r="F507" s="168"/>
      <c r="G507" s="167"/>
      <c r="H507" s="167"/>
      <c r="I507" s="168"/>
    </row>
    <row r="508" spans="4:9">
      <c r="D508" s="167"/>
      <c r="E508" s="167"/>
      <c r="F508" s="168"/>
      <c r="G508" s="167"/>
      <c r="H508" s="167"/>
      <c r="I508" s="168"/>
    </row>
    <row r="509" spans="4:9">
      <c r="D509" s="167"/>
      <c r="E509" s="167"/>
      <c r="F509" s="168"/>
      <c r="G509" s="167"/>
      <c r="H509" s="167"/>
      <c r="I509" s="168"/>
    </row>
    <row r="510" spans="4:9">
      <c r="D510" s="167"/>
      <c r="E510" s="167"/>
      <c r="F510" s="168"/>
      <c r="G510" s="167"/>
      <c r="H510" s="167"/>
      <c r="I510" s="168"/>
    </row>
    <row r="511" spans="4:9">
      <c r="D511" s="167"/>
      <c r="E511" s="167"/>
      <c r="F511" s="168"/>
      <c r="G511" s="167"/>
      <c r="H511" s="167"/>
      <c r="I511" s="168"/>
    </row>
    <row r="512" spans="4:9">
      <c r="D512" s="167"/>
      <c r="E512" s="167"/>
      <c r="F512" s="168"/>
      <c r="G512" s="167"/>
      <c r="H512" s="167"/>
      <c r="I512" s="168"/>
    </row>
    <row r="513" spans="4:9">
      <c r="D513" s="167"/>
      <c r="E513" s="167"/>
      <c r="F513" s="168"/>
      <c r="G513" s="167"/>
      <c r="H513" s="167"/>
      <c r="I513" s="168"/>
    </row>
    <row r="514" spans="4:9">
      <c r="D514" s="167"/>
      <c r="E514" s="167"/>
      <c r="F514" s="168"/>
      <c r="G514" s="167"/>
      <c r="H514" s="167"/>
      <c r="I514" s="168"/>
    </row>
    <row r="515" spans="4:9">
      <c r="D515" s="167"/>
      <c r="E515" s="167"/>
      <c r="F515" s="168"/>
      <c r="G515" s="167"/>
      <c r="H515" s="167"/>
      <c r="I515" s="168"/>
    </row>
    <row r="516" spans="4:9">
      <c r="D516" s="167"/>
      <c r="E516" s="167"/>
      <c r="F516" s="168"/>
      <c r="G516" s="167"/>
      <c r="H516" s="167"/>
      <c r="I516" s="168"/>
    </row>
    <row r="517" spans="4:9">
      <c r="D517" s="167"/>
      <c r="E517" s="167"/>
      <c r="F517" s="168"/>
      <c r="G517" s="167"/>
      <c r="H517" s="167"/>
      <c r="I517" s="168"/>
    </row>
    <row r="518" spans="4:9">
      <c r="D518" s="167"/>
      <c r="E518" s="167"/>
      <c r="F518" s="168"/>
      <c r="G518" s="167"/>
      <c r="H518" s="167"/>
      <c r="I518" s="168"/>
    </row>
    <row r="519" spans="4:9">
      <c r="D519" s="167"/>
      <c r="E519" s="167"/>
      <c r="F519" s="168"/>
      <c r="G519" s="167"/>
      <c r="H519" s="167"/>
      <c r="I519" s="168"/>
    </row>
    <row r="520" spans="4:9">
      <c r="D520" s="167"/>
      <c r="E520" s="167"/>
      <c r="F520" s="168"/>
      <c r="G520" s="167"/>
      <c r="H520" s="167"/>
      <c r="I520" s="168"/>
    </row>
    <row r="521" spans="4:9">
      <c r="D521" s="167"/>
      <c r="E521" s="167"/>
      <c r="F521" s="168"/>
      <c r="G521" s="167"/>
      <c r="H521" s="167"/>
      <c r="I521" s="168"/>
    </row>
    <row r="522" spans="4:9">
      <c r="D522" s="167"/>
      <c r="E522" s="167"/>
      <c r="F522" s="168"/>
      <c r="G522" s="167"/>
      <c r="H522" s="167"/>
      <c r="I522" s="168"/>
    </row>
    <row r="523" spans="4:9">
      <c r="D523" s="167"/>
      <c r="E523" s="167"/>
      <c r="F523" s="168"/>
      <c r="G523" s="167"/>
      <c r="H523" s="167"/>
      <c r="I523" s="168"/>
    </row>
    <row r="524" spans="4:9">
      <c r="D524" s="167"/>
      <c r="E524" s="167"/>
      <c r="F524" s="168"/>
      <c r="G524" s="167"/>
      <c r="H524" s="167"/>
      <c r="I524" s="168"/>
    </row>
    <row r="525" spans="4:9">
      <c r="D525" s="167"/>
      <c r="E525" s="167"/>
      <c r="F525" s="168"/>
      <c r="G525" s="167"/>
      <c r="H525" s="167"/>
      <c r="I525" s="168"/>
    </row>
    <row r="526" spans="4:9">
      <c r="D526" s="167"/>
      <c r="E526" s="167"/>
      <c r="F526" s="168"/>
      <c r="G526" s="167"/>
      <c r="H526" s="167"/>
      <c r="I526" s="168"/>
    </row>
    <row r="527" spans="4:9">
      <c r="D527" s="167"/>
      <c r="E527" s="167"/>
      <c r="F527" s="168"/>
      <c r="G527" s="167"/>
      <c r="H527" s="167"/>
      <c r="I527" s="168"/>
    </row>
    <row r="528" spans="4:9">
      <c r="D528" s="167"/>
      <c r="E528" s="167"/>
      <c r="F528" s="168"/>
      <c r="G528" s="167"/>
      <c r="H528" s="167"/>
      <c r="I528" s="168"/>
    </row>
    <row r="529" spans="4:9">
      <c r="D529" s="167"/>
      <c r="E529" s="167"/>
      <c r="F529" s="168"/>
      <c r="G529" s="167"/>
      <c r="H529" s="167"/>
      <c r="I529" s="168"/>
    </row>
    <row r="530" spans="4:9">
      <c r="D530" s="167"/>
      <c r="E530" s="167"/>
      <c r="F530" s="168"/>
      <c r="G530" s="167"/>
      <c r="H530" s="167"/>
      <c r="I530" s="168"/>
    </row>
    <row r="531" spans="4:9">
      <c r="D531" s="167"/>
      <c r="E531" s="167"/>
      <c r="F531" s="168"/>
      <c r="G531" s="167"/>
      <c r="H531" s="167"/>
      <c r="I531" s="168"/>
    </row>
    <row r="532" spans="4:9">
      <c r="D532" s="167"/>
      <c r="E532" s="167"/>
      <c r="F532" s="168"/>
      <c r="G532" s="167"/>
      <c r="H532" s="167"/>
      <c r="I532" s="168"/>
    </row>
    <row r="533" spans="4:9">
      <c r="D533" s="167"/>
      <c r="E533" s="167"/>
      <c r="F533" s="168"/>
      <c r="G533" s="167"/>
      <c r="H533" s="167"/>
      <c r="I533" s="168"/>
    </row>
    <row r="534" spans="4:9">
      <c r="D534" s="167"/>
      <c r="E534" s="167"/>
      <c r="F534" s="168"/>
      <c r="G534" s="167"/>
      <c r="H534" s="167"/>
      <c r="I534" s="168"/>
    </row>
    <row r="535" spans="4:9">
      <c r="D535" s="167"/>
      <c r="E535" s="167"/>
      <c r="F535" s="168"/>
      <c r="G535" s="167"/>
      <c r="H535" s="167"/>
      <c r="I535" s="168"/>
    </row>
    <row r="536" spans="4:9">
      <c r="D536" s="167"/>
      <c r="E536" s="167"/>
      <c r="F536" s="168"/>
      <c r="G536" s="167"/>
      <c r="H536" s="167"/>
      <c r="I536" s="168"/>
    </row>
    <row r="537" spans="4:9">
      <c r="D537" s="167"/>
      <c r="E537" s="167"/>
      <c r="F537" s="168"/>
      <c r="G537" s="167"/>
      <c r="H537" s="167"/>
      <c r="I537" s="168"/>
    </row>
    <row r="538" spans="4:9">
      <c r="D538" s="167"/>
      <c r="E538" s="167"/>
      <c r="F538" s="168"/>
      <c r="G538" s="167"/>
      <c r="H538" s="167"/>
      <c r="I538" s="168"/>
    </row>
    <row r="539" spans="4:9">
      <c r="D539" s="167"/>
      <c r="E539" s="167"/>
      <c r="F539" s="168"/>
      <c r="G539" s="167"/>
      <c r="H539" s="167"/>
      <c r="I539" s="168"/>
    </row>
    <row r="540" spans="4:9">
      <c r="D540" s="167"/>
      <c r="E540" s="167"/>
      <c r="F540" s="168"/>
      <c r="G540" s="167"/>
      <c r="H540" s="167"/>
      <c r="I540" s="168"/>
    </row>
    <row r="541" spans="4:9">
      <c r="D541" s="167"/>
      <c r="E541" s="167"/>
      <c r="F541" s="168"/>
      <c r="G541" s="167"/>
      <c r="H541" s="167"/>
      <c r="I541" s="168"/>
    </row>
    <row r="542" spans="4:9">
      <c r="D542" s="167"/>
      <c r="E542" s="167"/>
      <c r="F542" s="168"/>
      <c r="G542" s="167"/>
      <c r="H542" s="167"/>
      <c r="I542" s="168"/>
    </row>
    <row r="543" spans="4:9">
      <c r="D543" s="167"/>
      <c r="E543" s="167"/>
      <c r="F543" s="168"/>
      <c r="G543" s="167"/>
      <c r="H543" s="167"/>
      <c r="I543" s="168"/>
    </row>
    <row r="544" spans="4:9">
      <c r="D544" s="167"/>
      <c r="E544" s="167"/>
      <c r="F544" s="168"/>
      <c r="G544" s="167"/>
      <c r="H544" s="167"/>
      <c r="I544" s="168"/>
    </row>
    <row r="545" spans="4:9">
      <c r="D545" s="167"/>
      <c r="E545" s="167"/>
      <c r="F545" s="168"/>
      <c r="G545" s="167"/>
      <c r="H545" s="167"/>
      <c r="I545" s="168"/>
    </row>
    <row r="546" spans="4:9">
      <c r="D546" s="167"/>
      <c r="E546" s="167"/>
      <c r="F546" s="168"/>
      <c r="G546" s="167"/>
      <c r="H546" s="167"/>
      <c r="I546" s="168"/>
    </row>
    <row r="547" spans="4:9">
      <c r="D547" s="167"/>
      <c r="E547" s="167"/>
      <c r="F547" s="168"/>
      <c r="G547" s="167"/>
      <c r="H547" s="167"/>
      <c r="I547" s="168"/>
    </row>
    <row r="548" spans="4:9">
      <c r="D548" s="167"/>
      <c r="E548" s="167"/>
      <c r="F548" s="168"/>
      <c r="G548" s="167"/>
      <c r="H548" s="167"/>
      <c r="I548" s="168"/>
    </row>
    <row r="549" spans="4:9">
      <c r="D549" s="167"/>
      <c r="E549" s="167"/>
      <c r="F549" s="168"/>
      <c r="G549" s="167"/>
      <c r="H549" s="167"/>
      <c r="I549" s="168"/>
    </row>
    <row r="550" spans="4:9">
      <c r="D550" s="167"/>
      <c r="E550" s="167"/>
      <c r="F550" s="168"/>
      <c r="G550" s="167"/>
      <c r="H550" s="167"/>
      <c r="I550" s="168"/>
    </row>
    <row r="551" spans="4:9">
      <c r="D551" s="167"/>
      <c r="E551" s="167"/>
      <c r="F551" s="168"/>
      <c r="G551" s="167"/>
      <c r="H551" s="167"/>
      <c r="I551" s="168"/>
    </row>
    <row r="552" spans="4:9">
      <c r="D552" s="167"/>
      <c r="E552" s="167"/>
      <c r="F552" s="168"/>
      <c r="G552" s="167"/>
      <c r="H552" s="167"/>
      <c r="I552" s="168"/>
    </row>
    <row r="553" spans="4:9">
      <c r="D553" s="167"/>
      <c r="E553" s="167"/>
      <c r="F553" s="168"/>
      <c r="G553" s="167"/>
      <c r="H553" s="167"/>
      <c r="I553" s="168"/>
    </row>
    <row r="554" spans="4:9">
      <c r="D554" s="167"/>
      <c r="E554" s="167"/>
      <c r="F554" s="168"/>
      <c r="G554" s="167"/>
      <c r="H554" s="167"/>
      <c r="I554" s="168"/>
    </row>
    <row r="555" spans="4:9">
      <c r="D555" s="167"/>
      <c r="E555" s="167"/>
      <c r="F555" s="168"/>
      <c r="G555" s="167"/>
      <c r="H555" s="167"/>
      <c r="I555" s="168"/>
    </row>
    <row r="556" spans="4:9">
      <c r="D556" s="167"/>
      <c r="E556" s="167"/>
      <c r="F556" s="168"/>
      <c r="G556" s="167"/>
      <c r="H556" s="167"/>
      <c r="I556" s="168"/>
    </row>
    <row r="557" spans="4:9">
      <c r="D557" s="167"/>
      <c r="E557" s="167"/>
      <c r="F557" s="168"/>
      <c r="G557" s="167"/>
      <c r="H557" s="167"/>
      <c r="I557" s="168"/>
    </row>
    <row r="558" spans="4:9">
      <c r="D558" s="167"/>
      <c r="E558" s="167"/>
      <c r="F558" s="168"/>
      <c r="G558" s="167"/>
      <c r="H558" s="167"/>
      <c r="I558" s="168"/>
    </row>
    <row r="559" spans="4:9">
      <c r="D559" s="167"/>
      <c r="E559" s="167"/>
      <c r="F559" s="168"/>
      <c r="G559" s="167"/>
      <c r="H559" s="167"/>
      <c r="I559" s="168"/>
    </row>
    <row r="560" spans="4:9">
      <c r="D560" s="167"/>
      <c r="E560" s="167"/>
      <c r="F560" s="168"/>
      <c r="G560" s="167"/>
      <c r="H560" s="167"/>
      <c r="I560" s="168"/>
    </row>
    <row r="561" spans="4:9">
      <c r="D561" s="167"/>
      <c r="E561" s="167"/>
      <c r="F561" s="168"/>
      <c r="G561" s="167"/>
      <c r="H561" s="167"/>
      <c r="I561" s="168"/>
    </row>
    <row r="562" spans="4:9">
      <c r="D562" s="167"/>
      <c r="E562" s="167"/>
      <c r="F562" s="168"/>
      <c r="G562" s="167"/>
      <c r="H562" s="167"/>
      <c r="I562" s="168"/>
    </row>
    <row r="563" spans="4:9">
      <c r="D563" s="167"/>
      <c r="E563" s="167"/>
      <c r="F563" s="168"/>
      <c r="G563" s="167"/>
      <c r="H563" s="167"/>
      <c r="I563" s="168"/>
    </row>
    <row r="564" spans="4:9">
      <c r="D564" s="167"/>
      <c r="E564" s="167"/>
      <c r="F564" s="168"/>
      <c r="G564" s="167"/>
      <c r="H564" s="167"/>
      <c r="I564" s="168"/>
    </row>
    <row r="565" spans="4:9">
      <c r="D565" s="167"/>
      <c r="E565" s="167"/>
      <c r="F565" s="168"/>
      <c r="G565" s="167"/>
      <c r="H565" s="167"/>
      <c r="I565" s="168"/>
    </row>
    <row r="566" spans="4:9">
      <c r="D566" s="167"/>
      <c r="E566" s="167"/>
      <c r="F566" s="168"/>
      <c r="G566" s="167"/>
      <c r="H566" s="167"/>
      <c r="I566" s="168"/>
    </row>
    <row r="567" spans="4:9">
      <c r="D567" s="167"/>
      <c r="E567" s="167"/>
      <c r="F567" s="168"/>
      <c r="G567" s="167"/>
      <c r="H567" s="167"/>
      <c r="I567" s="168"/>
    </row>
    <row r="568" spans="4:9">
      <c r="D568" s="167"/>
      <c r="E568" s="167"/>
      <c r="F568" s="168"/>
      <c r="G568" s="167"/>
      <c r="H568" s="167"/>
      <c r="I568" s="168"/>
    </row>
    <row r="569" spans="4:9">
      <c r="D569" s="167"/>
      <c r="E569" s="167"/>
      <c r="F569" s="168"/>
      <c r="G569" s="167"/>
      <c r="H569" s="167"/>
      <c r="I569" s="168"/>
    </row>
    <row r="570" spans="4:9">
      <c r="D570" s="167"/>
      <c r="E570" s="167"/>
      <c r="F570" s="168"/>
      <c r="G570" s="167"/>
      <c r="H570" s="167"/>
      <c r="I570" s="168"/>
    </row>
    <row r="571" spans="4:9">
      <c r="D571" s="167"/>
      <c r="E571" s="167"/>
      <c r="F571" s="168"/>
      <c r="G571" s="167"/>
      <c r="H571" s="167"/>
      <c r="I571" s="168"/>
    </row>
    <row r="572" spans="4:9">
      <c r="D572" s="167"/>
      <c r="E572" s="167"/>
      <c r="F572" s="168"/>
      <c r="G572" s="167"/>
      <c r="H572" s="167"/>
      <c r="I572" s="168"/>
    </row>
    <row r="573" spans="4:9">
      <c r="D573" s="167"/>
      <c r="E573" s="167"/>
      <c r="F573" s="168"/>
      <c r="G573" s="167"/>
      <c r="H573" s="167"/>
      <c r="I573" s="168"/>
    </row>
    <row r="574" spans="4:9">
      <c r="D574" s="167"/>
      <c r="E574" s="167"/>
      <c r="F574" s="168"/>
      <c r="G574" s="167"/>
      <c r="H574" s="167"/>
      <c r="I574" s="168"/>
    </row>
    <row r="575" spans="4:9">
      <c r="D575" s="167"/>
      <c r="E575" s="167"/>
      <c r="F575" s="168"/>
      <c r="G575" s="167"/>
      <c r="H575" s="167"/>
      <c r="I575" s="168"/>
    </row>
    <row r="576" spans="4:9">
      <c r="D576" s="167"/>
      <c r="E576" s="167"/>
      <c r="F576" s="168"/>
      <c r="G576" s="167"/>
      <c r="H576" s="167"/>
      <c r="I576" s="168"/>
    </row>
    <row r="577" spans="4:9">
      <c r="D577" s="167"/>
      <c r="E577" s="167"/>
      <c r="F577" s="168"/>
      <c r="G577" s="167"/>
      <c r="H577" s="167"/>
      <c r="I577" s="168"/>
    </row>
    <row r="578" spans="4:9">
      <c r="D578" s="167"/>
      <c r="E578" s="167"/>
      <c r="F578" s="168"/>
      <c r="G578" s="167"/>
      <c r="H578" s="167"/>
      <c r="I578" s="168"/>
    </row>
    <row r="579" spans="4:9">
      <c r="D579" s="167"/>
      <c r="E579" s="167"/>
      <c r="F579" s="168"/>
      <c r="G579" s="167"/>
      <c r="H579" s="167"/>
      <c r="I579" s="168"/>
    </row>
    <row r="580" spans="4:9">
      <c r="D580" s="167"/>
      <c r="E580" s="167"/>
      <c r="F580" s="168"/>
      <c r="G580" s="167"/>
      <c r="H580" s="167"/>
      <c r="I580" s="168"/>
    </row>
    <row r="581" spans="4:9">
      <c r="D581" s="167"/>
      <c r="E581" s="167"/>
      <c r="F581" s="168"/>
      <c r="G581" s="167"/>
      <c r="H581" s="167"/>
      <c r="I581" s="168"/>
    </row>
    <row r="582" spans="4:9">
      <c r="D582" s="167"/>
      <c r="E582" s="167"/>
      <c r="F582" s="168"/>
      <c r="G582" s="167"/>
      <c r="H582" s="167"/>
      <c r="I582" s="168"/>
    </row>
    <row r="583" spans="4:9">
      <c r="D583" s="167"/>
      <c r="E583" s="167"/>
      <c r="F583" s="168"/>
      <c r="G583" s="167"/>
      <c r="H583" s="167"/>
      <c r="I583" s="168"/>
    </row>
    <row r="584" spans="4:9">
      <c r="D584" s="167"/>
      <c r="E584" s="167"/>
      <c r="F584" s="168"/>
      <c r="G584" s="167"/>
      <c r="H584" s="167"/>
      <c r="I584" s="168"/>
    </row>
    <row r="585" spans="4:9">
      <c r="D585" s="167"/>
      <c r="E585" s="167"/>
      <c r="F585" s="168"/>
      <c r="G585" s="167"/>
      <c r="H585" s="167"/>
      <c r="I585" s="168"/>
    </row>
    <row r="586" spans="4:9">
      <c r="D586" s="167"/>
      <c r="E586" s="167"/>
      <c r="F586" s="168"/>
      <c r="G586" s="167"/>
      <c r="H586" s="167"/>
      <c r="I586" s="168"/>
    </row>
    <row r="587" spans="4:9">
      <c r="D587" s="167"/>
      <c r="E587" s="167"/>
      <c r="F587" s="168"/>
      <c r="G587" s="167"/>
      <c r="H587" s="167"/>
      <c r="I587" s="168"/>
    </row>
    <row r="588" spans="4:9">
      <c r="D588" s="167"/>
      <c r="E588" s="167"/>
      <c r="F588" s="168"/>
      <c r="G588" s="167"/>
      <c r="H588" s="167"/>
      <c r="I588" s="168"/>
    </row>
    <row r="589" spans="4:9">
      <c r="D589" s="167"/>
      <c r="E589" s="167"/>
      <c r="F589" s="168"/>
      <c r="G589" s="167"/>
      <c r="H589" s="167"/>
      <c r="I589" s="168"/>
    </row>
    <row r="590" spans="4:9">
      <c r="D590" s="167"/>
      <c r="E590" s="167"/>
      <c r="F590" s="168"/>
      <c r="G590" s="167"/>
      <c r="H590" s="167"/>
      <c r="I590" s="168"/>
    </row>
    <row r="591" spans="4:9">
      <c r="D591" s="167"/>
      <c r="E591" s="167"/>
      <c r="F591" s="168"/>
      <c r="G591" s="167"/>
      <c r="H591" s="167"/>
      <c r="I591" s="168"/>
    </row>
    <row r="592" spans="4:9">
      <c r="D592" s="167"/>
      <c r="E592" s="167"/>
      <c r="F592" s="168"/>
      <c r="G592" s="167"/>
      <c r="H592" s="167"/>
      <c r="I592" s="168"/>
    </row>
    <row r="593" spans="4:9">
      <c r="D593" s="167"/>
      <c r="E593" s="167"/>
      <c r="F593" s="168"/>
      <c r="G593" s="167"/>
      <c r="H593" s="167"/>
      <c r="I593" s="168"/>
    </row>
    <row r="594" spans="4:9">
      <c r="D594" s="167"/>
      <c r="E594" s="167"/>
      <c r="F594" s="168"/>
      <c r="G594" s="167"/>
      <c r="H594" s="167"/>
      <c r="I594" s="168"/>
    </row>
    <row r="595" spans="4:9">
      <c r="D595" s="167"/>
      <c r="E595" s="167"/>
      <c r="F595" s="168"/>
      <c r="G595" s="167"/>
      <c r="H595" s="167"/>
      <c r="I595" s="168"/>
    </row>
    <row r="596" spans="4:9">
      <c r="D596" s="167"/>
      <c r="E596" s="167"/>
      <c r="F596" s="168"/>
      <c r="G596" s="167"/>
      <c r="H596" s="167"/>
      <c r="I596" s="168"/>
    </row>
    <row r="597" spans="4:9">
      <c r="D597" s="167"/>
      <c r="E597" s="167"/>
      <c r="F597" s="168"/>
      <c r="G597" s="167"/>
      <c r="H597" s="167"/>
      <c r="I597" s="168"/>
    </row>
    <row r="598" spans="4:9">
      <c r="D598" s="167"/>
      <c r="E598" s="167"/>
      <c r="F598" s="168"/>
      <c r="G598" s="167"/>
      <c r="H598" s="167"/>
      <c r="I598" s="168"/>
    </row>
    <row r="599" spans="4:9">
      <c r="D599" s="167"/>
      <c r="E599" s="167"/>
      <c r="F599" s="168"/>
      <c r="G599" s="167"/>
      <c r="H599" s="167"/>
      <c r="I599" s="168"/>
    </row>
    <row r="600" spans="4:9">
      <c r="D600" s="167"/>
      <c r="E600" s="167"/>
      <c r="F600" s="168"/>
      <c r="G600" s="167"/>
      <c r="H600" s="167"/>
      <c r="I600" s="168"/>
    </row>
    <row r="601" spans="4:9">
      <c r="D601" s="167"/>
      <c r="E601" s="167"/>
      <c r="F601" s="168"/>
      <c r="G601" s="167"/>
      <c r="H601" s="167"/>
      <c r="I601" s="168"/>
    </row>
    <row r="602" spans="4:9">
      <c r="D602" s="167"/>
      <c r="E602" s="167"/>
      <c r="F602" s="168"/>
      <c r="G602" s="167"/>
      <c r="H602" s="167"/>
      <c r="I602" s="168"/>
    </row>
    <row r="603" spans="4:9">
      <c r="D603" s="167"/>
      <c r="E603" s="167"/>
      <c r="F603" s="168"/>
      <c r="G603" s="167"/>
      <c r="H603" s="167"/>
      <c r="I603" s="168"/>
    </row>
    <row r="604" spans="4:9">
      <c r="D604" s="167"/>
      <c r="E604" s="167"/>
      <c r="F604" s="168"/>
      <c r="G604" s="167"/>
      <c r="H604" s="167"/>
      <c r="I604" s="168"/>
    </row>
    <row r="605" spans="4:9">
      <c r="D605" s="167"/>
      <c r="E605" s="167"/>
      <c r="F605" s="168"/>
      <c r="G605" s="167"/>
      <c r="H605" s="167"/>
      <c r="I605" s="168"/>
    </row>
    <row r="606" spans="4:9">
      <c r="D606" s="167"/>
      <c r="E606" s="167"/>
      <c r="F606" s="168"/>
      <c r="G606" s="167"/>
      <c r="H606" s="167"/>
      <c r="I606" s="168"/>
    </row>
    <row r="607" spans="4:9">
      <c r="D607" s="167"/>
      <c r="E607" s="167"/>
      <c r="F607" s="168"/>
      <c r="G607" s="167"/>
      <c r="H607" s="167"/>
      <c r="I607" s="168"/>
    </row>
    <row r="608" spans="4:9">
      <c r="D608" s="167"/>
      <c r="E608" s="167"/>
      <c r="F608" s="168"/>
      <c r="G608" s="167"/>
      <c r="H608" s="167"/>
      <c r="I608" s="168"/>
    </row>
    <row r="609" spans="4:9">
      <c r="D609" s="167"/>
      <c r="E609" s="167"/>
      <c r="F609" s="168"/>
      <c r="G609" s="167"/>
      <c r="H609" s="167"/>
      <c r="I609" s="168"/>
    </row>
    <row r="610" spans="4:9">
      <c r="D610" s="167"/>
      <c r="E610" s="167"/>
      <c r="F610" s="168"/>
      <c r="G610" s="167"/>
      <c r="H610" s="167"/>
      <c r="I610" s="168"/>
    </row>
    <row r="611" spans="4:9">
      <c r="D611" s="167"/>
      <c r="E611" s="167"/>
      <c r="F611" s="168"/>
      <c r="G611" s="167"/>
      <c r="H611" s="167"/>
      <c r="I611" s="168"/>
    </row>
    <row r="612" spans="4:9">
      <c r="D612" s="167"/>
      <c r="E612" s="167"/>
      <c r="F612" s="168"/>
      <c r="G612" s="167"/>
      <c r="H612" s="167"/>
      <c r="I612" s="168"/>
    </row>
    <row r="613" spans="4:9">
      <c r="D613" s="167"/>
      <c r="E613" s="167"/>
      <c r="F613" s="168"/>
      <c r="G613" s="167"/>
      <c r="H613" s="167"/>
      <c r="I613" s="168"/>
    </row>
    <row r="614" spans="4:9">
      <c r="D614" s="167"/>
      <c r="E614" s="167"/>
      <c r="F614" s="168"/>
      <c r="G614" s="167"/>
      <c r="H614" s="167"/>
      <c r="I614" s="168"/>
    </row>
    <row r="615" spans="4:9">
      <c r="D615" s="167"/>
      <c r="E615" s="167"/>
      <c r="F615" s="168"/>
      <c r="G615" s="167"/>
      <c r="H615" s="167"/>
      <c r="I615" s="168"/>
    </row>
    <row r="616" spans="4:9">
      <c r="D616" s="167"/>
      <c r="E616" s="167"/>
      <c r="F616" s="168"/>
      <c r="G616" s="167"/>
      <c r="H616" s="167"/>
      <c r="I616" s="168"/>
    </row>
    <row r="617" spans="4:9">
      <c r="D617" s="167"/>
      <c r="E617" s="167"/>
      <c r="F617" s="168"/>
      <c r="G617" s="167"/>
      <c r="H617" s="167"/>
      <c r="I617" s="168"/>
    </row>
    <row r="618" spans="4:9">
      <c r="D618" s="167"/>
      <c r="E618" s="167"/>
      <c r="F618" s="168"/>
      <c r="G618" s="167"/>
      <c r="H618" s="167"/>
      <c r="I618" s="168"/>
    </row>
    <row r="619" spans="4:9">
      <c r="D619" s="167"/>
      <c r="E619" s="167"/>
      <c r="F619" s="168"/>
      <c r="G619" s="167"/>
      <c r="H619" s="167"/>
      <c r="I619" s="168"/>
    </row>
    <row r="620" spans="4:9">
      <c r="D620" s="167"/>
      <c r="E620" s="167"/>
      <c r="F620" s="168"/>
      <c r="G620" s="167"/>
      <c r="H620" s="167"/>
      <c r="I620" s="168"/>
    </row>
    <row r="621" spans="4:9">
      <c r="D621" s="167"/>
      <c r="E621" s="167"/>
      <c r="F621" s="168"/>
      <c r="G621" s="167"/>
      <c r="H621" s="167"/>
      <c r="I621" s="168"/>
    </row>
    <row r="622" spans="4:9">
      <c r="D622" s="167"/>
      <c r="E622" s="167"/>
      <c r="F622" s="168"/>
      <c r="G622" s="167"/>
      <c r="H622" s="167"/>
      <c r="I622" s="168"/>
    </row>
    <row r="623" spans="4:9">
      <c r="D623" s="167"/>
      <c r="E623" s="167"/>
      <c r="F623" s="168"/>
      <c r="G623" s="167"/>
      <c r="H623" s="167"/>
      <c r="I623" s="168"/>
    </row>
    <row r="624" spans="4:9">
      <c r="D624" s="167"/>
      <c r="E624" s="167"/>
      <c r="F624" s="168"/>
      <c r="G624" s="167"/>
      <c r="H624" s="167"/>
      <c r="I624" s="168"/>
    </row>
    <row r="625" spans="4:9">
      <c r="D625" s="167"/>
      <c r="E625" s="167"/>
      <c r="F625" s="168"/>
      <c r="G625" s="167"/>
      <c r="H625" s="167"/>
      <c r="I625" s="168"/>
    </row>
    <row r="626" spans="4:9">
      <c r="D626" s="167"/>
      <c r="E626" s="167"/>
      <c r="F626" s="168"/>
      <c r="G626" s="167"/>
      <c r="H626" s="167"/>
      <c r="I626" s="168"/>
    </row>
    <row r="627" spans="4:9">
      <c r="D627" s="167"/>
      <c r="E627" s="167"/>
      <c r="F627" s="168"/>
      <c r="G627" s="167"/>
      <c r="H627" s="167"/>
      <c r="I627" s="168"/>
    </row>
    <row r="628" spans="4:9">
      <c r="D628" s="167"/>
      <c r="E628" s="167"/>
      <c r="F628" s="168"/>
      <c r="G628" s="167"/>
      <c r="H628" s="167"/>
      <c r="I628" s="168"/>
    </row>
    <row r="629" spans="4:9">
      <c r="D629" s="167"/>
      <c r="E629" s="167"/>
      <c r="F629" s="168"/>
      <c r="G629" s="167"/>
      <c r="H629" s="167"/>
      <c r="I629" s="168"/>
    </row>
    <row r="630" spans="4:9">
      <c r="D630" s="167"/>
      <c r="E630" s="167"/>
      <c r="F630" s="168"/>
      <c r="G630" s="167"/>
      <c r="H630" s="167"/>
      <c r="I630" s="168"/>
    </row>
    <row r="631" spans="4:9">
      <c r="D631" s="167"/>
      <c r="E631" s="167"/>
      <c r="F631" s="168"/>
      <c r="G631" s="167"/>
      <c r="H631" s="167"/>
      <c r="I631" s="168"/>
    </row>
    <row r="632" spans="4:9">
      <c r="D632" s="167"/>
      <c r="E632" s="167"/>
      <c r="F632" s="168"/>
      <c r="G632" s="167"/>
      <c r="H632" s="167"/>
      <c r="I632" s="168"/>
    </row>
    <row r="633" spans="4:9">
      <c r="D633" s="167"/>
      <c r="E633" s="167"/>
      <c r="F633" s="168"/>
      <c r="G633" s="167"/>
      <c r="H633" s="167"/>
      <c r="I633" s="168"/>
    </row>
    <row r="634" spans="4:9">
      <c r="D634" s="167"/>
      <c r="E634" s="167"/>
      <c r="F634" s="168"/>
      <c r="G634" s="167"/>
      <c r="H634" s="167"/>
      <c r="I634" s="168"/>
    </row>
    <row r="635" spans="4:9">
      <c r="D635" s="167"/>
      <c r="E635" s="167"/>
      <c r="F635" s="168"/>
      <c r="G635" s="167"/>
      <c r="H635" s="167"/>
      <c r="I635" s="168"/>
    </row>
    <row r="636" spans="4:9">
      <c r="D636" s="167"/>
      <c r="E636" s="167"/>
      <c r="F636" s="168"/>
      <c r="G636" s="167"/>
      <c r="H636" s="167"/>
      <c r="I636" s="168"/>
    </row>
    <row r="637" spans="4:9">
      <c r="D637" s="167"/>
      <c r="E637" s="167"/>
      <c r="F637" s="168"/>
      <c r="G637" s="167"/>
      <c r="H637" s="167"/>
      <c r="I637" s="168"/>
    </row>
    <row r="638" spans="4:9">
      <c r="D638" s="167"/>
      <c r="E638" s="167"/>
      <c r="F638" s="168"/>
      <c r="G638" s="167"/>
      <c r="H638" s="167"/>
      <c r="I638" s="168"/>
    </row>
    <row r="639" spans="4:9">
      <c r="D639" s="167"/>
      <c r="E639" s="167"/>
      <c r="F639" s="168"/>
      <c r="G639" s="167"/>
      <c r="H639" s="167"/>
      <c r="I639" s="168"/>
    </row>
    <row r="640" spans="4:9">
      <c r="D640" s="167"/>
      <c r="E640" s="167"/>
      <c r="F640" s="168"/>
      <c r="G640" s="167"/>
      <c r="H640" s="167"/>
      <c r="I640" s="168"/>
    </row>
    <row r="641" spans="4:9">
      <c r="D641" s="167"/>
      <c r="E641" s="167"/>
      <c r="F641" s="168"/>
      <c r="G641" s="167"/>
      <c r="H641" s="167"/>
      <c r="I641" s="168"/>
    </row>
    <row r="642" spans="4:9">
      <c r="D642" s="167"/>
      <c r="E642" s="167"/>
      <c r="F642" s="168"/>
      <c r="G642" s="167"/>
      <c r="H642" s="167"/>
      <c r="I642" s="168"/>
    </row>
    <row r="643" spans="4:9">
      <c r="D643" s="167"/>
      <c r="E643" s="167"/>
      <c r="F643" s="168"/>
      <c r="G643" s="167"/>
      <c r="H643" s="167"/>
      <c r="I643" s="168"/>
    </row>
    <row r="644" spans="4:9">
      <c r="D644" s="167"/>
      <c r="E644" s="167"/>
      <c r="F644" s="168"/>
      <c r="G644" s="167"/>
      <c r="H644" s="167"/>
      <c r="I644" s="168"/>
    </row>
    <row r="645" spans="4:9">
      <c r="D645" s="167"/>
      <c r="E645" s="167"/>
      <c r="F645" s="168"/>
      <c r="G645" s="167"/>
      <c r="H645" s="167"/>
      <c r="I645" s="168"/>
    </row>
    <row r="646" spans="4:9">
      <c r="D646" s="167"/>
      <c r="E646" s="167"/>
      <c r="F646" s="168"/>
      <c r="G646" s="167"/>
      <c r="H646" s="167"/>
      <c r="I646" s="168"/>
    </row>
    <row r="647" spans="4:9">
      <c r="D647" s="167"/>
      <c r="E647" s="167"/>
      <c r="F647" s="168"/>
      <c r="G647" s="167"/>
      <c r="H647" s="167"/>
      <c r="I647" s="168"/>
    </row>
    <row r="648" spans="4:9">
      <c r="D648" s="167"/>
      <c r="E648" s="167"/>
      <c r="F648" s="168"/>
      <c r="G648" s="167"/>
      <c r="H648" s="167"/>
      <c r="I648" s="168"/>
    </row>
    <row r="649" spans="4:9">
      <c r="D649" s="167"/>
      <c r="E649" s="167"/>
      <c r="F649" s="168"/>
      <c r="G649" s="167"/>
      <c r="H649" s="167"/>
      <c r="I649" s="168"/>
    </row>
    <row r="650" spans="4:9">
      <c r="D650" s="167"/>
      <c r="E650" s="167"/>
      <c r="F650" s="168"/>
      <c r="G650" s="167"/>
      <c r="H650" s="167"/>
      <c r="I650" s="168"/>
    </row>
    <row r="651" spans="4:9">
      <c r="D651" s="167"/>
      <c r="E651" s="167"/>
      <c r="F651" s="168"/>
      <c r="G651" s="167"/>
      <c r="H651" s="167"/>
      <c r="I651" s="168"/>
    </row>
    <row r="652" spans="4:9">
      <c r="D652" s="167"/>
      <c r="E652" s="167"/>
      <c r="F652" s="168"/>
      <c r="G652" s="167"/>
      <c r="H652" s="167"/>
      <c r="I652" s="168"/>
    </row>
    <row r="653" spans="4:9">
      <c r="D653" s="167"/>
      <c r="E653" s="167"/>
      <c r="F653" s="168"/>
      <c r="G653" s="167"/>
      <c r="H653" s="167"/>
      <c r="I653" s="168"/>
    </row>
    <row r="654" spans="4:9">
      <c r="D654" s="167"/>
      <c r="E654" s="167"/>
      <c r="F654" s="168"/>
      <c r="G654" s="167"/>
      <c r="H654" s="167"/>
      <c r="I654" s="168"/>
    </row>
    <row r="655" spans="4:9">
      <c r="D655" s="167"/>
      <c r="E655" s="167"/>
      <c r="F655" s="168"/>
      <c r="G655" s="167"/>
      <c r="H655" s="167"/>
      <c r="I655" s="168"/>
    </row>
    <row r="656" spans="4:9">
      <c r="D656" s="167"/>
      <c r="E656" s="167"/>
      <c r="F656" s="168"/>
      <c r="G656" s="167"/>
      <c r="H656" s="167"/>
      <c r="I656" s="168"/>
    </row>
    <row r="657" spans="4:9">
      <c r="D657" s="167"/>
      <c r="E657" s="167"/>
      <c r="F657" s="168"/>
      <c r="G657" s="167"/>
      <c r="H657" s="167"/>
      <c r="I657" s="168"/>
    </row>
    <row r="658" spans="4:9">
      <c r="D658" s="167"/>
      <c r="E658" s="167"/>
      <c r="F658" s="168"/>
      <c r="G658" s="167"/>
      <c r="H658" s="167"/>
      <c r="I658" s="168"/>
    </row>
    <row r="659" spans="4:9">
      <c r="D659" s="167"/>
      <c r="E659" s="167"/>
      <c r="F659" s="168"/>
      <c r="G659" s="167"/>
      <c r="H659" s="167"/>
      <c r="I659" s="168"/>
    </row>
    <row r="660" spans="4:9">
      <c r="D660" s="167"/>
      <c r="E660" s="167"/>
      <c r="F660" s="168"/>
      <c r="G660" s="167"/>
      <c r="H660" s="167"/>
      <c r="I660" s="168"/>
    </row>
    <row r="661" spans="4:9">
      <c r="D661" s="167"/>
      <c r="E661" s="167"/>
      <c r="F661" s="168"/>
      <c r="G661" s="167"/>
      <c r="H661" s="167"/>
      <c r="I661" s="168"/>
    </row>
    <row r="662" spans="4:9">
      <c r="D662" s="167"/>
      <c r="E662" s="167"/>
      <c r="F662" s="168"/>
      <c r="G662" s="167"/>
      <c r="H662" s="167"/>
      <c r="I662" s="168"/>
    </row>
    <row r="663" spans="4:9">
      <c r="D663" s="167"/>
      <c r="E663" s="167"/>
      <c r="F663" s="168"/>
      <c r="G663" s="167"/>
      <c r="H663" s="167"/>
      <c r="I663" s="168"/>
    </row>
    <row r="664" spans="4:9">
      <c r="D664" s="167"/>
      <c r="E664" s="167"/>
      <c r="F664" s="168"/>
      <c r="G664" s="167"/>
      <c r="H664" s="167"/>
      <c r="I664" s="168"/>
    </row>
    <row r="665" spans="4:9">
      <c r="D665" s="167"/>
      <c r="E665" s="167"/>
      <c r="F665" s="168"/>
      <c r="G665" s="167"/>
      <c r="H665" s="167"/>
      <c r="I665" s="168"/>
    </row>
    <row r="666" spans="4:9">
      <c r="D666" s="167"/>
      <c r="E666" s="167"/>
      <c r="F666" s="168"/>
      <c r="G666" s="167"/>
      <c r="H666" s="167"/>
      <c r="I666" s="168"/>
    </row>
    <row r="667" spans="4:9">
      <c r="D667" s="167"/>
      <c r="E667" s="167"/>
      <c r="F667" s="168"/>
      <c r="G667" s="167"/>
      <c r="H667" s="167"/>
      <c r="I667" s="168"/>
    </row>
    <row r="668" spans="4:9">
      <c r="D668" s="167"/>
      <c r="E668" s="167"/>
      <c r="F668" s="168"/>
      <c r="G668" s="167"/>
      <c r="H668" s="167"/>
      <c r="I668" s="168"/>
    </row>
    <row r="669" spans="4:9">
      <c r="D669" s="167"/>
      <c r="E669" s="167"/>
      <c r="F669" s="168"/>
      <c r="G669" s="167"/>
      <c r="H669" s="167"/>
      <c r="I669" s="168"/>
    </row>
    <row r="670" spans="4:9">
      <c r="D670" s="167"/>
      <c r="E670" s="167"/>
      <c r="F670" s="168"/>
      <c r="G670" s="167"/>
      <c r="H670" s="167"/>
      <c r="I670" s="168"/>
    </row>
    <row r="671" spans="4:9">
      <c r="D671" s="167"/>
      <c r="E671" s="167"/>
      <c r="F671" s="168"/>
      <c r="G671" s="167"/>
      <c r="H671" s="167"/>
      <c r="I671" s="168"/>
    </row>
    <row r="672" spans="4:9">
      <c r="D672" s="167"/>
      <c r="E672" s="167"/>
      <c r="F672" s="168"/>
      <c r="G672" s="167"/>
      <c r="H672" s="167"/>
      <c r="I672" s="168"/>
    </row>
    <row r="673" spans="4:9">
      <c r="D673" s="167"/>
      <c r="E673" s="167"/>
      <c r="F673" s="168"/>
      <c r="G673" s="167"/>
      <c r="H673" s="167"/>
      <c r="I673" s="168"/>
    </row>
    <row r="674" spans="4:9">
      <c r="D674" s="167"/>
      <c r="E674" s="167"/>
      <c r="F674" s="168"/>
      <c r="G674" s="167"/>
      <c r="H674" s="167"/>
      <c r="I674" s="168"/>
    </row>
    <row r="675" spans="4:9">
      <c r="D675" s="167"/>
      <c r="E675" s="167"/>
      <c r="F675" s="168"/>
      <c r="G675" s="167"/>
      <c r="H675" s="167"/>
      <c r="I675" s="168"/>
    </row>
    <row r="676" spans="4:9">
      <c r="D676" s="167"/>
      <c r="E676" s="167"/>
      <c r="F676" s="168"/>
      <c r="G676" s="167"/>
      <c r="H676" s="167"/>
      <c r="I676" s="168"/>
    </row>
    <row r="677" spans="4:9">
      <c r="D677" s="167"/>
      <c r="E677" s="167"/>
      <c r="F677" s="168"/>
      <c r="G677" s="167"/>
      <c r="H677" s="167"/>
      <c r="I677" s="168"/>
    </row>
    <row r="678" spans="4:9">
      <c r="D678" s="167"/>
      <c r="E678" s="167"/>
      <c r="F678" s="168"/>
      <c r="G678" s="167"/>
      <c r="H678" s="167"/>
      <c r="I678" s="168"/>
    </row>
    <row r="679" spans="4:9">
      <c r="D679" s="167"/>
      <c r="E679" s="167"/>
      <c r="F679" s="168"/>
      <c r="G679" s="167"/>
      <c r="H679" s="167"/>
      <c r="I679" s="168"/>
    </row>
    <row r="680" spans="4:9">
      <c r="D680" s="167"/>
      <c r="E680" s="167"/>
      <c r="F680" s="168"/>
      <c r="G680" s="167"/>
      <c r="H680" s="167"/>
      <c r="I680" s="168"/>
    </row>
    <row r="681" spans="4:9">
      <c r="D681" s="167"/>
      <c r="E681" s="167"/>
      <c r="F681" s="168"/>
      <c r="G681" s="167"/>
      <c r="H681" s="167"/>
      <c r="I681" s="168"/>
    </row>
    <row r="682" spans="4:9">
      <c r="D682" s="167"/>
      <c r="E682" s="167"/>
      <c r="F682" s="168"/>
      <c r="G682" s="167"/>
      <c r="H682" s="167"/>
      <c r="I682" s="168"/>
    </row>
    <row r="683" spans="4:9">
      <c r="D683" s="167"/>
      <c r="E683" s="167"/>
      <c r="F683" s="168"/>
      <c r="G683" s="167"/>
      <c r="H683" s="167"/>
      <c r="I683" s="168"/>
    </row>
    <row r="684" spans="4:9">
      <c r="D684" s="167"/>
      <c r="E684" s="167"/>
      <c r="F684" s="168"/>
      <c r="G684" s="167"/>
      <c r="H684" s="167"/>
      <c r="I684" s="168"/>
    </row>
    <row r="685" spans="4:9">
      <c r="D685" s="167"/>
      <c r="E685" s="167"/>
      <c r="F685" s="168"/>
      <c r="G685" s="167"/>
      <c r="H685" s="167"/>
      <c r="I685" s="168"/>
    </row>
    <row r="686" spans="4:9">
      <c r="D686" s="167"/>
      <c r="E686" s="167"/>
      <c r="F686" s="168"/>
      <c r="G686" s="167"/>
      <c r="H686" s="167"/>
      <c r="I686" s="168"/>
    </row>
    <row r="687" spans="4:9">
      <c r="D687" s="167"/>
      <c r="E687" s="167"/>
      <c r="F687" s="168"/>
      <c r="G687" s="167"/>
      <c r="H687" s="167"/>
      <c r="I687" s="168"/>
    </row>
    <row r="688" spans="4:9">
      <c r="D688" s="167"/>
      <c r="E688" s="167"/>
      <c r="F688" s="168"/>
      <c r="G688" s="167"/>
      <c r="H688" s="167"/>
      <c r="I688" s="168"/>
    </row>
    <row r="689" spans="4:9">
      <c r="D689" s="167"/>
      <c r="E689" s="167"/>
      <c r="F689" s="168"/>
      <c r="G689" s="167"/>
      <c r="H689" s="167"/>
      <c r="I689" s="168"/>
    </row>
    <row r="690" spans="4:9">
      <c r="D690" s="167"/>
      <c r="E690" s="167"/>
      <c r="F690" s="168"/>
      <c r="G690" s="167"/>
      <c r="H690" s="167"/>
      <c r="I690" s="168"/>
    </row>
    <row r="691" spans="4:9">
      <c r="D691" s="167"/>
      <c r="E691" s="167"/>
      <c r="F691" s="168"/>
      <c r="G691" s="167"/>
      <c r="H691" s="167"/>
      <c r="I691" s="168"/>
    </row>
    <row r="692" spans="4:9">
      <c r="D692" s="167"/>
      <c r="E692" s="167"/>
      <c r="F692" s="168"/>
      <c r="G692" s="167"/>
      <c r="H692" s="167"/>
      <c r="I692" s="168"/>
    </row>
    <row r="693" spans="4:9">
      <c r="D693" s="167"/>
      <c r="E693" s="167"/>
      <c r="F693" s="168"/>
      <c r="G693" s="167"/>
      <c r="H693" s="167"/>
      <c r="I693" s="168"/>
    </row>
    <row r="694" spans="4:9">
      <c r="D694" s="167"/>
      <c r="E694" s="167"/>
      <c r="F694" s="168"/>
      <c r="G694" s="167"/>
      <c r="H694" s="167"/>
      <c r="I694" s="168"/>
    </row>
    <row r="695" spans="4:9">
      <c r="D695" s="167"/>
      <c r="E695" s="167"/>
      <c r="F695" s="168"/>
      <c r="G695" s="167"/>
      <c r="H695" s="167"/>
      <c r="I695" s="168"/>
    </row>
    <row r="696" spans="4:9">
      <c r="D696" s="167"/>
      <c r="E696" s="167"/>
      <c r="F696" s="168"/>
      <c r="G696" s="167"/>
      <c r="H696" s="167"/>
      <c r="I696" s="168"/>
    </row>
    <row r="697" spans="4:9">
      <c r="D697" s="167"/>
      <c r="E697" s="167"/>
      <c r="F697" s="168"/>
      <c r="G697" s="167"/>
      <c r="H697" s="167"/>
      <c r="I697" s="168"/>
    </row>
    <row r="698" spans="4:9">
      <c r="D698" s="167"/>
      <c r="E698" s="167"/>
      <c r="F698" s="168"/>
      <c r="G698" s="167"/>
      <c r="H698" s="167"/>
      <c r="I698" s="168"/>
    </row>
    <row r="699" spans="4:9">
      <c r="D699" s="167"/>
      <c r="E699" s="167"/>
      <c r="F699" s="168"/>
      <c r="G699" s="167"/>
      <c r="H699" s="167"/>
      <c r="I699" s="168"/>
    </row>
    <row r="700" spans="4:9">
      <c r="D700" s="167"/>
      <c r="E700" s="167"/>
      <c r="F700" s="168"/>
      <c r="G700" s="167"/>
      <c r="H700" s="167"/>
      <c r="I700" s="168"/>
    </row>
    <row r="701" spans="4:9">
      <c r="D701" s="167"/>
      <c r="E701" s="167"/>
      <c r="F701" s="168"/>
      <c r="G701" s="167"/>
      <c r="H701" s="167"/>
      <c r="I701" s="168"/>
    </row>
    <row r="702" spans="4:9">
      <c r="D702" s="167"/>
      <c r="E702" s="167"/>
      <c r="F702" s="168"/>
      <c r="G702" s="167"/>
      <c r="H702" s="167"/>
      <c r="I702" s="168"/>
    </row>
    <row r="703" spans="4:9">
      <c r="D703" s="167"/>
      <c r="E703" s="167"/>
      <c r="F703" s="168"/>
      <c r="G703" s="167"/>
      <c r="H703" s="167"/>
      <c r="I703" s="168"/>
    </row>
    <row r="704" spans="4:9">
      <c r="D704" s="167"/>
      <c r="E704" s="167"/>
      <c r="F704" s="168"/>
      <c r="G704" s="167"/>
      <c r="H704" s="167"/>
      <c r="I704" s="168"/>
    </row>
    <row r="705" spans="4:9">
      <c r="D705" s="167"/>
      <c r="E705" s="167"/>
      <c r="F705" s="168"/>
      <c r="G705" s="167"/>
      <c r="H705" s="167"/>
      <c r="I705" s="168"/>
    </row>
    <row r="706" spans="4:9">
      <c r="D706" s="167"/>
      <c r="E706" s="167"/>
      <c r="F706" s="168"/>
      <c r="G706" s="167"/>
      <c r="H706" s="167"/>
      <c r="I706" s="168"/>
    </row>
    <row r="707" spans="4:9">
      <c r="D707" s="167"/>
      <c r="E707" s="167"/>
      <c r="F707" s="168"/>
      <c r="G707" s="167"/>
      <c r="H707" s="167"/>
      <c r="I707" s="168"/>
    </row>
    <row r="708" spans="4:9">
      <c r="D708" s="167"/>
      <c r="E708" s="167"/>
      <c r="F708" s="168"/>
      <c r="G708" s="167"/>
      <c r="H708" s="167"/>
      <c r="I708" s="168"/>
    </row>
    <row r="709" spans="4:9">
      <c r="D709" s="167"/>
      <c r="E709" s="167"/>
      <c r="F709" s="168"/>
      <c r="G709" s="167"/>
      <c r="H709" s="167"/>
      <c r="I709" s="168"/>
    </row>
    <row r="710" spans="4:9">
      <c r="D710" s="167"/>
      <c r="E710" s="167"/>
      <c r="F710" s="168"/>
      <c r="G710" s="167"/>
      <c r="H710" s="167"/>
      <c r="I710" s="168"/>
    </row>
    <row r="711" spans="4:9">
      <c r="D711" s="167"/>
      <c r="E711" s="167"/>
      <c r="F711" s="168"/>
      <c r="G711" s="167"/>
      <c r="H711" s="167"/>
      <c r="I711" s="168"/>
    </row>
    <row r="712" spans="4:9">
      <c r="D712" s="167"/>
      <c r="E712" s="167"/>
      <c r="F712" s="168"/>
      <c r="G712" s="167"/>
      <c r="H712" s="167"/>
      <c r="I712" s="168"/>
    </row>
    <row r="713" spans="4:9">
      <c r="D713" s="167"/>
      <c r="E713" s="167"/>
      <c r="F713" s="168"/>
      <c r="G713" s="167"/>
      <c r="H713" s="167"/>
      <c r="I713" s="168"/>
    </row>
    <row r="714" spans="4:9">
      <c r="D714" s="167"/>
      <c r="E714" s="167"/>
      <c r="F714" s="168"/>
      <c r="G714" s="167"/>
      <c r="H714" s="167"/>
      <c r="I714" s="168"/>
    </row>
    <row r="715" spans="4:9">
      <c r="D715" s="167"/>
      <c r="E715" s="167"/>
      <c r="F715" s="168"/>
      <c r="G715" s="167"/>
      <c r="H715" s="167"/>
      <c r="I715" s="168"/>
    </row>
    <row r="716" spans="4:9">
      <c r="D716" s="167"/>
      <c r="E716" s="167"/>
      <c r="F716" s="168"/>
      <c r="G716" s="167"/>
      <c r="H716" s="167"/>
      <c r="I716" s="168"/>
    </row>
    <row r="717" spans="4:9">
      <c r="D717" s="167"/>
      <c r="E717" s="167"/>
      <c r="F717" s="168"/>
      <c r="G717" s="167"/>
      <c r="H717" s="167"/>
      <c r="I717" s="168"/>
    </row>
    <row r="718" spans="4:9">
      <c r="D718" s="167"/>
      <c r="E718" s="167"/>
      <c r="F718" s="168"/>
      <c r="G718" s="167"/>
      <c r="H718" s="167"/>
      <c r="I718" s="168"/>
    </row>
    <row r="719" spans="4:9">
      <c r="D719" s="167"/>
      <c r="E719" s="167"/>
      <c r="F719" s="168"/>
      <c r="G719" s="167"/>
      <c r="H719" s="167"/>
      <c r="I719" s="168"/>
    </row>
    <row r="720" spans="4:9">
      <c r="D720" s="167"/>
      <c r="E720" s="167"/>
      <c r="F720" s="168"/>
      <c r="G720" s="167"/>
      <c r="H720" s="167"/>
      <c r="I720" s="168"/>
    </row>
    <row r="721" spans="4:9">
      <c r="D721" s="167"/>
      <c r="E721" s="167"/>
      <c r="F721" s="168"/>
      <c r="G721" s="167"/>
      <c r="H721" s="167"/>
      <c r="I721" s="168"/>
    </row>
    <row r="722" spans="4:9">
      <c r="D722" s="167"/>
      <c r="E722" s="167"/>
      <c r="F722" s="168"/>
      <c r="G722" s="167"/>
      <c r="H722" s="167"/>
      <c r="I722" s="168"/>
    </row>
    <row r="723" spans="4:9">
      <c r="D723" s="167"/>
      <c r="E723" s="167"/>
      <c r="F723" s="168"/>
      <c r="G723" s="167"/>
      <c r="H723" s="167"/>
      <c r="I723" s="168"/>
    </row>
    <row r="724" spans="4:9">
      <c r="D724" s="167"/>
      <c r="E724" s="167"/>
      <c r="F724" s="168"/>
      <c r="G724" s="167"/>
      <c r="H724" s="167"/>
      <c r="I724" s="168"/>
    </row>
    <row r="725" spans="4:9">
      <c r="D725" s="167"/>
      <c r="E725" s="167"/>
      <c r="F725" s="168"/>
      <c r="G725" s="167"/>
      <c r="H725" s="167"/>
      <c r="I725" s="168"/>
    </row>
    <row r="726" spans="4:9">
      <c r="D726" s="167"/>
      <c r="E726" s="167"/>
      <c r="F726" s="168"/>
      <c r="G726" s="167"/>
      <c r="H726" s="167"/>
      <c r="I726" s="168"/>
    </row>
    <row r="727" spans="4:9">
      <c r="D727" s="167"/>
      <c r="E727" s="167"/>
      <c r="F727" s="168"/>
      <c r="G727" s="167"/>
      <c r="H727" s="167"/>
      <c r="I727" s="168"/>
    </row>
    <row r="728" spans="4:9">
      <c r="D728" s="167"/>
      <c r="E728" s="167"/>
      <c r="F728" s="168"/>
      <c r="G728" s="167"/>
      <c r="H728" s="167"/>
      <c r="I728" s="168"/>
    </row>
    <row r="729" spans="4:9">
      <c r="D729" s="167"/>
      <c r="E729" s="167"/>
      <c r="F729" s="168"/>
      <c r="G729" s="167"/>
      <c r="H729" s="167"/>
      <c r="I729" s="168"/>
    </row>
    <row r="730" spans="4:9">
      <c r="D730" s="167"/>
      <c r="E730" s="167"/>
      <c r="F730" s="168"/>
      <c r="G730" s="167"/>
      <c r="H730" s="167"/>
      <c r="I730" s="168"/>
    </row>
    <row r="731" spans="4:9">
      <c r="D731" s="167"/>
      <c r="E731" s="167"/>
      <c r="F731" s="168"/>
      <c r="G731" s="167"/>
      <c r="H731" s="167"/>
      <c r="I731" s="168"/>
    </row>
    <row r="732" spans="4:9">
      <c r="D732" s="167"/>
      <c r="E732" s="167"/>
      <c r="F732" s="168"/>
      <c r="G732" s="167"/>
      <c r="H732" s="167"/>
      <c r="I732" s="168"/>
    </row>
    <row r="733" spans="4:9">
      <c r="D733" s="167"/>
      <c r="E733" s="167"/>
      <c r="F733" s="168"/>
      <c r="G733" s="167"/>
      <c r="H733" s="167"/>
      <c r="I733" s="168"/>
    </row>
    <row r="734" spans="4:9">
      <c r="D734" s="167"/>
      <c r="E734" s="167"/>
      <c r="F734" s="168"/>
      <c r="G734" s="167"/>
      <c r="H734" s="167"/>
      <c r="I734" s="168"/>
    </row>
    <row r="735" spans="4:9">
      <c r="D735" s="167"/>
      <c r="E735" s="167"/>
      <c r="F735" s="168"/>
      <c r="G735" s="167"/>
      <c r="H735" s="167"/>
      <c r="I735" s="168"/>
    </row>
    <row r="736" spans="4:9">
      <c r="D736" s="167"/>
      <c r="E736" s="167"/>
      <c r="F736" s="168"/>
      <c r="G736" s="167"/>
      <c r="H736" s="167"/>
      <c r="I736" s="168"/>
    </row>
    <row r="737" spans="4:9">
      <c r="D737" s="167"/>
      <c r="E737" s="167"/>
      <c r="F737" s="168"/>
      <c r="G737" s="167"/>
      <c r="H737" s="167"/>
      <c r="I737" s="168"/>
    </row>
    <row r="738" spans="4:9">
      <c r="D738" s="167"/>
      <c r="E738" s="167"/>
      <c r="F738" s="168"/>
      <c r="G738" s="167"/>
      <c r="H738" s="167"/>
      <c r="I738" s="168"/>
    </row>
    <row r="739" spans="4:9">
      <c r="D739" s="167"/>
      <c r="E739" s="167"/>
      <c r="F739" s="168"/>
      <c r="G739" s="167"/>
      <c r="H739" s="167"/>
      <c r="I739" s="168"/>
    </row>
    <row r="740" spans="4:9">
      <c r="D740" s="167"/>
      <c r="E740" s="167"/>
      <c r="F740" s="168"/>
      <c r="G740" s="167"/>
      <c r="H740" s="167"/>
      <c r="I740" s="168"/>
    </row>
    <row r="741" spans="4:9">
      <c r="D741" s="167"/>
      <c r="E741" s="167"/>
      <c r="F741" s="168"/>
      <c r="G741" s="167"/>
      <c r="H741" s="167"/>
      <c r="I741" s="168"/>
    </row>
    <row r="742" spans="4:9">
      <c r="D742" s="167"/>
      <c r="E742" s="167"/>
      <c r="F742" s="168"/>
      <c r="G742" s="167"/>
      <c r="H742" s="167"/>
      <c r="I742" s="168"/>
    </row>
    <row r="743" spans="4:9">
      <c r="D743" s="167"/>
      <c r="E743" s="167"/>
      <c r="F743" s="168"/>
      <c r="G743" s="167"/>
      <c r="H743" s="167"/>
      <c r="I743" s="168"/>
    </row>
    <row r="744" spans="4:9">
      <c r="D744" s="167"/>
      <c r="E744" s="167"/>
      <c r="F744" s="168"/>
      <c r="G744" s="167"/>
      <c r="H744" s="167"/>
      <c r="I744" s="168"/>
    </row>
    <row r="745" spans="4:9">
      <c r="D745" s="167"/>
      <c r="E745" s="167"/>
      <c r="F745" s="168"/>
      <c r="G745" s="167"/>
      <c r="H745" s="167"/>
      <c r="I745" s="168"/>
    </row>
    <row r="746" spans="4:9">
      <c r="D746" s="167"/>
      <c r="E746" s="167"/>
      <c r="F746" s="168"/>
      <c r="G746" s="167"/>
      <c r="H746" s="167"/>
      <c r="I746" s="168"/>
    </row>
    <row r="747" spans="4:9">
      <c r="D747" s="167"/>
      <c r="E747" s="167"/>
      <c r="F747" s="168"/>
      <c r="G747" s="167"/>
      <c r="H747" s="167"/>
      <c r="I747" s="168"/>
    </row>
    <row r="748" spans="4:9">
      <c r="D748" s="167"/>
      <c r="E748" s="167"/>
      <c r="F748" s="168"/>
      <c r="G748" s="167"/>
      <c r="H748" s="167"/>
      <c r="I748" s="168"/>
    </row>
    <row r="749" spans="4:9">
      <c r="D749" s="167"/>
      <c r="E749" s="167"/>
      <c r="F749" s="168"/>
      <c r="G749" s="167"/>
      <c r="H749" s="167"/>
      <c r="I749" s="168"/>
    </row>
    <row r="750" spans="4:9">
      <c r="D750" s="167"/>
      <c r="E750" s="167"/>
      <c r="F750" s="168"/>
      <c r="G750" s="167"/>
      <c r="H750" s="167"/>
      <c r="I750" s="168"/>
    </row>
    <row r="751" spans="4:9">
      <c r="D751" s="167"/>
      <c r="E751" s="167"/>
      <c r="F751" s="168"/>
      <c r="G751" s="167"/>
      <c r="H751" s="167"/>
      <c r="I751" s="168"/>
    </row>
    <row r="752" spans="4:9">
      <c r="D752" s="167"/>
      <c r="E752" s="167"/>
      <c r="F752" s="168"/>
      <c r="G752" s="167"/>
      <c r="H752" s="167"/>
      <c r="I752" s="168"/>
    </row>
    <row r="753" spans="4:9">
      <c r="D753" s="167"/>
      <c r="E753" s="167"/>
      <c r="F753" s="168"/>
      <c r="G753" s="167"/>
      <c r="H753" s="167"/>
      <c r="I753" s="168"/>
    </row>
    <row r="754" spans="4:9">
      <c r="D754" s="167"/>
      <c r="E754" s="167"/>
      <c r="F754" s="168"/>
      <c r="G754" s="167"/>
      <c r="H754" s="167"/>
      <c r="I754" s="168"/>
    </row>
    <row r="755" spans="4:9">
      <c r="D755" s="167"/>
      <c r="E755" s="167"/>
      <c r="F755" s="168"/>
      <c r="G755" s="167"/>
      <c r="H755" s="167"/>
      <c r="I755" s="168"/>
    </row>
    <row r="756" spans="4:9">
      <c r="D756" s="167"/>
      <c r="E756" s="167"/>
      <c r="F756" s="168"/>
      <c r="G756" s="167"/>
      <c r="H756" s="167"/>
      <c r="I756" s="168"/>
    </row>
    <row r="757" spans="4:9">
      <c r="D757" s="167"/>
      <c r="E757" s="167"/>
      <c r="F757" s="168"/>
      <c r="G757" s="167"/>
      <c r="H757" s="167"/>
      <c r="I757" s="168"/>
    </row>
    <row r="758" spans="4:9">
      <c r="D758" s="167"/>
      <c r="E758" s="167"/>
      <c r="F758" s="168"/>
      <c r="G758" s="167"/>
      <c r="H758" s="167"/>
      <c r="I758" s="168"/>
    </row>
    <row r="759" spans="4:9">
      <c r="D759" s="167"/>
      <c r="E759" s="167"/>
      <c r="F759" s="168"/>
      <c r="G759" s="167"/>
      <c r="H759" s="167"/>
      <c r="I759" s="168"/>
    </row>
    <row r="760" spans="4:9">
      <c r="D760" s="167"/>
      <c r="E760" s="167"/>
      <c r="F760" s="168"/>
      <c r="G760" s="167"/>
      <c r="H760" s="167"/>
      <c r="I760" s="168"/>
    </row>
    <row r="761" spans="4:9">
      <c r="D761" s="167"/>
      <c r="E761" s="167"/>
      <c r="F761" s="168"/>
      <c r="G761" s="167"/>
      <c r="H761" s="167"/>
      <c r="I761" s="168"/>
    </row>
    <row r="762" spans="4:9">
      <c r="D762" s="167"/>
      <c r="E762" s="167"/>
      <c r="F762" s="168"/>
      <c r="G762" s="167"/>
      <c r="H762" s="167"/>
      <c r="I762" s="168"/>
    </row>
    <row r="763" spans="4:9">
      <c r="D763" s="167"/>
      <c r="E763" s="167"/>
      <c r="F763" s="168"/>
      <c r="G763" s="167"/>
      <c r="H763" s="167"/>
      <c r="I763" s="168"/>
    </row>
    <row r="764" spans="4:9">
      <c r="D764" s="167"/>
      <c r="E764" s="167"/>
      <c r="F764" s="168"/>
      <c r="G764" s="167"/>
      <c r="H764" s="167"/>
      <c r="I764" s="168"/>
    </row>
    <row r="765" spans="4:9">
      <c r="D765" s="167"/>
      <c r="E765" s="167"/>
      <c r="F765" s="168"/>
      <c r="G765" s="167"/>
      <c r="H765" s="167"/>
      <c r="I765" s="168"/>
    </row>
    <row r="766" spans="4:9">
      <c r="D766" s="167"/>
      <c r="E766" s="167"/>
      <c r="F766" s="168"/>
      <c r="G766" s="167"/>
      <c r="H766" s="167"/>
      <c r="I766" s="168"/>
    </row>
    <row r="767" spans="4:9">
      <c r="D767" s="167"/>
      <c r="E767" s="167"/>
      <c r="F767" s="168"/>
      <c r="G767" s="167"/>
      <c r="H767" s="167"/>
      <c r="I767" s="168"/>
    </row>
    <row r="768" spans="4:9">
      <c r="D768" s="167"/>
      <c r="E768" s="167"/>
      <c r="F768" s="168"/>
      <c r="G768" s="167"/>
      <c r="H768" s="167"/>
      <c r="I768" s="168"/>
    </row>
    <row r="769" spans="4:9">
      <c r="D769" s="167"/>
      <c r="E769" s="167"/>
      <c r="F769" s="168"/>
      <c r="G769" s="167"/>
      <c r="H769" s="167"/>
      <c r="I769" s="168"/>
    </row>
    <row r="770" spans="4:9">
      <c r="D770" s="167"/>
      <c r="E770" s="167"/>
      <c r="F770" s="168"/>
      <c r="G770" s="167"/>
      <c r="H770" s="167"/>
      <c r="I770" s="168"/>
    </row>
    <row r="771" spans="4:9">
      <c r="D771" s="167"/>
      <c r="E771" s="167"/>
      <c r="F771" s="168"/>
      <c r="G771" s="167"/>
      <c r="H771" s="167"/>
      <c r="I771" s="168"/>
    </row>
    <row r="772" spans="4:9">
      <c r="D772" s="167"/>
      <c r="E772" s="167"/>
      <c r="F772" s="168"/>
      <c r="G772" s="167"/>
      <c r="H772" s="167"/>
      <c r="I772" s="168"/>
    </row>
    <row r="773" spans="4:9">
      <c r="D773" s="167"/>
      <c r="E773" s="167"/>
      <c r="F773" s="168"/>
      <c r="G773" s="167"/>
      <c r="H773" s="167"/>
      <c r="I773" s="168"/>
    </row>
    <row r="774" spans="4:9">
      <c r="D774" s="167"/>
      <c r="E774" s="167"/>
      <c r="F774" s="168"/>
      <c r="G774" s="167"/>
      <c r="H774" s="167"/>
      <c r="I774" s="168"/>
    </row>
    <row r="775" spans="4:9">
      <c r="D775" s="167"/>
      <c r="E775" s="167"/>
      <c r="F775" s="168"/>
      <c r="G775" s="167"/>
      <c r="H775" s="167"/>
      <c r="I775" s="168"/>
    </row>
    <row r="776" spans="4:9">
      <c r="D776" s="167"/>
      <c r="E776" s="167"/>
      <c r="F776" s="168"/>
      <c r="G776" s="167"/>
      <c r="H776" s="167"/>
      <c r="I776" s="168"/>
    </row>
    <row r="777" spans="4:9">
      <c r="D777" s="167"/>
      <c r="E777" s="167"/>
      <c r="F777" s="168"/>
      <c r="G777" s="167"/>
      <c r="H777" s="167"/>
      <c r="I777" s="168"/>
    </row>
    <row r="778" spans="4:9">
      <c r="D778" s="167"/>
      <c r="E778" s="167"/>
      <c r="F778" s="168"/>
      <c r="G778" s="167"/>
      <c r="H778" s="167"/>
      <c r="I778" s="168"/>
    </row>
    <row r="779" spans="4:9">
      <c r="D779" s="167"/>
      <c r="E779" s="167"/>
      <c r="F779" s="168"/>
      <c r="G779" s="167"/>
      <c r="H779" s="167"/>
      <c r="I779" s="168"/>
    </row>
    <row r="780" spans="4:9">
      <c r="D780" s="167"/>
      <c r="E780" s="167"/>
      <c r="F780" s="168"/>
      <c r="G780" s="167"/>
      <c r="H780" s="167"/>
      <c r="I780" s="168"/>
    </row>
    <row r="781" spans="4:9">
      <c r="D781" s="167"/>
      <c r="E781" s="167"/>
      <c r="F781" s="168"/>
      <c r="G781" s="167"/>
      <c r="H781" s="167"/>
      <c r="I781" s="168"/>
    </row>
    <row r="782" spans="4:9">
      <c r="D782" s="167"/>
      <c r="E782" s="167"/>
      <c r="F782" s="168"/>
      <c r="G782" s="167"/>
      <c r="H782" s="167"/>
      <c r="I782" s="168"/>
    </row>
    <row r="783" spans="4:9">
      <c r="D783" s="167"/>
      <c r="E783" s="167"/>
      <c r="F783" s="168"/>
      <c r="G783" s="167"/>
      <c r="H783" s="167"/>
      <c r="I783" s="168"/>
    </row>
    <row r="784" spans="4:9">
      <c r="D784" s="167"/>
      <c r="E784" s="167"/>
      <c r="F784" s="168"/>
      <c r="G784" s="167"/>
      <c r="H784" s="167"/>
      <c r="I784" s="168"/>
    </row>
    <row r="785" spans="4:9">
      <c r="D785" s="167"/>
      <c r="E785" s="167"/>
      <c r="F785" s="168"/>
      <c r="G785" s="167"/>
      <c r="H785" s="167"/>
      <c r="I785" s="168"/>
    </row>
    <row r="786" spans="4:9">
      <c r="D786" s="167"/>
      <c r="E786" s="167"/>
      <c r="F786" s="168"/>
      <c r="G786" s="167"/>
      <c r="H786" s="167"/>
      <c r="I786" s="168"/>
    </row>
    <row r="787" spans="4:9">
      <c r="D787" s="167"/>
      <c r="E787" s="167"/>
      <c r="F787" s="168"/>
      <c r="G787" s="167"/>
      <c r="H787" s="167"/>
      <c r="I787" s="168"/>
    </row>
    <row r="788" spans="4:9">
      <c r="D788" s="167"/>
      <c r="E788" s="167"/>
      <c r="F788" s="168"/>
      <c r="G788" s="167"/>
      <c r="H788" s="167"/>
      <c r="I788" s="168"/>
    </row>
    <row r="789" spans="4:9">
      <c r="D789" s="167"/>
      <c r="E789" s="167"/>
      <c r="F789" s="168"/>
      <c r="G789" s="167"/>
      <c r="H789" s="167"/>
      <c r="I789" s="168"/>
    </row>
    <row r="790" spans="4:9">
      <c r="D790" s="167"/>
      <c r="E790" s="167"/>
      <c r="F790" s="168"/>
      <c r="G790" s="167"/>
      <c r="H790" s="167"/>
      <c r="I790" s="168"/>
    </row>
    <row r="791" spans="4:9">
      <c r="D791" s="167"/>
      <c r="E791" s="167"/>
      <c r="F791" s="168"/>
      <c r="G791" s="167"/>
      <c r="H791" s="167"/>
      <c r="I791" s="168"/>
    </row>
    <row r="792" spans="4:9">
      <c r="D792" s="167"/>
      <c r="E792" s="167"/>
      <c r="F792" s="168"/>
      <c r="G792" s="167"/>
      <c r="H792" s="167"/>
      <c r="I792" s="168"/>
    </row>
    <row r="793" spans="4:9">
      <c r="D793" s="167"/>
      <c r="E793" s="167"/>
      <c r="F793" s="168"/>
      <c r="G793" s="167"/>
      <c r="H793" s="167"/>
      <c r="I793" s="168"/>
    </row>
    <row r="794" spans="4:9">
      <c r="D794" s="167"/>
      <c r="E794" s="167"/>
      <c r="F794" s="168"/>
      <c r="G794" s="167"/>
      <c r="H794" s="167"/>
      <c r="I794" s="168"/>
    </row>
    <row r="795" spans="4:9">
      <c r="D795" s="167"/>
      <c r="E795" s="167"/>
      <c r="F795" s="168"/>
      <c r="G795" s="167"/>
      <c r="H795" s="167"/>
      <c r="I795" s="168"/>
    </row>
    <row r="796" spans="4:9">
      <c r="D796" s="167"/>
      <c r="E796" s="167"/>
      <c r="F796" s="168"/>
      <c r="G796" s="167"/>
      <c r="H796" s="167"/>
      <c r="I796" s="168"/>
    </row>
    <row r="797" spans="4:9">
      <c r="D797" s="167"/>
      <c r="E797" s="167"/>
      <c r="F797" s="168"/>
      <c r="G797" s="167"/>
      <c r="H797" s="167"/>
      <c r="I797" s="168"/>
    </row>
    <row r="798" spans="4:9">
      <c r="D798" s="167"/>
      <c r="E798" s="167"/>
      <c r="F798" s="168"/>
      <c r="G798" s="167"/>
      <c r="H798" s="167"/>
      <c r="I798" s="168"/>
    </row>
    <row r="799" spans="4:9">
      <c r="D799" s="167"/>
      <c r="E799" s="167"/>
      <c r="F799" s="168"/>
      <c r="G799" s="167"/>
      <c r="H799" s="167"/>
      <c r="I799" s="168"/>
    </row>
    <row r="800" spans="4:9">
      <c r="D800" s="167"/>
      <c r="E800" s="167"/>
      <c r="F800" s="168"/>
      <c r="G800" s="167"/>
      <c r="H800" s="167"/>
      <c r="I800" s="168"/>
    </row>
    <row r="801" spans="4:9">
      <c r="D801" s="167"/>
      <c r="E801" s="167"/>
      <c r="F801" s="168"/>
      <c r="G801" s="167"/>
      <c r="H801" s="167"/>
      <c r="I801" s="168"/>
    </row>
    <row r="802" spans="4:9">
      <c r="D802" s="167"/>
      <c r="E802" s="167"/>
      <c r="F802" s="168"/>
      <c r="G802" s="167"/>
      <c r="H802" s="167"/>
      <c r="I802" s="168"/>
    </row>
    <row r="803" spans="4:9">
      <c r="D803" s="167"/>
      <c r="E803" s="167"/>
      <c r="F803" s="168"/>
      <c r="G803" s="167"/>
      <c r="H803" s="167"/>
      <c r="I803" s="168"/>
    </row>
    <row r="804" spans="4:9">
      <c r="D804" s="167"/>
      <c r="E804" s="167"/>
      <c r="F804" s="168"/>
      <c r="G804" s="167"/>
      <c r="H804" s="167"/>
      <c r="I804" s="168"/>
    </row>
    <row r="805" spans="4:9">
      <c r="D805" s="167"/>
      <c r="E805" s="167"/>
      <c r="F805" s="168"/>
      <c r="G805" s="167"/>
      <c r="H805" s="167"/>
      <c r="I805" s="168"/>
    </row>
    <row r="806" spans="4:9">
      <c r="D806" s="167"/>
      <c r="E806" s="167"/>
      <c r="F806" s="168"/>
      <c r="G806" s="167"/>
      <c r="H806" s="167"/>
      <c r="I806" s="168"/>
    </row>
    <row r="807" spans="4:9">
      <c r="D807" s="167"/>
      <c r="E807" s="167"/>
      <c r="F807" s="168"/>
      <c r="G807" s="167"/>
      <c r="H807" s="167"/>
      <c r="I807" s="168"/>
    </row>
    <row r="808" spans="4:9">
      <c r="D808" s="167"/>
      <c r="E808" s="167"/>
      <c r="F808" s="168"/>
      <c r="G808" s="167"/>
      <c r="H808" s="167"/>
      <c r="I808" s="168"/>
    </row>
    <row r="809" spans="4:9">
      <c r="D809" s="167"/>
      <c r="E809" s="167"/>
      <c r="F809" s="168"/>
      <c r="G809" s="167"/>
      <c r="H809" s="167"/>
      <c r="I809" s="168"/>
    </row>
    <row r="810" spans="4:9">
      <c r="D810" s="167"/>
      <c r="E810" s="167"/>
      <c r="F810" s="168"/>
      <c r="G810" s="167"/>
      <c r="H810" s="167"/>
      <c r="I810" s="168"/>
    </row>
    <row r="811" spans="4:9">
      <c r="D811" s="167"/>
      <c r="E811" s="167"/>
      <c r="F811" s="168"/>
      <c r="G811" s="167"/>
      <c r="H811" s="167"/>
      <c r="I811" s="168"/>
    </row>
    <row r="812" spans="4:9">
      <c r="D812" s="167"/>
      <c r="E812" s="167"/>
      <c r="F812" s="168"/>
      <c r="G812" s="167"/>
      <c r="H812" s="167"/>
      <c r="I812" s="168"/>
    </row>
    <row r="813" spans="4:9">
      <c r="D813" s="167"/>
      <c r="E813" s="167"/>
      <c r="F813" s="168"/>
      <c r="G813" s="167"/>
      <c r="H813" s="167"/>
      <c r="I813" s="168"/>
    </row>
    <row r="814" spans="4:9">
      <c r="D814" s="167"/>
      <c r="E814" s="167"/>
      <c r="F814" s="168"/>
      <c r="G814" s="167"/>
      <c r="H814" s="167"/>
      <c r="I814" s="168"/>
    </row>
    <row r="815" spans="4:9">
      <c r="D815" s="167"/>
      <c r="E815" s="167"/>
      <c r="F815" s="168"/>
      <c r="G815" s="167"/>
      <c r="H815" s="167"/>
      <c r="I815" s="168"/>
    </row>
    <row r="816" spans="4:9">
      <c r="D816" s="167"/>
      <c r="E816" s="167"/>
      <c r="F816" s="168"/>
      <c r="G816" s="167"/>
      <c r="H816" s="167"/>
      <c r="I816" s="168"/>
    </row>
    <row r="817" spans="4:9">
      <c r="D817" s="167"/>
      <c r="E817" s="167"/>
      <c r="F817" s="168"/>
      <c r="G817" s="167"/>
      <c r="H817" s="167"/>
      <c r="I817" s="168"/>
    </row>
    <row r="818" spans="4:9">
      <c r="D818" s="167"/>
      <c r="E818" s="167"/>
      <c r="F818" s="168"/>
      <c r="G818" s="167"/>
      <c r="H818" s="167"/>
      <c r="I818" s="168"/>
    </row>
    <row r="819" spans="4:9">
      <c r="D819" s="167"/>
      <c r="E819" s="167"/>
      <c r="F819" s="168"/>
      <c r="G819" s="167"/>
      <c r="H819" s="167"/>
      <c r="I819" s="168"/>
    </row>
    <row r="820" spans="4:9">
      <c r="D820" s="167"/>
      <c r="E820" s="167"/>
      <c r="F820" s="168"/>
      <c r="G820" s="167"/>
      <c r="H820" s="167"/>
      <c r="I820" s="168"/>
    </row>
    <row r="821" spans="4:9">
      <c r="D821" s="167"/>
      <c r="E821" s="167"/>
      <c r="F821" s="168"/>
      <c r="G821" s="167"/>
      <c r="H821" s="167"/>
      <c r="I821" s="168"/>
    </row>
    <row r="822" spans="4:9">
      <c r="D822" s="167"/>
      <c r="E822" s="167"/>
      <c r="F822" s="168"/>
      <c r="G822" s="167"/>
      <c r="H822" s="167"/>
      <c r="I822" s="168"/>
    </row>
    <row r="823" spans="4:9">
      <c r="D823" s="167"/>
      <c r="E823" s="167"/>
      <c r="F823" s="168"/>
      <c r="G823" s="167"/>
      <c r="H823" s="167"/>
      <c r="I823" s="168"/>
    </row>
    <row r="824" spans="4:9">
      <c r="D824" s="167"/>
      <c r="E824" s="167"/>
      <c r="F824" s="168"/>
      <c r="G824" s="167"/>
      <c r="H824" s="167"/>
      <c r="I824" s="168"/>
    </row>
    <row r="825" spans="4:9">
      <c r="D825" s="167"/>
      <c r="E825" s="167"/>
      <c r="F825" s="168"/>
      <c r="G825" s="167"/>
      <c r="H825" s="167"/>
      <c r="I825" s="168"/>
    </row>
    <row r="826" spans="4:9">
      <c r="D826" s="167"/>
      <c r="E826" s="167"/>
      <c r="F826" s="168"/>
      <c r="G826" s="167"/>
      <c r="H826" s="167"/>
      <c r="I826" s="168"/>
    </row>
    <row r="827" spans="4:9">
      <c r="D827" s="167"/>
      <c r="E827" s="167"/>
      <c r="F827" s="168"/>
      <c r="G827" s="167"/>
      <c r="H827" s="167"/>
      <c r="I827" s="168"/>
    </row>
    <row r="828" spans="4:9">
      <c r="D828" s="167"/>
      <c r="E828" s="167"/>
      <c r="F828" s="168"/>
      <c r="G828" s="167"/>
      <c r="H828" s="167"/>
      <c r="I828" s="168"/>
    </row>
    <row r="829" spans="4:9">
      <c r="D829" s="167"/>
      <c r="E829" s="167"/>
      <c r="F829" s="168"/>
      <c r="G829" s="167"/>
      <c r="H829" s="167"/>
      <c r="I829" s="168"/>
    </row>
    <row r="830" spans="4:9">
      <c r="D830" s="167"/>
      <c r="E830" s="167"/>
      <c r="F830" s="168"/>
      <c r="G830" s="167"/>
      <c r="H830" s="167"/>
      <c r="I830" s="168"/>
    </row>
    <row r="831" spans="4:9">
      <c r="D831" s="167"/>
      <c r="E831" s="167"/>
      <c r="F831" s="168"/>
      <c r="G831" s="167"/>
      <c r="H831" s="167"/>
      <c r="I831" s="168"/>
    </row>
    <row r="832" spans="4:9">
      <c r="D832" s="167"/>
      <c r="E832" s="167"/>
      <c r="F832" s="168"/>
      <c r="G832" s="167"/>
      <c r="H832" s="167"/>
      <c r="I832" s="168"/>
    </row>
    <row r="833" spans="4:9">
      <c r="D833" s="167"/>
      <c r="E833" s="167"/>
      <c r="F833" s="168"/>
      <c r="G833" s="167"/>
      <c r="H833" s="167"/>
      <c r="I833" s="168"/>
    </row>
    <row r="834" spans="4:9">
      <c r="D834" s="167"/>
      <c r="E834" s="167"/>
      <c r="F834" s="168"/>
      <c r="G834" s="167"/>
      <c r="H834" s="167"/>
      <c r="I834" s="168"/>
    </row>
    <row r="835" spans="4:9">
      <c r="D835" s="167"/>
      <c r="E835" s="167"/>
      <c r="F835" s="168"/>
      <c r="G835" s="167"/>
      <c r="H835" s="167"/>
      <c r="I835" s="168"/>
    </row>
    <row r="836" spans="4:9">
      <c r="D836" s="167"/>
      <c r="E836" s="167"/>
      <c r="F836" s="168"/>
      <c r="G836" s="167"/>
      <c r="H836" s="167"/>
      <c r="I836" s="168"/>
    </row>
    <row r="837" spans="4:9">
      <c r="D837" s="167"/>
      <c r="E837" s="167"/>
      <c r="F837" s="168"/>
      <c r="G837" s="167"/>
      <c r="H837" s="167"/>
      <c r="I837" s="168"/>
    </row>
    <row r="838" spans="4:9">
      <c r="D838" s="167"/>
      <c r="E838" s="167"/>
      <c r="F838" s="168"/>
      <c r="G838" s="167"/>
      <c r="H838" s="167"/>
      <c r="I838" s="168"/>
    </row>
    <row r="839" spans="4:9">
      <c r="D839" s="167"/>
      <c r="E839" s="167"/>
      <c r="F839" s="168"/>
      <c r="G839" s="167"/>
      <c r="H839" s="167"/>
      <c r="I839" s="168"/>
    </row>
    <row r="840" spans="4:9">
      <c r="D840" s="167"/>
      <c r="E840" s="167"/>
      <c r="F840" s="168"/>
      <c r="G840" s="167"/>
      <c r="H840" s="167"/>
      <c r="I840" s="168"/>
    </row>
    <row r="841" spans="4:9">
      <c r="D841" s="167"/>
      <c r="E841" s="167"/>
      <c r="F841" s="168"/>
      <c r="G841" s="167"/>
      <c r="H841" s="167"/>
      <c r="I841" s="168"/>
    </row>
    <row r="842" spans="4:9">
      <c r="D842" s="167"/>
      <c r="E842" s="167"/>
      <c r="F842" s="168"/>
      <c r="G842" s="167"/>
      <c r="H842" s="167"/>
      <c r="I842" s="168"/>
    </row>
    <row r="843" spans="4:9">
      <c r="D843" s="167"/>
      <c r="E843" s="167"/>
      <c r="F843" s="168"/>
      <c r="G843" s="167"/>
      <c r="H843" s="167"/>
      <c r="I843" s="168"/>
    </row>
    <row r="844" spans="4:9">
      <c r="D844" s="167"/>
      <c r="E844" s="167"/>
      <c r="F844" s="168"/>
      <c r="G844" s="167"/>
      <c r="H844" s="167"/>
      <c r="I844" s="168"/>
    </row>
    <row r="845" spans="4:9">
      <c r="D845" s="167"/>
      <c r="E845" s="167"/>
      <c r="F845" s="168"/>
      <c r="G845" s="167"/>
      <c r="H845" s="167"/>
      <c r="I845" s="168"/>
    </row>
    <row r="846" spans="4:9">
      <c r="D846" s="167"/>
      <c r="E846" s="167"/>
      <c r="F846" s="168"/>
      <c r="G846" s="167"/>
      <c r="H846" s="167"/>
      <c r="I846" s="168"/>
    </row>
    <row r="847" spans="4:9">
      <c r="D847" s="167"/>
      <c r="E847" s="167"/>
      <c r="F847" s="168"/>
      <c r="G847" s="167"/>
      <c r="H847" s="167"/>
      <c r="I847" s="168"/>
    </row>
    <row r="848" spans="4:9">
      <c r="D848" s="167"/>
      <c r="E848" s="167"/>
      <c r="F848" s="168"/>
      <c r="G848" s="167"/>
      <c r="H848" s="167"/>
      <c r="I848" s="168"/>
    </row>
    <row r="849" spans="4:9">
      <c r="D849" s="167"/>
      <c r="E849" s="167"/>
      <c r="F849" s="168"/>
      <c r="G849" s="167"/>
      <c r="H849" s="167"/>
      <c r="I849" s="168"/>
    </row>
    <row r="850" spans="4:9">
      <c r="D850" s="167"/>
      <c r="E850" s="167"/>
      <c r="F850" s="168"/>
      <c r="G850" s="167"/>
      <c r="H850" s="167"/>
      <c r="I850" s="168"/>
    </row>
    <row r="851" spans="4:9">
      <c r="D851" s="167"/>
      <c r="E851" s="167"/>
      <c r="F851" s="168"/>
      <c r="G851" s="167"/>
      <c r="H851" s="167"/>
      <c r="I851" s="168"/>
    </row>
    <row r="852" spans="4:9">
      <c r="D852" s="167"/>
      <c r="E852" s="167"/>
      <c r="F852" s="168"/>
      <c r="G852" s="167"/>
      <c r="H852" s="167"/>
      <c r="I852" s="168"/>
    </row>
    <row r="853" spans="4:9">
      <c r="D853" s="167"/>
      <c r="E853" s="167"/>
      <c r="F853" s="168"/>
      <c r="G853" s="167"/>
      <c r="H853" s="167"/>
      <c r="I853" s="168"/>
    </row>
    <row r="854" spans="4:9">
      <c r="D854" s="167"/>
      <c r="E854" s="167"/>
      <c r="F854" s="168"/>
      <c r="G854" s="167"/>
      <c r="H854" s="167"/>
      <c r="I854" s="168"/>
    </row>
    <row r="855" spans="4:9">
      <c r="D855" s="167"/>
      <c r="E855" s="167"/>
      <c r="F855" s="168"/>
      <c r="G855" s="167"/>
      <c r="H855" s="167"/>
      <c r="I855" s="168"/>
    </row>
    <row r="856" spans="4:9">
      <c r="D856" s="167"/>
      <c r="E856" s="167"/>
      <c r="F856" s="168"/>
      <c r="G856" s="167"/>
      <c r="H856" s="167"/>
      <c r="I856" s="168"/>
    </row>
    <row r="857" spans="4:9">
      <c r="D857" s="167"/>
      <c r="E857" s="167"/>
      <c r="F857" s="168"/>
      <c r="G857" s="167"/>
      <c r="H857" s="167"/>
      <c r="I857" s="168"/>
    </row>
    <row r="858" spans="4:9">
      <c r="D858" s="167"/>
      <c r="E858" s="167"/>
      <c r="F858" s="168"/>
      <c r="G858" s="167"/>
      <c r="H858" s="167"/>
      <c r="I858" s="168"/>
    </row>
    <row r="859" spans="4:9">
      <c r="D859" s="167"/>
      <c r="E859" s="167"/>
      <c r="F859" s="168"/>
      <c r="G859" s="167"/>
      <c r="H859" s="167"/>
      <c r="I859" s="168"/>
    </row>
    <row r="860" spans="4:9">
      <c r="D860" s="167"/>
      <c r="E860" s="167"/>
      <c r="F860" s="168"/>
      <c r="G860" s="167"/>
      <c r="H860" s="167"/>
      <c r="I860" s="168"/>
    </row>
    <row r="861" spans="4:9">
      <c r="D861" s="167"/>
      <c r="E861" s="167"/>
      <c r="F861" s="168"/>
      <c r="G861" s="167"/>
      <c r="H861" s="167"/>
      <c r="I861" s="168"/>
    </row>
    <row r="862" spans="4:9">
      <c r="D862" s="167"/>
      <c r="E862" s="167"/>
      <c r="F862" s="168"/>
      <c r="G862" s="167"/>
      <c r="H862" s="167"/>
      <c r="I862" s="168"/>
    </row>
    <row r="863" spans="4:9">
      <c r="D863" s="167"/>
      <c r="E863" s="167"/>
      <c r="F863" s="168"/>
      <c r="G863" s="167"/>
      <c r="H863" s="167"/>
      <c r="I863" s="168"/>
    </row>
    <row r="864" spans="4:9">
      <c r="D864" s="167"/>
      <c r="E864" s="167"/>
      <c r="F864" s="168"/>
      <c r="G864" s="167"/>
      <c r="H864" s="167"/>
      <c r="I864" s="168"/>
    </row>
    <row r="865" spans="4:9">
      <c r="D865" s="167"/>
      <c r="E865" s="167"/>
      <c r="F865" s="168"/>
      <c r="G865" s="167"/>
      <c r="H865" s="167"/>
      <c r="I865" s="168"/>
    </row>
    <row r="866" spans="4:9">
      <c r="D866" s="167"/>
      <c r="E866" s="167"/>
      <c r="F866" s="168"/>
      <c r="G866" s="167"/>
      <c r="H866" s="167"/>
      <c r="I866" s="168"/>
    </row>
    <row r="867" spans="4:9">
      <c r="D867" s="167"/>
      <c r="E867" s="167"/>
      <c r="F867" s="168"/>
      <c r="G867" s="167"/>
      <c r="H867" s="167"/>
      <c r="I867" s="168"/>
    </row>
    <row r="868" spans="4:9">
      <c r="D868" s="167"/>
      <c r="E868" s="167"/>
      <c r="F868" s="168"/>
      <c r="G868" s="167"/>
      <c r="H868" s="167"/>
      <c r="I868" s="168"/>
    </row>
    <row r="869" spans="4:9">
      <c r="D869" s="167"/>
      <c r="E869" s="167"/>
      <c r="F869" s="168"/>
      <c r="G869" s="167"/>
      <c r="H869" s="167"/>
      <c r="I869" s="168"/>
    </row>
    <row r="870" spans="4:9">
      <c r="D870" s="167"/>
      <c r="E870" s="167"/>
      <c r="F870" s="168"/>
      <c r="G870" s="167"/>
      <c r="H870" s="167"/>
      <c r="I870" s="168"/>
    </row>
    <row r="871" spans="4:9">
      <c r="D871" s="167"/>
      <c r="E871" s="167"/>
      <c r="F871" s="168"/>
      <c r="G871" s="167"/>
      <c r="H871" s="167"/>
      <c r="I871" s="168"/>
    </row>
    <row r="872" spans="4:9">
      <c r="D872" s="167"/>
      <c r="E872" s="167"/>
      <c r="F872" s="168"/>
      <c r="G872" s="167"/>
      <c r="H872" s="167"/>
      <c r="I872" s="168"/>
    </row>
    <row r="873" spans="4:9">
      <c r="D873" s="167"/>
      <c r="E873" s="167"/>
      <c r="F873" s="168"/>
      <c r="G873" s="167"/>
      <c r="H873" s="167"/>
      <c r="I873" s="168"/>
    </row>
    <row r="874" spans="4:9">
      <c r="D874" s="167"/>
      <c r="E874" s="167"/>
      <c r="F874" s="168"/>
      <c r="G874" s="167"/>
      <c r="H874" s="167"/>
      <c r="I874" s="168"/>
    </row>
    <row r="875" spans="4:9">
      <c r="D875" s="167"/>
      <c r="E875" s="167"/>
      <c r="F875" s="168"/>
      <c r="G875" s="167"/>
      <c r="H875" s="167"/>
      <c r="I875" s="168"/>
    </row>
    <row r="876" spans="4:9">
      <c r="D876" s="167"/>
      <c r="E876" s="167"/>
      <c r="F876" s="168"/>
      <c r="G876" s="167"/>
      <c r="H876" s="167"/>
      <c r="I876" s="168"/>
    </row>
    <row r="877" spans="4:9">
      <c r="D877" s="167"/>
      <c r="E877" s="167"/>
      <c r="F877" s="168"/>
      <c r="G877" s="167"/>
      <c r="H877" s="167"/>
      <c r="I877" s="168"/>
    </row>
    <row r="878" spans="4:9">
      <c r="D878" s="167"/>
      <c r="E878" s="167"/>
      <c r="F878" s="168"/>
      <c r="G878" s="167"/>
      <c r="H878" s="167"/>
      <c r="I878" s="168"/>
    </row>
    <row r="879" spans="4:9">
      <c r="D879" s="167"/>
      <c r="E879" s="167"/>
      <c r="F879" s="168"/>
      <c r="G879" s="167"/>
      <c r="H879" s="167"/>
      <c r="I879" s="168"/>
    </row>
    <row r="880" spans="4:9">
      <c r="D880" s="167"/>
      <c r="E880" s="167"/>
      <c r="F880" s="168"/>
      <c r="G880" s="167"/>
      <c r="H880" s="167"/>
      <c r="I880" s="168"/>
    </row>
    <row r="881" spans="4:9">
      <c r="D881" s="167"/>
      <c r="E881" s="167"/>
      <c r="F881" s="168"/>
      <c r="G881" s="167"/>
      <c r="H881" s="167"/>
      <c r="I881" s="168"/>
    </row>
    <row r="882" spans="4:9">
      <c r="D882" s="167"/>
      <c r="E882" s="167"/>
      <c r="F882" s="168"/>
      <c r="G882" s="167"/>
      <c r="H882" s="167"/>
      <c r="I882" s="168"/>
    </row>
    <row r="883" spans="4:9">
      <c r="D883" s="167"/>
      <c r="E883" s="167"/>
      <c r="F883" s="168"/>
      <c r="G883" s="167"/>
      <c r="H883" s="167"/>
      <c r="I883" s="168"/>
    </row>
    <row r="884" spans="4:9">
      <c r="D884" s="167"/>
      <c r="E884" s="167"/>
      <c r="F884" s="168"/>
      <c r="G884" s="167"/>
      <c r="H884" s="167"/>
      <c r="I884" s="168"/>
    </row>
    <row r="885" spans="4:9">
      <c r="D885" s="167"/>
      <c r="E885" s="167"/>
      <c r="F885" s="168"/>
      <c r="G885" s="167"/>
      <c r="H885" s="167"/>
      <c r="I885" s="168"/>
    </row>
    <row r="886" spans="4:9">
      <c r="D886" s="167"/>
      <c r="E886" s="167"/>
      <c r="F886" s="168"/>
      <c r="G886" s="167"/>
      <c r="H886" s="167"/>
      <c r="I886" s="168"/>
    </row>
    <row r="887" spans="4:9">
      <c r="D887" s="167"/>
      <c r="E887" s="167"/>
      <c r="F887" s="168"/>
      <c r="G887" s="167"/>
      <c r="H887" s="167"/>
      <c r="I887" s="168"/>
    </row>
    <row r="888" spans="4:9">
      <c r="D888" s="167"/>
      <c r="E888" s="167"/>
      <c r="F888" s="168"/>
      <c r="G888" s="167"/>
      <c r="H888" s="167"/>
      <c r="I888" s="168"/>
    </row>
    <row r="889" spans="4:9">
      <c r="D889" s="167"/>
      <c r="E889" s="167"/>
      <c r="F889" s="168"/>
      <c r="G889" s="167"/>
      <c r="H889" s="167"/>
      <c r="I889" s="168"/>
    </row>
    <row r="890" spans="4:9">
      <c r="D890" s="167"/>
      <c r="E890" s="167"/>
      <c r="F890" s="168"/>
      <c r="G890" s="167"/>
      <c r="H890" s="167"/>
      <c r="I890" s="168"/>
    </row>
    <row r="891" spans="4:9">
      <c r="D891" s="167"/>
      <c r="E891" s="167"/>
      <c r="F891" s="168"/>
      <c r="G891" s="167"/>
      <c r="H891" s="167"/>
      <c r="I891" s="168"/>
    </row>
    <row r="892" spans="4:9">
      <c r="D892" s="167"/>
      <c r="E892" s="167"/>
      <c r="F892" s="168"/>
      <c r="G892" s="167"/>
      <c r="H892" s="167"/>
      <c r="I892" s="168"/>
    </row>
    <row r="893" spans="4:9">
      <c r="D893" s="167"/>
      <c r="E893" s="167"/>
      <c r="F893" s="168"/>
      <c r="G893" s="167"/>
      <c r="H893" s="167"/>
      <c r="I893" s="168"/>
    </row>
    <row r="894" spans="4:9">
      <c r="D894" s="167"/>
      <c r="E894" s="167"/>
      <c r="F894" s="168"/>
      <c r="G894" s="167"/>
      <c r="H894" s="167"/>
      <c r="I894" s="168"/>
    </row>
    <row r="895" spans="4:9">
      <c r="D895" s="167"/>
      <c r="E895" s="167"/>
      <c r="F895" s="168"/>
      <c r="G895" s="167"/>
      <c r="H895" s="167"/>
      <c r="I895" s="168"/>
    </row>
    <row r="896" spans="4:9">
      <c r="D896" s="167"/>
      <c r="E896" s="167"/>
      <c r="F896" s="168"/>
      <c r="G896" s="167"/>
      <c r="H896" s="167"/>
      <c r="I896" s="168"/>
    </row>
    <row r="897" spans="4:9">
      <c r="D897" s="167"/>
      <c r="E897" s="167"/>
      <c r="F897" s="168"/>
      <c r="G897" s="167"/>
      <c r="H897" s="167"/>
      <c r="I897" s="168"/>
    </row>
    <row r="898" spans="4:9">
      <c r="D898" s="167"/>
      <c r="E898" s="167"/>
      <c r="F898" s="168"/>
      <c r="G898" s="167"/>
      <c r="H898" s="167"/>
      <c r="I898" s="168"/>
    </row>
    <row r="899" spans="4:9">
      <c r="D899" s="167"/>
      <c r="E899" s="167"/>
      <c r="F899" s="168"/>
      <c r="G899" s="167"/>
      <c r="H899" s="167"/>
      <c r="I899" s="168"/>
    </row>
    <row r="900" spans="4:9">
      <c r="D900" s="167"/>
      <c r="E900" s="167"/>
      <c r="F900" s="168"/>
      <c r="G900" s="167"/>
      <c r="H900" s="167"/>
      <c r="I900" s="168"/>
    </row>
    <row r="901" spans="4:9">
      <c r="D901" s="167"/>
      <c r="E901" s="167"/>
      <c r="F901" s="168"/>
      <c r="G901" s="167"/>
      <c r="H901" s="167"/>
      <c r="I901" s="168"/>
    </row>
    <row r="902" spans="4:9">
      <c r="D902" s="167"/>
      <c r="E902" s="167"/>
      <c r="F902" s="168"/>
      <c r="G902" s="167"/>
      <c r="H902" s="167"/>
      <c r="I902" s="168"/>
    </row>
    <row r="903" spans="4:9">
      <c r="D903" s="167"/>
      <c r="E903" s="167"/>
      <c r="F903" s="168"/>
      <c r="G903" s="167"/>
      <c r="H903" s="167"/>
      <c r="I903" s="168"/>
    </row>
    <row r="904" spans="4:9">
      <c r="D904" s="167"/>
      <c r="E904" s="167"/>
      <c r="F904" s="168"/>
      <c r="G904" s="167"/>
      <c r="H904" s="167"/>
      <c r="I904" s="168"/>
    </row>
    <row r="905" spans="4:9">
      <c r="D905" s="167"/>
      <c r="E905" s="167"/>
      <c r="F905" s="168"/>
      <c r="G905" s="167"/>
      <c r="H905" s="167"/>
      <c r="I905" s="168"/>
    </row>
    <row r="906" spans="4:9">
      <c r="D906" s="167"/>
      <c r="E906" s="167"/>
      <c r="F906" s="168"/>
      <c r="G906" s="167"/>
      <c r="H906" s="167"/>
      <c r="I906" s="168"/>
    </row>
    <row r="907" spans="4:9">
      <c r="D907" s="167"/>
      <c r="E907" s="167"/>
      <c r="F907" s="168"/>
      <c r="G907" s="167"/>
      <c r="H907" s="167"/>
      <c r="I907" s="168"/>
    </row>
    <row r="908" spans="4:9">
      <c r="D908" s="167"/>
      <c r="E908" s="167"/>
      <c r="F908" s="168"/>
      <c r="G908" s="167"/>
      <c r="H908" s="167"/>
      <c r="I908" s="168"/>
    </row>
    <row r="909" spans="4:9">
      <c r="D909" s="167"/>
      <c r="E909" s="167"/>
      <c r="F909" s="168"/>
      <c r="G909" s="167"/>
      <c r="H909" s="167"/>
      <c r="I909" s="168"/>
    </row>
    <row r="910" spans="4:9">
      <c r="D910" s="167"/>
      <c r="E910" s="167"/>
      <c r="F910" s="168"/>
      <c r="G910" s="167"/>
      <c r="H910" s="167"/>
      <c r="I910" s="168"/>
    </row>
    <row r="911" spans="4:9">
      <c r="D911" s="167"/>
      <c r="E911" s="167"/>
      <c r="F911" s="168"/>
      <c r="G911" s="167"/>
      <c r="H911" s="167"/>
      <c r="I911" s="168"/>
    </row>
    <row r="912" spans="4:9">
      <c r="D912" s="167"/>
      <c r="E912" s="167"/>
      <c r="F912" s="168"/>
      <c r="G912" s="167"/>
      <c r="H912" s="167"/>
      <c r="I912" s="168"/>
    </row>
    <row r="913" spans="4:9">
      <c r="D913" s="167"/>
      <c r="E913" s="167"/>
      <c r="F913" s="168"/>
      <c r="G913" s="167"/>
      <c r="H913" s="167"/>
      <c r="I913" s="168"/>
    </row>
    <row r="914" spans="4:9">
      <c r="D914" s="167"/>
      <c r="E914" s="167"/>
      <c r="F914" s="168"/>
      <c r="G914" s="167"/>
      <c r="H914" s="167"/>
      <c r="I914" s="168"/>
    </row>
    <row r="915" spans="4:9">
      <c r="D915" s="167"/>
      <c r="E915" s="167"/>
      <c r="F915" s="168"/>
      <c r="G915" s="167"/>
      <c r="H915" s="167"/>
      <c r="I915" s="168"/>
    </row>
    <row r="916" spans="4:9">
      <c r="D916" s="167"/>
      <c r="E916" s="167"/>
      <c r="F916" s="168"/>
      <c r="G916" s="167"/>
      <c r="H916" s="167"/>
      <c r="I916" s="168"/>
    </row>
    <row r="917" spans="4:9">
      <c r="D917" s="167"/>
      <c r="E917" s="167"/>
      <c r="F917" s="168"/>
      <c r="G917" s="167"/>
      <c r="H917" s="167"/>
      <c r="I917" s="168"/>
    </row>
    <row r="918" spans="4:9">
      <c r="D918" s="167"/>
      <c r="E918" s="167"/>
      <c r="F918" s="168"/>
      <c r="G918" s="167"/>
      <c r="H918" s="167"/>
      <c r="I918" s="168"/>
    </row>
    <row r="919" spans="4:9">
      <c r="D919" s="167"/>
      <c r="E919" s="167"/>
      <c r="F919" s="168"/>
      <c r="G919" s="167"/>
      <c r="H919" s="167"/>
      <c r="I919" s="168"/>
    </row>
    <row r="920" spans="4:9">
      <c r="D920" s="167"/>
      <c r="E920" s="167"/>
      <c r="F920" s="168"/>
      <c r="G920" s="167"/>
      <c r="H920" s="167"/>
      <c r="I920" s="168"/>
    </row>
    <row r="921" spans="4:9">
      <c r="D921" s="167"/>
      <c r="E921" s="167"/>
      <c r="F921" s="168"/>
      <c r="G921" s="167"/>
      <c r="H921" s="167"/>
      <c r="I921" s="168"/>
    </row>
    <row r="922" spans="4:9">
      <c r="D922" s="167"/>
      <c r="E922" s="167"/>
      <c r="F922" s="168"/>
      <c r="G922" s="167"/>
      <c r="H922" s="167"/>
      <c r="I922" s="168"/>
    </row>
    <row r="923" spans="4:9">
      <c r="D923" s="167"/>
      <c r="E923" s="167"/>
      <c r="F923" s="168"/>
      <c r="G923" s="167"/>
      <c r="H923" s="167"/>
      <c r="I923" s="168"/>
    </row>
    <row r="924" spans="4:9">
      <c r="D924" s="167"/>
      <c r="E924" s="167"/>
      <c r="F924" s="168"/>
      <c r="G924" s="167"/>
      <c r="H924" s="167"/>
      <c r="I924" s="168"/>
    </row>
    <row r="925" spans="4:9">
      <c r="D925" s="167"/>
      <c r="E925" s="167"/>
      <c r="F925" s="168"/>
      <c r="G925" s="167"/>
      <c r="H925" s="167"/>
      <c r="I925" s="168"/>
    </row>
    <row r="926" spans="4:9">
      <c r="D926" s="167"/>
      <c r="E926" s="167"/>
      <c r="F926" s="168"/>
      <c r="G926" s="167"/>
      <c r="H926" s="167"/>
      <c r="I926" s="168"/>
    </row>
    <row r="927" spans="4:9">
      <c r="D927" s="167"/>
      <c r="E927" s="167"/>
      <c r="F927" s="168"/>
      <c r="G927" s="167"/>
      <c r="H927" s="167"/>
      <c r="I927" s="168"/>
    </row>
    <row r="928" spans="4:9">
      <c r="D928" s="167"/>
      <c r="E928" s="167"/>
      <c r="F928" s="168"/>
      <c r="G928" s="167"/>
      <c r="H928" s="167"/>
      <c r="I928" s="168"/>
    </row>
    <row r="929" spans="4:9">
      <c r="D929" s="167"/>
      <c r="E929" s="167"/>
      <c r="F929" s="168"/>
      <c r="G929" s="167"/>
      <c r="H929" s="167"/>
      <c r="I929" s="168"/>
    </row>
    <row r="930" spans="4:9">
      <c r="D930" s="167"/>
      <c r="E930" s="167"/>
      <c r="F930" s="168"/>
      <c r="G930" s="167"/>
      <c r="H930" s="167"/>
      <c r="I930" s="168"/>
    </row>
    <row r="931" spans="4:9">
      <c r="D931" s="167"/>
      <c r="E931" s="167"/>
      <c r="F931" s="168"/>
      <c r="G931" s="167"/>
      <c r="H931" s="167"/>
      <c r="I931" s="168"/>
    </row>
    <row r="932" spans="4:9">
      <c r="D932" s="167"/>
      <c r="E932" s="167"/>
      <c r="F932" s="168"/>
      <c r="G932" s="167"/>
      <c r="H932" s="167"/>
      <c r="I932" s="168"/>
    </row>
    <row r="933" spans="4:9">
      <c r="D933" s="167"/>
      <c r="E933" s="167"/>
      <c r="F933" s="168"/>
      <c r="G933" s="167"/>
      <c r="H933" s="167"/>
      <c r="I933" s="168"/>
    </row>
    <row r="934" spans="4:9">
      <c r="D934" s="167"/>
      <c r="E934" s="167"/>
      <c r="F934" s="168"/>
      <c r="G934" s="167"/>
      <c r="H934" s="167"/>
      <c r="I934" s="168"/>
    </row>
    <row r="935" spans="4:9">
      <c r="D935" s="167"/>
      <c r="E935" s="167"/>
      <c r="F935" s="168"/>
      <c r="G935" s="167"/>
      <c r="H935" s="167"/>
      <c r="I935" s="168"/>
    </row>
    <row r="936" spans="4:9">
      <c r="D936" s="167"/>
      <c r="E936" s="167"/>
      <c r="F936" s="168"/>
      <c r="G936" s="167"/>
      <c r="H936" s="167"/>
      <c r="I936" s="168"/>
    </row>
    <row r="937" spans="4:9">
      <c r="D937" s="167"/>
      <c r="E937" s="167"/>
      <c r="F937" s="168"/>
      <c r="G937" s="167"/>
      <c r="H937" s="167"/>
      <c r="I937" s="168"/>
    </row>
    <row r="938" spans="4:9">
      <c r="D938" s="167"/>
      <c r="E938" s="167"/>
      <c r="F938" s="168"/>
      <c r="G938" s="167"/>
      <c r="H938" s="167"/>
      <c r="I938" s="168"/>
    </row>
    <row r="939" spans="4:9">
      <c r="D939" s="167"/>
      <c r="E939" s="167"/>
      <c r="F939" s="168"/>
      <c r="G939" s="167"/>
      <c r="H939" s="167"/>
      <c r="I939" s="168"/>
    </row>
    <row r="940" spans="4:9">
      <c r="D940" s="167"/>
      <c r="E940" s="167"/>
      <c r="F940" s="168"/>
      <c r="G940" s="167"/>
      <c r="H940" s="167"/>
      <c r="I940" s="168"/>
    </row>
    <row r="941" spans="4:9">
      <c r="D941" s="167"/>
      <c r="E941" s="167"/>
      <c r="F941" s="168"/>
      <c r="G941" s="167"/>
      <c r="H941" s="167"/>
      <c r="I941" s="168"/>
    </row>
    <row r="942" spans="4:9">
      <c r="D942" s="167"/>
      <c r="E942" s="167"/>
      <c r="F942" s="168"/>
      <c r="G942" s="167"/>
      <c r="H942" s="167"/>
      <c r="I942" s="168"/>
    </row>
    <row r="943" spans="4:9">
      <c r="D943" s="167"/>
      <c r="E943" s="167"/>
      <c r="F943" s="168"/>
      <c r="G943" s="167"/>
      <c r="H943" s="167"/>
      <c r="I943" s="168"/>
    </row>
    <row r="944" spans="4:9">
      <c r="D944" s="167"/>
      <c r="E944" s="167"/>
      <c r="F944" s="168"/>
      <c r="G944" s="167"/>
      <c r="H944" s="167"/>
      <c r="I944" s="168"/>
    </row>
    <row r="945" spans="4:9">
      <c r="D945" s="167"/>
      <c r="E945" s="167"/>
      <c r="F945" s="168"/>
      <c r="G945" s="167"/>
      <c r="H945" s="167"/>
      <c r="I945" s="168"/>
    </row>
    <row r="946" spans="4:9">
      <c r="D946" s="167"/>
      <c r="E946" s="167"/>
      <c r="F946" s="168"/>
      <c r="G946" s="167"/>
      <c r="H946" s="167"/>
      <c r="I946" s="168"/>
    </row>
    <row r="947" spans="4:9">
      <c r="D947" s="167"/>
      <c r="E947" s="167"/>
      <c r="F947" s="168"/>
      <c r="G947" s="167"/>
      <c r="H947" s="167"/>
      <c r="I947" s="168"/>
    </row>
    <row r="948" spans="4:9">
      <c r="D948" s="167"/>
      <c r="E948" s="167"/>
      <c r="F948" s="168"/>
      <c r="G948" s="167"/>
      <c r="H948" s="167"/>
      <c r="I948" s="168"/>
    </row>
    <row r="949" spans="4:9">
      <c r="D949" s="167"/>
      <c r="E949" s="167"/>
      <c r="F949" s="168"/>
      <c r="G949" s="167"/>
      <c r="H949" s="167"/>
      <c r="I949" s="168"/>
    </row>
    <row r="950" spans="4:9">
      <c r="D950" s="167"/>
      <c r="E950" s="167"/>
      <c r="F950" s="168"/>
      <c r="G950" s="167"/>
      <c r="H950" s="167"/>
      <c r="I950" s="168"/>
    </row>
    <row r="951" spans="4:9">
      <c r="D951" s="167"/>
      <c r="E951" s="167"/>
      <c r="F951" s="168"/>
      <c r="G951" s="167"/>
      <c r="H951" s="167"/>
      <c r="I951" s="168"/>
    </row>
    <row r="952" spans="4:9">
      <c r="D952" s="167"/>
      <c r="E952" s="167"/>
      <c r="F952" s="168"/>
      <c r="G952" s="167"/>
      <c r="H952" s="167"/>
      <c r="I952" s="168"/>
    </row>
    <row r="953" spans="4:9">
      <c r="D953" s="167"/>
      <c r="E953" s="167"/>
      <c r="F953" s="168"/>
      <c r="G953" s="167"/>
      <c r="H953" s="167"/>
      <c r="I953" s="168"/>
    </row>
    <row r="954" spans="4:9">
      <c r="D954" s="167"/>
      <c r="E954" s="167"/>
      <c r="F954" s="168"/>
      <c r="G954" s="167"/>
      <c r="H954" s="167"/>
      <c r="I954" s="168"/>
    </row>
    <row r="955" spans="4:9">
      <c r="D955" s="167"/>
      <c r="E955" s="167"/>
      <c r="F955" s="168"/>
      <c r="G955" s="167"/>
      <c r="H955" s="167"/>
      <c r="I955" s="168"/>
    </row>
    <row r="956" spans="4:9">
      <c r="D956" s="167"/>
      <c r="E956" s="167"/>
      <c r="F956" s="168"/>
      <c r="G956" s="167"/>
      <c r="H956" s="167"/>
      <c r="I956" s="168"/>
    </row>
    <row r="957" spans="4:9">
      <c r="D957" s="167"/>
      <c r="E957" s="167"/>
      <c r="F957" s="168"/>
      <c r="G957" s="167"/>
      <c r="H957" s="167"/>
      <c r="I957" s="168"/>
    </row>
    <row r="958" spans="4:9">
      <c r="D958" s="167"/>
      <c r="E958" s="167"/>
      <c r="F958" s="168"/>
      <c r="G958" s="167"/>
      <c r="H958" s="167"/>
      <c r="I958" s="168"/>
    </row>
    <row r="959" spans="4:9">
      <c r="D959" s="167"/>
      <c r="E959" s="167"/>
      <c r="F959" s="168"/>
      <c r="G959" s="167"/>
      <c r="H959" s="167"/>
      <c r="I959" s="168"/>
    </row>
    <row r="960" spans="4:9">
      <c r="D960" s="167"/>
      <c r="E960" s="167"/>
      <c r="F960" s="168"/>
      <c r="G960" s="167"/>
      <c r="H960" s="167"/>
      <c r="I960" s="168"/>
    </row>
    <row r="961" spans="4:9">
      <c r="D961" s="167"/>
      <c r="E961" s="167"/>
      <c r="F961" s="168"/>
      <c r="G961" s="167"/>
      <c r="H961" s="167"/>
      <c r="I961" s="168"/>
    </row>
    <row r="962" spans="4:9">
      <c r="D962" s="167"/>
      <c r="E962" s="167"/>
      <c r="F962" s="168"/>
      <c r="G962" s="167"/>
      <c r="H962" s="167"/>
      <c r="I962" s="168"/>
    </row>
    <row r="963" spans="4:9">
      <c r="D963" s="167"/>
      <c r="E963" s="167"/>
      <c r="F963" s="168"/>
      <c r="G963" s="167"/>
      <c r="H963" s="167"/>
      <c r="I963" s="168"/>
    </row>
    <row r="964" spans="4:9">
      <c r="D964" s="167"/>
      <c r="E964" s="167"/>
      <c r="F964" s="168"/>
      <c r="G964" s="167"/>
      <c r="H964" s="167"/>
      <c r="I964" s="168"/>
    </row>
    <row r="965" spans="4:9">
      <c r="D965" s="167"/>
      <c r="E965" s="167"/>
      <c r="F965" s="168"/>
      <c r="G965" s="167"/>
      <c r="H965" s="167"/>
      <c r="I965" s="168"/>
    </row>
    <row r="966" spans="4:9">
      <c r="D966" s="167"/>
      <c r="E966" s="167"/>
      <c r="F966" s="168"/>
      <c r="G966" s="167"/>
      <c r="H966" s="167"/>
      <c r="I966" s="168"/>
    </row>
    <row r="967" spans="4:9">
      <c r="D967" s="167"/>
      <c r="E967" s="167"/>
      <c r="F967" s="168"/>
      <c r="G967" s="167"/>
      <c r="H967" s="167"/>
      <c r="I967" s="168"/>
    </row>
  </sheetData>
  <pageMargins left="0.7" right="0.7" top="0.75" bottom="0.75" header="0.3" footer="0.3"/>
  <pageSetup orientation="landscape"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Company Information</vt:lpstr>
      <vt:lpstr>P2P</vt:lpstr>
      <vt:lpstr>Sourcing2</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2019-07-19T21:13:58Z</dcterms:modified>
</cp:coreProperties>
</file>