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autoCompressPictures="0"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09C454C3-AE37-9E4F-9354-DE428A5BC111}" xr6:coauthVersionLast="43" xr6:coauthVersionMax="43" xr10:uidLastSave="{00000000-0000-0000-0000-000000000000}"/>
  <bookViews>
    <workbookView xWindow="25600" yWindow="-3060" windowWidth="38400" windowHeight="21600" activeTab="2" xr2:uid="{00000000-000D-0000-FFFF-FFFF00000000}"/>
  </bookViews>
  <sheets>
    <sheet name="Instructions" sheetId="1" r:id="rId1"/>
    <sheet name="Company Information" sheetId="3" r:id="rId2"/>
    <sheet name="Sourcing" sheetId="11" r:id="rId3"/>
    <sheet name="Spend Analytics" sheetId="5" r:id="rId4"/>
    <sheet name="SXM" sheetId="6" r:id="rId5"/>
    <sheet name="CLM" sheetId="13" r:id="rId6"/>
  </sheets>
  <definedNames>
    <definedName name="_xlnm._FilterDatabase" localSheetId="5" hidden="1">CLM!$B$1:$B$967</definedName>
    <definedName name="_xlnm._FilterDatabase" localSheetId="2" hidden="1">Sourcing!$K$3:$P$490</definedName>
    <definedName name="_xlnm._FilterDatabase" localSheetId="3" hidden="1">'Spend Analytics'!$U$2:$U$977</definedName>
    <definedName name="_xlnm._FilterDatabase" localSheetId="4" hidden="1">SXM!$G$3:$J$370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L21" i="13" l="1"/>
  <c r="M131" i="13"/>
  <c r="L131" i="13"/>
  <c r="F10" i="13" s="1"/>
  <c r="M126" i="13"/>
  <c r="L126" i="13"/>
  <c r="M125" i="13"/>
  <c r="L125" i="13"/>
  <c r="M124" i="13"/>
  <c r="L124" i="13"/>
  <c r="M123" i="13"/>
  <c r="L123" i="13"/>
  <c r="F9" i="13" s="1"/>
  <c r="M118" i="13"/>
  <c r="L118" i="13"/>
  <c r="M117" i="13"/>
  <c r="L117" i="13"/>
  <c r="M116" i="13"/>
  <c r="L116" i="13"/>
  <c r="M115" i="13"/>
  <c r="L115" i="13"/>
  <c r="M114" i="13"/>
  <c r="L114" i="13"/>
  <c r="M111" i="13"/>
  <c r="L111" i="13"/>
  <c r="M110" i="13"/>
  <c r="L110" i="13"/>
  <c r="M109" i="13"/>
  <c r="L109" i="13"/>
  <c r="M108" i="13"/>
  <c r="L108" i="13"/>
  <c r="M107" i="13"/>
  <c r="L107" i="13"/>
  <c r="M106" i="13"/>
  <c r="L106" i="13"/>
  <c r="M105" i="13"/>
  <c r="L105" i="13"/>
  <c r="M104" i="13"/>
  <c r="L104" i="13"/>
  <c r="M103" i="13"/>
  <c r="L103" i="13"/>
  <c r="M102" i="13"/>
  <c r="L102" i="13"/>
  <c r="M101" i="13"/>
  <c r="L101" i="13"/>
  <c r="M100" i="13"/>
  <c r="L100" i="13"/>
  <c r="M99" i="13"/>
  <c r="L99" i="13"/>
  <c r="M98" i="13"/>
  <c r="L98" i="13"/>
  <c r="M97" i="13"/>
  <c r="L97" i="13"/>
  <c r="M96" i="13"/>
  <c r="L96" i="13"/>
  <c r="M95" i="13"/>
  <c r="L95" i="13"/>
  <c r="M89" i="13"/>
  <c r="L89" i="13"/>
  <c r="M88" i="13"/>
  <c r="L88" i="13"/>
  <c r="M87" i="13"/>
  <c r="L87" i="13"/>
  <c r="M84" i="13"/>
  <c r="L84" i="13"/>
  <c r="M83" i="13"/>
  <c r="L83" i="13"/>
  <c r="M77" i="13"/>
  <c r="L77" i="13"/>
  <c r="M76" i="13"/>
  <c r="L76" i="13"/>
  <c r="M75" i="13"/>
  <c r="L75" i="13"/>
  <c r="M72" i="13"/>
  <c r="L72" i="13"/>
  <c r="M70" i="13"/>
  <c r="L70" i="13"/>
  <c r="M69" i="13"/>
  <c r="L69" i="13"/>
  <c r="M68" i="13"/>
  <c r="L68" i="13"/>
  <c r="M67" i="13"/>
  <c r="L67" i="13"/>
  <c r="M66" i="13"/>
  <c r="L66" i="13"/>
  <c r="M65" i="13"/>
  <c r="L65" i="13"/>
  <c r="M62" i="13"/>
  <c r="L62" i="13"/>
  <c r="M61" i="13"/>
  <c r="L61" i="13"/>
  <c r="M60" i="13"/>
  <c r="L60" i="13"/>
  <c r="M59" i="13"/>
  <c r="L59" i="13"/>
  <c r="M57" i="13"/>
  <c r="L57" i="13"/>
  <c r="M56" i="13"/>
  <c r="L56" i="13"/>
  <c r="M55" i="13"/>
  <c r="L55" i="13"/>
  <c r="M52" i="13"/>
  <c r="L52" i="13"/>
  <c r="M51" i="13"/>
  <c r="L51" i="13"/>
  <c r="F6" i="13" s="1"/>
  <c r="M50" i="13"/>
  <c r="L50" i="13"/>
  <c r="M44" i="13"/>
  <c r="L44" i="13"/>
  <c r="M43" i="13"/>
  <c r="L43" i="13"/>
  <c r="M42" i="13"/>
  <c r="L42" i="13"/>
  <c r="M41" i="13"/>
  <c r="L41" i="13"/>
  <c r="M40" i="13"/>
  <c r="L40" i="13"/>
  <c r="M39" i="13"/>
  <c r="L39" i="13"/>
  <c r="M38" i="13"/>
  <c r="L38" i="13"/>
  <c r="M37" i="13"/>
  <c r="L37" i="13"/>
  <c r="M36" i="13"/>
  <c r="L36" i="13"/>
  <c r="M33" i="13"/>
  <c r="L33" i="13"/>
  <c r="M32" i="13"/>
  <c r="L32" i="13"/>
  <c r="M31" i="13"/>
  <c r="L31" i="13"/>
  <c r="M30" i="13"/>
  <c r="L30" i="13"/>
  <c r="M29" i="13"/>
  <c r="L29" i="13"/>
  <c r="M28" i="13"/>
  <c r="L28" i="13"/>
  <c r="M27" i="13"/>
  <c r="L27" i="13"/>
  <c r="M25" i="13"/>
  <c r="L25" i="13"/>
  <c r="M24" i="13"/>
  <c r="L24" i="13"/>
  <c r="M22" i="13"/>
  <c r="L22" i="13"/>
  <c r="F5" i="13" s="1"/>
  <c r="M21" i="13"/>
  <c r="L186" i="6"/>
  <c r="K186" i="6"/>
  <c r="L184" i="6"/>
  <c r="K184" i="6"/>
  <c r="L182" i="6"/>
  <c r="K182" i="6"/>
  <c r="L180" i="6"/>
  <c r="K180" i="6"/>
  <c r="L175" i="6"/>
  <c r="K175" i="6"/>
  <c r="L174" i="6"/>
  <c r="K174" i="6"/>
  <c r="L173" i="6"/>
  <c r="K173" i="6"/>
  <c r="L171" i="6"/>
  <c r="K171" i="6"/>
  <c r="L169" i="6"/>
  <c r="K169" i="6"/>
  <c r="L167" i="6"/>
  <c r="K167" i="6"/>
  <c r="L165" i="6"/>
  <c r="K165" i="6"/>
  <c r="L163" i="6"/>
  <c r="K163" i="6"/>
  <c r="L158" i="6"/>
  <c r="K158" i="6"/>
  <c r="L156" i="6"/>
  <c r="K156" i="6"/>
  <c r="L154" i="6"/>
  <c r="K154" i="6"/>
  <c r="L152" i="6"/>
  <c r="K152" i="6"/>
  <c r="L150" i="6"/>
  <c r="K150" i="6"/>
  <c r="L148" i="6"/>
  <c r="K148" i="6"/>
  <c r="L146" i="6"/>
  <c r="K146" i="6"/>
  <c r="L144" i="6"/>
  <c r="K144" i="6"/>
  <c r="L142" i="6"/>
  <c r="K142" i="6"/>
  <c r="L140" i="6"/>
  <c r="K140" i="6"/>
  <c r="L138" i="6"/>
  <c r="K138" i="6"/>
  <c r="L136" i="6"/>
  <c r="K136" i="6"/>
  <c r="L134" i="6"/>
  <c r="K134" i="6"/>
  <c r="L129" i="6"/>
  <c r="K129" i="6"/>
  <c r="L127" i="6"/>
  <c r="K127" i="6"/>
  <c r="L125" i="6"/>
  <c r="K125" i="6"/>
  <c r="L123" i="6"/>
  <c r="K123" i="6"/>
  <c r="L122" i="6"/>
  <c r="K122" i="6"/>
  <c r="L120" i="6"/>
  <c r="K120" i="6"/>
  <c r="L118" i="6"/>
  <c r="K118" i="6"/>
  <c r="L116" i="6"/>
  <c r="K116" i="6"/>
  <c r="L111" i="6"/>
  <c r="K111" i="6"/>
  <c r="L110" i="6"/>
  <c r="K110" i="6"/>
  <c r="L109" i="6"/>
  <c r="K109" i="6"/>
  <c r="L108" i="6"/>
  <c r="K108" i="6"/>
  <c r="L107" i="6"/>
  <c r="K107" i="6"/>
  <c r="L106" i="6"/>
  <c r="K106" i="6"/>
  <c r="L104" i="6"/>
  <c r="K104" i="6"/>
  <c r="L103" i="6"/>
  <c r="K103" i="6"/>
  <c r="L102" i="6"/>
  <c r="K102" i="6"/>
  <c r="L101" i="6"/>
  <c r="K101" i="6"/>
  <c r="L100" i="6"/>
  <c r="K100" i="6"/>
  <c r="L98" i="6"/>
  <c r="K98" i="6"/>
  <c r="L97" i="6"/>
  <c r="K97" i="6"/>
  <c r="L96" i="6"/>
  <c r="K96" i="6"/>
  <c r="L95" i="6"/>
  <c r="K95" i="6"/>
  <c r="L94" i="6"/>
  <c r="K94" i="6"/>
  <c r="L92" i="6"/>
  <c r="K92" i="6"/>
  <c r="L91" i="6"/>
  <c r="K91" i="6"/>
  <c r="L90" i="6"/>
  <c r="K90" i="6"/>
  <c r="L89" i="6"/>
  <c r="K89" i="6"/>
  <c r="L87" i="6"/>
  <c r="K87" i="6"/>
  <c r="L86" i="6"/>
  <c r="K86" i="6"/>
  <c r="L85" i="6"/>
  <c r="K85" i="6"/>
  <c r="L84" i="6"/>
  <c r="K84" i="6"/>
  <c r="L82" i="6"/>
  <c r="K82" i="6"/>
  <c r="L81" i="6"/>
  <c r="K81" i="6"/>
  <c r="L80" i="6"/>
  <c r="K80" i="6"/>
  <c r="L79" i="6"/>
  <c r="K79" i="6"/>
  <c r="L78" i="6"/>
  <c r="K78" i="6"/>
  <c r="L76" i="6"/>
  <c r="K76" i="6"/>
  <c r="L75" i="6"/>
  <c r="K75" i="6"/>
  <c r="L74" i="6"/>
  <c r="K74" i="6"/>
  <c r="L73" i="6"/>
  <c r="K73" i="6"/>
  <c r="L72" i="6"/>
  <c r="K72" i="6"/>
  <c r="L62" i="6"/>
  <c r="K62" i="6"/>
  <c r="L61" i="6"/>
  <c r="K61" i="6"/>
  <c r="L60" i="6"/>
  <c r="K60" i="6"/>
  <c r="L58" i="6"/>
  <c r="K58" i="6"/>
  <c r="L57" i="6"/>
  <c r="K57" i="6"/>
  <c r="L56" i="6"/>
  <c r="K56" i="6"/>
  <c r="L55" i="6"/>
  <c r="K55" i="6"/>
  <c r="L54" i="6"/>
  <c r="K54" i="6"/>
  <c r="L53" i="6"/>
  <c r="K53" i="6"/>
  <c r="L52" i="6"/>
  <c r="K52" i="6"/>
  <c r="L51" i="6"/>
  <c r="K51" i="6"/>
  <c r="L49" i="6"/>
  <c r="K49" i="6"/>
  <c r="L48" i="6"/>
  <c r="K48" i="6"/>
  <c r="L47" i="6"/>
  <c r="K47" i="6"/>
  <c r="L46" i="6"/>
  <c r="K46" i="6"/>
  <c r="L44" i="6"/>
  <c r="K44" i="6"/>
  <c r="L43" i="6"/>
  <c r="K43" i="6"/>
  <c r="L42" i="6"/>
  <c r="K42" i="6"/>
  <c r="L41" i="6"/>
  <c r="K41" i="6"/>
  <c r="L40" i="6"/>
  <c r="K40" i="6"/>
  <c r="L38" i="6"/>
  <c r="K38" i="6"/>
  <c r="L37" i="6"/>
  <c r="K37" i="6"/>
  <c r="L36" i="6"/>
  <c r="K36" i="6"/>
  <c r="L35" i="6"/>
  <c r="K35" i="6"/>
  <c r="E6" i="6" s="1"/>
  <c r="L30" i="6"/>
  <c r="K30" i="6"/>
  <c r="L29" i="6"/>
  <c r="K29" i="6"/>
  <c r="L28" i="6"/>
  <c r="K28" i="6"/>
  <c r="L27" i="6"/>
  <c r="K27" i="6"/>
  <c r="L26" i="6"/>
  <c r="K26" i="6"/>
  <c r="L25" i="6"/>
  <c r="K25" i="6"/>
  <c r="L24" i="6"/>
  <c r="K24" i="6"/>
  <c r="L23" i="6"/>
  <c r="K23" i="6"/>
  <c r="L22" i="6"/>
  <c r="K22" i="6"/>
  <c r="L21" i="6"/>
  <c r="K21" i="6"/>
  <c r="U175" i="5"/>
  <c r="T175" i="5"/>
  <c r="U173" i="5"/>
  <c r="T173" i="5"/>
  <c r="U171" i="5"/>
  <c r="T171" i="5"/>
  <c r="U169" i="5"/>
  <c r="T169" i="5"/>
  <c r="U167" i="5"/>
  <c r="T167" i="5"/>
  <c r="U165" i="5"/>
  <c r="T165" i="5"/>
  <c r="U160" i="5"/>
  <c r="T160" i="5"/>
  <c r="U159" i="5"/>
  <c r="T159" i="5"/>
  <c r="U158" i="5"/>
  <c r="T158" i="5"/>
  <c r="U156" i="5"/>
  <c r="T156" i="5"/>
  <c r="U154" i="5"/>
  <c r="T154" i="5"/>
  <c r="U152" i="5"/>
  <c r="T152" i="5"/>
  <c r="U150" i="5"/>
  <c r="T150" i="5"/>
  <c r="U145" i="5"/>
  <c r="T145" i="5"/>
  <c r="U143" i="5"/>
  <c r="T143" i="5"/>
  <c r="U141" i="5"/>
  <c r="T141" i="5"/>
  <c r="U139" i="5"/>
  <c r="T139" i="5"/>
  <c r="U137" i="5"/>
  <c r="T137" i="5"/>
  <c r="U135" i="5"/>
  <c r="T135" i="5"/>
  <c r="U133" i="5"/>
  <c r="T133" i="5"/>
  <c r="U131" i="5"/>
  <c r="T131" i="5"/>
  <c r="U129" i="5"/>
  <c r="T129" i="5"/>
  <c r="U127" i="5"/>
  <c r="T127" i="5"/>
  <c r="U125" i="5"/>
  <c r="T125" i="5"/>
  <c r="U123" i="5"/>
  <c r="T123" i="5"/>
  <c r="U121" i="5"/>
  <c r="T121" i="5"/>
  <c r="U119" i="5"/>
  <c r="T119" i="5"/>
  <c r="U114" i="5"/>
  <c r="T114" i="5"/>
  <c r="U112" i="5"/>
  <c r="T112" i="5"/>
  <c r="U110" i="5"/>
  <c r="T110" i="5"/>
  <c r="U108" i="5"/>
  <c r="T108" i="5"/>
  <c r="U106" i="5"/>
  <c r="T106" i="5"/>
  <c r="U104" i="5"/>
  <c r="T104" i="5"/>
  <c r="U102" i="5"/>
  <c r="T102" i="5"/>
  <c r="U100" i="5"/>
  <c r="T100" i="5"/>
  <c r="U98" i="5"/>
  <c r="T98" i="5"/>
  <c r="U96" i="5"/>
  <c r="T96" i="5"/>
  <c r="U94" i="5"/>
  <c r="T94" i="5"/>
  <c r="U92" i="5"/>
  <c r="T92" i="5"/>
  <c r="U90" i="5"/>
  <c r="T90" i="5"/>
  <c r="U89" i="5"/>
  <c r="T89" i="5"/>
  <c r="U88" i="5"/>
  <c r="T88" i="5"/>
  <c r="U86" i="5"/>
  <c r="T86" i="5"/>
  <c r="U85" i="5"/>
  <c r="T85" i="5"/>
  <c r="U84" i="5"/>
  <c r="T84" i="5"/>
  <c r="U83" i="5"/>
  <c r="T83" i="5"/>
  <c r="U81" i="5"/>
  <c r="T81" i="5"/>
  <c r="U79" i="5"/>
  <c r="T79" i="5"/>
  <c r="U77" i="5"/>
  <c r="T77" i="5"/>
  <c r="U73" i="5"/>
  <c r="T73" i="5"/>
  <c r="U67" i="5"/>
  <c r="T67" i="5"/>
  <c r="U66" i="5"/>
  <c r="T66" i="5"/>
  <c r="U65" i="5"/>
  <c r="T65" i="5"/>
  <c r="U63" i="5"/>
  <c r="T63" i="5"/>
  <c r="U62" i="5"/>
  <c r="T62" i="5"/>
  <c r="U61" i="5"/>
  <c r="T61" i="5"/>
  <c r="U60" i="5"/>
  <c r="T60" i="5"/>
  <c r="U59" i="5"/>
  <c r="T59" i="5"/>
  <c r="U57" i="5"/>
  <c r="T57" i="5"/>
  <c r="U56" i="5"/>
  <c r="T56" i="5"/>
  <c r="U55" i="5"/>
  <c r="T55" i="5"/>
  <c r="U54" i="5"/>
  <c r="T54" i="5"/>
  <c r="U52" i="5"/>
  <c r="T52" i="5"/>
  <c r="U51" i="5"/>
  <c r="T51" i="5"/>
  <c r="U50" i="5"/>
  <c r="T50" i="5"/>
  <c r="U49" i="5"/>
  <c r="T49" i="5"/>
  <c r="U48" i="5"/>
  <c r="T48" i="5"/>
  <c r="U47" i="5"/>
  <c r="T47" i="5"/>
  <c r="U46" i="5"/>
  <c r="T46" i="5"/>
  <c r="U44" i="5"/>
  <c r="T44" i="5"/>
  <c r="U43" i="5"/>
  <c r="T43" i="5"/>
  <c r="U42" i="5"/>
  <c r="T42" i="5"/>
  <c r="U40" i="5"/>
  <c r="T40" i="5"/>
  <c r="U39" i="5"/>
  <c r="T39" i="5"/>
  <c r="U38" i="5"/>
  <c r="T38" i="5"/>
  <c r="U37" i="5"/>
  <c r="T37" i="5"/>
  <c r="U36" i="5"/>
  <c r="T36" i="5"/>
  <c r="U31" i="5"/>
  <c r="T31" i="5"/>
  <c r="U29" i="5"/>
  <c r="T29" i="5"/>
  <c r="U27" i="5"/>
  <c r="T27" i="5"/>
  <c r="U25" i="5"/>
  <c r="T25" i="5"/>
  <c r="U23" i="5"/>
  <c r="T23" i="5"/>
  <c r="U22" i="5"/>
  <c r="T22" i="5"/>
  <c r="U21" i="5"/>
  <c r="T21" i="5"/>
  <c r="U20" i="5"/>
  <c r="T20" i="5"/>
  <c r="Q333" i="11"/>
  <c r="Q331" i="11"/>
  <c r="Q329" i="11"/>
  <c r="Q327" i="11"/>
  <c r="Q325" i="11"/>
  <c r="Q323" i="11"/>
  <c r="Q321" i="11"/>
  <c r="Q316" i="11"/>
  <c r="Q314" i="11"/>
  <c r="Q312" i="11"/>
  <c r="Q310" i="11"/>
  <c r="Q308" i="11"/>
  <c r="Q307" i="11"/>
  <c r="Q306" i="11"/>
  <c r="Q304" i="11"/>
  <c r="Q303" i="11"/>
  <c r="Q302" i="11"/>
  <c r="Q301" i="11"/>
  <c r="Q300" i="11"/>
  <c r="Q295" i="11"/>
  <c r="Q293" i="11"/>
  <c r="Q292" i="11"/>
  <c r="Q291" i="11"/>
  <c r="Q290" i="11"/>
  <c r="Q288" i="11"/>
  <c r="Q286" i="11"/>
  <c r="Q284" i="11"/>
  <c r="Q282" i="11"/>
  <c r="Q280" i="11"/>
  <c r="Q278" i="11"/>
  <c r="Q276" i="11"/>
  <c r="Q274" i="11"/>
  <c r="Q272" i="11"/>
  <c r="Q267" i="11"/>
  <c r="Q265" i="11"/>
  <c r="Q263" i="11"/>
  <c r="Q259" i="11"/>
  <c r="Q257" i="11"/>
  <c r="Q255" i="11"/>
  <c r="Q253" i="11"/>
  <c r="Q248" i="11"/>
  <c r="Q246" i="11"/>
  <c r="Q245" i="11"/>
  <c r="Q243" i="11"/>
  <c r="Q242" i="11"/>
  <c r="Q241" i="11"/>
  <c r="Q240" i="11"/>
  <c r="Q239" i="11"/>
  <c r="Q237" i="11"/>
  <c r="Q235" i="11"/>
  <c r="Q229" i="11"/>
  <c r="Q227" i="11"/>
  <c r="Q225" i="11"/>
  <c r="Q223" i="11"/>
  <c r="Q222" i="11"/>
  <c r="Q221" i="11"/>
  <c r="Q220" i="11"/>
  <c r="Q218" i="11"/>
  <c r="Q217" i="11"/>
  <c r="Q212" i="11"/>
  <c r="Q210" i="11"/>
  <c r="Q208" i="11"/>
  <c r="Q206" i="11"/>
  <c r="Q205" i="11"/>
  <c r="Q204" i="11"/>
  <c r="Q202" i="11"/>
  <c r="Q200" i="11"/>
  <c r="Q199" i="11"/>
  <c r="Q198" i="11"/>
  <c r="Q196" i="11"/>
  <c r="Q195" i="11"/>
  <c r="Q194" i="11"/>
  <c r="Q193" i="11"/>
  <c r="Q190" i="11"/>
  <c r="Q188" i="11"/>
  <c r="Q183" i="11"/>
  <c r="Q181" i="11"/>
  <c r="Q179" i="11"/>
  <c r="Q177" i="11"/>
  <c r="Q175" i="11"/>
  <c r="Q173" i="11"/>
  <c r="Q171" i="11"/>
  <c r="Q169" i="11"/>
  <c r="Q167" i="11"/>
  <c r="Q165" i="11"/>
  <c r="Q160" i="11"/>
  <c r="Q159" i="11"/>
  <c r="Q156" i="11"/>
  <c r="Q155" i="11"/>
  <c r="Q154" i="11"/>
  <c r="Q151" i="11"/>
  <c r="Q150" i="11"/>
  <c r="Q149" i="11"/>
  <c r="Q147" i="11"/>
  <c r="Q146" i="11"/>
  <c r="Q145" i="11"/>
  <c r="Q143" i="11"/>
  <c r="Q142" i="11"/>
  <c r="Q141" i="11"/>
  <c r="Q139" i="11"/>
  <c r="Q138" i="11"/>
  <c r="Q137" i="11"/>
  <c r="Q136" i="11"/>
  <c r="Q135" i="11"/>
  <c r="Q133" i="11"/>
  <c r="Q132" i="11"/>
  <c r="Q131" i="11"/>
  <c r="Q130" i="11"/>
  <c r="Q128" i="11"/>
  <c r="Q127" i="11"/>
  <c r="Q126" i="11"/>
  <c r="Q125" i="11"/>
  <c r="Q124" i="11"/>
  <c r="Q122" i="11"/>
  <c r="Q121" i="11"/>
  <c r="Q120" i="11"/>
  <c r="Q118" i="11"/>
  <c r="Q117" i="11"/>
  <c r="Q116" i="11"/>
  <c r="Q111" i="11"/>
  <c r="Q109" i="11"/>
  <c r="Q108" i="11"/>
  <c r="Q107" i="11"/>
  <c r="Q105" i="11"/>
  <c r="Q104" i="11"/>
  <c r="Q103" i="11"/>
  <c r="Q101" i="11"/>
  <c r="Q100" i="11"/>
  <c r="Q99" i="11"/>
  <c r="Q98" i="11"/>
  <c r="Q96" i="11"/>
  <c r="Q95" i="11"/>
  <c r="Q94" i="11"/>
  <c r="Q93" i="11"/>
  <c r="Q88" i="11"/>
  <c r="Q87" i="11"/>
  <c r="Q86" i="11"/>
  <c r="Q84" i="11"/>
  <c r="Q82" i="11"/>
  <c r="Q80" i="11"/>
  <c r="Q78" i="11"/>
  <c r="Q76" i="11"/>
  <c r="Q74" i="11"/>
  <c r="Q72" i="11"/>
  <c r="Q70" i="11"/>
  <c r="Q65" i="11"/>
  <c r="Q63" i="11"/>
  <c r="Q61" i="11"/>
  <c r="Q59" i="11"/>
  <c r="Q57" i="11"/>
  <c r="Q55" i="11"/>
  <c r="Q53" i="11"/>
  <c r="Q48" i="11"/>
  <c r="Q46" i="11"/>
  <c r="Q44" i="11"/>
  <c r="Q42" i="11"/>
  <c r="Q41" i="11"/>
  <c r="Q40" i="11"/>
  <c r="Q35" i="11"/>
  <c r="Q33" i="11"/>
  <c r="Q31" i="11"/>
  <c r="Q29" i="11"/>
  <c r="Q28" i="11"/>
  <c r="Q27" i="11"/>
  <c r="Q26" i="11"/>
  <c r="E7" i="11" l="1"/>
  <c r="E12" i="11"/>
  <c r="E13" i="11"/>
  <c r="E6" i="11"/>
  <c r="E10" i="6"/>
  <c r="F8" i="13"/>
  <c r="E12" i="6"/>
  <c r="E8" i="6"/>
  <c r="E9" i="6"/>
  <c r="E15" i="11"/>
  <c r="E8" i="11"/>
  <c r="E9" i="11"/>
  <c r="F12" i="6"/>
  <c r="E5" i="11"/>
  <c r="E10" i="11"/>
  <c r="E11" i="11"/>
  <c r="E14" i="11"/>
  <c r="F7" i="13"/>
  <c r="F11" i="13"/>
  <c r="E10" i="5"/>
  <c r="E7" i="6"/>
  <c r="E11" i="6"/>
  <c r="G11" i="13"/>
  <c r="F11" i="5"/>
  <c r="E16" i="11"/>
  <c r="E5" i="6"/>
  <c r="E7" i="5"/>
  <c r="E9" i="5"/>
  <c r="E5" i="5"/>
  <c r="E6" i="5"/>
  <c r="E8" i="5"/>
  <c r="E11" i="5"/>
  <c r="F9" i="5"/>
  <c r="F8" i="5"/>
  <c r="F7" i="5"/>
  <c r="F6" i="5"/>
  <c r="G9" i="13"/>
  <c r="G10" i="13"/>
  <c r="F5" i="6"/>
  <c r="F6" i="6"/>
  <c r="F7" i="6"/>
  <c r="F9" i="6"/>
  <c r="F10" i="6"/>
  <c r="F11" i="6"/>
  <c r="R27" i="11"/>
  <c r="R28" i="11"/>
  <c r="R29" i="11"/>
  <c r="R31" i="11"/>
  <c r="R33" i="11"/>
  <c r="R35" i="11"/>
  <c r="R40" i="11"/>
  <c r="R41" i="11"/>
  <c r="R42" i="11"/>
  <c r="R44" i="11"/>
  <c r="R46" i="11"/>
  <c r="R48" i="11"/>
  <c r="R53" i="11"/>
  <c r="R55" i="11"/>
  <c r="R57" i="11"/>
  <c r="R59" i="11"/>
  <c r="R61" i="11"/>
  <c r="R63" i="11"/>
  <c r="R65" i="11"/>
  <c r="R70" i="11"/>
  <c r="R72" i="11"/>
  <c r="R74" i="11"/>
  <c r="R76" i="11"/>
  <c r="R78" i="11"/>
  <c r="R80" i="11"/>
  <c r="R82" i="11"/>
  <c r="R84" i="11"/>
  <c r="R86" i="11"/>
  <c r="R87" i="11"/>
  <c r="R88" i="11"/>
  <c r="R93" i="11"/>
  <c r="R94" i="11"/>
  <c r="R95" i="11"/>
  <c r="R96" i="11"/>
  <c r="R98" i="11"/>
  <c r="R99" i="11"/>
  <c r="R100" i="11"/>
  <c r="R101" i="11"/>
  <c r="R103" i="11"/>
  <c r="R104" i="11"/>
  <c r="R105" i="11"/>
  <c r="R107" i="11"/>
  <c r="R108" i="11"/>
  <c r="R109" i="11"/>
  <c r="R111" i="11"/>
  <c r="R116" i="11"/>
  <c r="R117" i="11"/>
  <c r="R118" i="11"/>
  <c r="R120" i="11"/>
  <c r="R121" i="11"/>
  <c r="R122" i="11"/>
  <c r="R124" i="11"/>
  <c r="R125" i="11"/>
  <c r="R126" i="11"/>
  <c r="R127" i="11"/>
  <c r="R128" i="11"/>
  <c r="R130" i="11"/>
  <c r="R131" i="11"/>
  <c r="R132" i="11"/>
  <c r="R133" i="11"/>
  <c r="R135" i="11"/>
  <c r="R136" i="11"/>
  <c r="R137" i="11"/>
  <c r="R138" i="11"/>
  <c r="R139" i="11"/>
  <c r="R141" i="11"/>
  <c r="R142" i="11"/>
  <c r="R143" i="11"/>
  <c r="R145" i="11"/>
  <c r="R146" i="11"/>
  <c r="R147" i="11"/>
  <c r="R149" i="11"/>
  <c r="R150" i="11"/>
  <c r="R151" i="11"/>
  <c r="R154" i="11"/>
  <c r="R155" i="11"/>
  <c r="R156" i="11"/>
  <c r="R159" i="11"/>
  <c r="R160" i="11"/>
  <c r="R165" i="11"/>
  <c r="R167" i="11"/>
  <c r="R169" i="11"/>
  <c r="R171" i="11"/>
  <c r="R173" i="11"/>
  <c r="R175" i="11"/>
  <c r="R177" i="11"/>
  <c r="R179" i="11"/>
  <c r="R181" i="11"/>
  <c r="R183" i="11"/>
  <c r="R188" i="11"/>
  <c r="R190" i="11"/>
  <c r="R193" i="11"/>
  <c r="R194" i="11"/>
  <c r="R195" i="11"/>
  <c r="R196" i="11"/>
  <c r="R198" i="11"/>
  <c r="R199" i="11"/>
  <c r="R200" i="11"/>
  <c r="R202" i="11"/>
  <c r="R204" i="11"/>
  <c r="R205" i="11"/>
  <c r="R206" i="11"/>
  <c r="R208" i="11"/>
  <c r="R210" i="11"/>
  <c r="R212" i="11"/>
  <c r="R217" i="11"/>
  <c r="R218" i="11"/>
  <c r="R220" i="11"/>
  <c r="R221" i="11"/>
  <c r="R222" i="11"/>
  <c r="R223" i="11"/>
  <c r="R225" i="11"/>
  <c r="R227" i="11"/>
  <c r="R229" i="11"/>
  <c r="R235" i="11"/>
  <c r="R237" i="11"/>
  <c r="R239" i="11"/>
  <c r="R240" i="11"/>
  <c r="R241" i="11"/>
  <c r="R242" i="11"/>
  <c r="R243" i="11"/>
  <c r="R245" i="11"/>
  <c r="R246" i="11"/>
  <c r="R248" i="11"/>
  <c r="R253" i="11"/>
  <c r="R255" i="11"/>
  <c r="R257" i="11"/>
  <c r="R259" i="11"/>
  <c r="R263" i="11"/>
  <c r="R265" i="11"/>
  <c r="R267" i="11"/>
  <c r="R272" i="11"/>
  <c r="R274" i="11"/>
  <c r="R276" i="11"/>
  <c r="R278" i="11"/>
  <c r="R280" i="11"/>
  <c r="R282" i="11"/>
  <c r="R284" i="11"/>
  <c r="R286" i="11"/>
  <c r="R288" i="11"/>
  <c r="R290" i="11"/>
  <c r="R291" i="11"/>
  <c r="R292" i="11"/>
  <c r="R293" i="11"/>
  <c r="R295" i="11"/>
  <c r="R300" i="11"/>
  <c r="R301" i="11"/>
  <c r="R302" i="11"/>
  <c r="R303" i="11"/>
  <c r="R304" i="11"/>
  <c r="R306" i="11"/>
  <c r="R307" i="11"/>
  <c r="R308" i="11"/>
  <c r="R310" i="11"/>
  <c r="R312" i="11"/>
  <c r="R314" i="11"/>
  <c r="R316" i="11"/>
  <c r="R321" i="11"/>
  <c r="R323" i="11"/>
  <c r="R325" i="11"/>
  <c r="R327" i="11"/>
  <c r="R329" i="11"/>
  <c r="R331" i="11"/>
  <c r="R333" i="11"/>
  <c r="R26" i="11"/>
  <c r="F10" i="5"/>
  <c r="F5" i="5"/>
  <c r="C75" i="5"/>
  <c r="C74" i="5"/>
  <c r="F16" i="11" l="1"/>
  <c r="F15" i="11"/>
  <c r="F11" i="11"/>
  <c r="F8" i="11"/>
  <c r="F7" i="11"/>
  <c r="F5" i="11"/>
  <c r="G7" i="13"/>
  <c r="G5" i="13"/>
  <c r="G8" i="13"/>
  <c r="G6" i="13"/>
  <c r="F8" i="6"/>
  <c r="F14" i="11"/>
  <c r="F12" i="11"/>
  <c r="F10" i="11"/>
  <c r="F9" i="11"/>
  <c r="F6" i="11"/>
  <c r="F13" i="11"/>
</calcChain>
</file>

<file path=xl/sharedStrings.xml><?xml version="1.0" encoding="utf-8"?>
<sst xmlns="http://schemas.openxmlformats.org/spreadsheetml/2006/main" count="1885" uniqueCount="1459">
  <si>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</si>
  <si>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</si>
  <si>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</si>
  <si>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</si>
  <si>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</si>
  <si>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</si>
  <si>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</si>
  <si>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</si>
  <si>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</si>
  <si>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</si>
  <si>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</si>
  <si>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</si>
  <si>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</si>
  <si>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</si>
  <si>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</si>
  <si>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</si>
  <si>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</si>
  <si>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</si>
  <si>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</si>
  <si>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</si>
  <si>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</si>
  <si>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</si>
  <si>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</si>
  <si>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</si>
  <si>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</si>
  <si>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</si>
  <si>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</si>
  <si>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</si>
  <si>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</si>
  <si>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</si>
  <si>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</si>
  <si>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</si>
  <si>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</si>
  <si>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</si>
  <si>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</si>
  <si>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</si>
  <si>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</si>
  <si>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</si>
  <si>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</si>
  <si>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</si>
  <si>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</si>
  <si>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P2P</t>
  </si>
  <si>
    <t>SXM</t>
  </si>
  <si>
    <t>CLM</t>
  </si>
  <si>
    <t>Spend Analysis</t>
  </si>
  <si>
    <t>Contract Lifecycle Management</t>
  </si>
  <si>
    <t>Acronym</t>
  </si>
  <si>
    <t>Total customer count</t>
  </si>
  <si>
    <t>Configurability</t>
  </si>
  <si>
    <t>Technology</t>
  </si>
  <si>
    <t>General Services</t>
  </si>
  <si>
    <t>On-Premise Software Option</t>
  </si>
  <si>
    <t>Analytics</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</si>
  <si>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</si>
  <si>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</si>
  <si>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</si>
  <si>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</si>
  <si>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</si>
  <si>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</si>
  <si>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</si>
  <si>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</si>
  <si>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</si>
  <si>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</si>
  <si>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</si>
  <si>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</si>
  <si>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</si>
  <si>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</si>
  <si>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</si>
  <si>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</si>
  <si>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</si>
  <si>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</si>
  <si>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</si>
  <si>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</si>
  <si>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</si>
  <si>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</si>
  <si>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</si>
  <si>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</si>
  <si>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</si>
  <si>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</si>
  <si>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</si>
  <si>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</si>
  <si>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</si>
  <si>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</si>
  <si>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</si>
  <si>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</si>
  <si>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</si>
  <si>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</si>
  <si>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</si>
  <si>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</si>
  <si>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</si>
  <si>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</si>
  <si>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</si>
  <si>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</si>
  <si>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</si>
  <si>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</si>
  <si>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</si>
  <si>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</si>
  <si>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</si>
  <si>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</si>
  <si>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</si>
  <si>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</si>
  <si>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</si>
  <si>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</si>
  <si>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</si>
  <si>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</si>
  <si>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</si>
  <si>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</si>
  <si>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</si>
  <si>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</si>
  <si>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</si>
  <si>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</si>
  <si>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</si>
  <si>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</si>
  <si>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</si>
  <si>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</si>
  <si>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</si>
  <si>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</si>
  <si>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</si>
  <si>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</si>
  <si>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</si>
  <si>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</si>
  <si>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</si>
  <si>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</si>
  <si>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</si>
  <si>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</si>
  <si>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</si>
  <si>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</si>
  <si>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</si>
  <si>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</si>
  <si>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</si>
  <si>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</si>
  <si>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</si>
  <si>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</si>
  <si>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</si>
  <si>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</si>
  <si>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</si>
  <si>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</si>
  <si>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</si>
  <si>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</si>
  <si>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</si>
  <si>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</si>
  <si>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</si>
  <si>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</si>
  <si>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</si>
  <si>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</si>
  <si>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</si>
  <si>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</si>
  <si>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</si>
  <si>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</si>
  <si>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</si>
  <si>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</si>
  <si>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</si>
  <si>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</si>
  <si>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</si>
  <si>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</si>
  <si>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</si>
  <si>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</si>
  <si>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</si>
  <si>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</si>
  <si>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</si>
  <si>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</si>
  <si>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</si>
  <si>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</si>
  <si>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</si>
  <si>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</si>
  <si>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</si>
  <si>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</si>
  <si>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</si>
  <si>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</si>
  <si>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</si>
  <si>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</si>
  <si>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</si>
  <si>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</si>
  <si>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</si>
  <si>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</si>
  <si>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</si>
  <si>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</si>
  <si>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</si>
  <si>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</si>
  <si>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</si>
  <si>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</si>
  <si>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</si>
  <si>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</si>
  <si>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</si>
  <si>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</si>
  <si>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</si>
  <si>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</si>
  <si>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</si>
  <si>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</si>
  <si>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</si>
  <si>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</si>
  <si>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</si>
  <si>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</si>
  <si>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</si>
  <si>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</si>
  <si>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</si>
  <si>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</si>
  <si>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</si>
  <si>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</si>
  <si>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</si>
  <si>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</si>
  <si>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</si>
  <si>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</si>
  <si>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</si>
  <si>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</si>
  <si>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</si>
  <si>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</si>
  <si>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</si>
  <si>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</si>
  <si>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</si>
  <si>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</si>
  <si>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</si>
  <si>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</si>
  <si>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</si>
  <si>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</si>
  <si>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</si>
  <si>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</si>
  <si>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</si>
  <si>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</si>
  <si>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</si>
  <si>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</si>
  <si>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</si>
  <si>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</si>
  <si>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</si>
  <si>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</si>
  <si>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</si>
  <si>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</si>
  <si>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</si>
  <si>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</si>
  <si>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</si>
  <si>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</si>
  <si>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</si>
  <si>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</si>
  <si>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</si>
  <si>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</si>
  <si>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</si>
  <si>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</si>
  <si>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</si>
  <si>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</si>
  <si>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</si>
  <si>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</si>
  <si>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</si>
  <si>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</si>
  <si>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</si>
  <si>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</si>
  <si>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</si>
  <si>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</si>
  <si>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</si>
  <si>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</si>
  <si>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</si>
  <si>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</si>
  <si>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</si>
  <si>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</si>
  <si>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</si>
  <si>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</si>
  <si>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</si>
  <si>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</si>
  <si>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</si>
  <si>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</si>
  <si>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</si>
  <si>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</si>
  <si>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</si>
  <si>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</si>
  <si>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</si>
  <si>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</si>
  <si>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</si>
  <si>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</si>
  <si>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</si>
  <si>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</si>
  <si>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</si>
  <si>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</si>
  <si>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</si>
  <si>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</si>
  <si>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</si>
  <si>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</si>
  <si>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</si>
  <si>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</si>
  <si>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</si>
  <si>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</si>
  <si>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</si>
  <si>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</si>
  <si>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</si>
  <si>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</si>
  <si>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</si>
  <si>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</si>
  <si>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</si>
  <si>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</si>
  <si>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</si>
  <si>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</si>
  <si>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</si>
  <si>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</si>
  <si>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</si>
  <si>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</si>
  <si>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</si>
  <si>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</si>
  <si>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</si>
  <si>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</si>
  <si>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</si>
  <si>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</si>
  <si>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</si>
  <si>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</si>
  <si>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</si>
  <si>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</si>
  <si>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</si>
  <si>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</si>
  <si>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</si>
  <si>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</si>
  <si>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</si>
  <si>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</si>
  <si>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</si>
  <si>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</si>
  <si>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</si>
  <si>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</si>
  <si>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</si>
  <si>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</si>
  <si>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</si>
  <si>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</si>
  <si>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</si>
  <si>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</si>
  <si>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</si>
  <si>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</si>
  <si>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</si>
  <si>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</si>
  <si>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</si>
  <si>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</si>
  <si>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</si>
  <si>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</si>
  <si>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</si>
  <si>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</si>
  <si>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</si>
  <si>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</si>
  <si>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</si>
  <si>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</si>
  <si>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</si>
  <si>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</si>
  <si>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</si>
  <si>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</si>
  <si>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</si>
  <si>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</si>
  <si>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</si>
  <si>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</si>
  <si>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</si>
  <si>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</si>
  <si>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</si>
  <si>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</si>
  <si>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</si>
  <si>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</si>
  <si>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</si>
  <si>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</si>
  <si>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</si>
  <si>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</si>
  <si>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</si>
  <si>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</si>
  <si>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</si>
  <si>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</si>
  <si>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</si>
  <si>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</si>
  <si>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</si>
  <si>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</si>
  <si>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</si>
  <si>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</si>
  <si>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</si>
  <si>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</si>
  <si>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</si>
  <si>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</si>
  <si>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</si>
  <si>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</si>
  <si>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</si>
  <si>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</si>
  <si>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</si>
  <si>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</si>
  <si>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</si>
  <si>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</si>
  <si>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</si>
  <si>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</si>
  <si>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</si>
  <si>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</si>
  <si>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</si>
  <si>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</si>
  <si>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</si>
  <si>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</si>
  <si>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</si>
  <si>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</si>
  <si>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</si>
  <si>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</si>
  <si>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</si>
  <si>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</si>
  <si>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</si>
  <si>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</si>
  <si>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</si>
  <si>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</si>
  <si>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</si>
  <si>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</si>
  <si>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</si>
  <si>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</si>
  <si>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</si>
  <si>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</si>
  <si>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</si>
  <si>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</si>
  <si>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</si>
  <si>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</si>
  <si>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</si>
  <si>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</si>
  <si>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</si>
  <si>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</si>
  <si>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</si>
  <si>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</si>
  <si>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</si>
  <si>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</si>
  <si>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</si>
  <si>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</si>
  <si>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</si>
  <si>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</si>
  <si>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</si>
  <si>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</si>
  <si>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</si>
  <si>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</si>
  <si>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</si>
  <si>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</si>
  <si>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</si>
  <si>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</si>
  <si>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</si>
  <si>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</si>
  <si>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</si>
  <si>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</si>
  <si>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</si>
  <si>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</si>
  <si>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</si>
  <si>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</si>
  <si>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</si>
  <si>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</si>
  <si>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</si>
  <si>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</si>
  <si>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</si>
  <si>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</si>
  <si>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</si>
  <si>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</si>
  <si>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</si>
  <si>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</si>
  <si>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</si>
  <si>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</si>
  <si>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</si>
  <si>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</si>
  <si>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</si>
  <si>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</si>
  <si>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</si>
  <si>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</si>
  <si>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</si>
  <si>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</si>
  <si>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</si>
  <si>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</si>
  <si>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</si>
  <si>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</si>
  <si>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</si>
  <si>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</si>
  <si>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</si>
  <si>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</si>
  <si>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</si>
  <si>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</si>
  <si>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</si>
  <si>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</si>
  <si>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</si>
  <si>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</si>
  <si>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</si>
  <si>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</si>
  <si>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</si>
  <si>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</si>
  <si>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</si>
  <si>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</si>
  <si>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</si>
  <si>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</si>
  <si>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</si>
  <si>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</si>
  <si>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</si>
  <si>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</si>
  <si>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</si>
  <si>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</si>
  <si>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</si>
  <si>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</si>
  <si>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</si>
  <si>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</si>
  <si>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</si>
  <si>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</si>
  <si>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</si>
  <si>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</si>
  <si>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</si>
  <si>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</si>
  <si>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</si>
  <si>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</si>
  <si>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</si>
  <si>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</si>
  <si>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</si>
  <si>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</si>
  <si>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</si>
  <si>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</si>
  <si>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</si>
  <si>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</si>
  <si>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</si>
  <si>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</si>
  <si>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</si>
  <si>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</si>
  <si>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</si>
  <si>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</si>
  <si>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</si>
  <si>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</si>
  <si>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</si>
  <si>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</si>
  <si>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</si>
  <si>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</si>
  <si>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</si>
  <si>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</si>
  <si>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</si>
  <si>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</si>
  <si>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</si>
  <si>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</si>
  <si>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</si>
  <si>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</si>
  <si>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</si>
  <si>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</si>
  <si>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</si>
  <si>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</si>
  <si>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</si>
  <si>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</si>
  <si>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</si>
  <si>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</si>
  <si>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</si>
  <si>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</si>
  <si>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</si>
  <si>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</si>
  <si>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</si>
  <si>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</si>
  <si>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</si>
  <si>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</si>
  <si>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</si>
  <si>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</si>
  <si>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</si>
  <si>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</si>
  <si>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</si>
  <si>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</si>
  <si>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</si>
  <si>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</si>
  <si>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</si>
  <si>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</si>
  <si>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</si>
  <si>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</si>
  <si>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</si>
  <si>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</si>
  <si>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</si>
  <si>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</si>
  <si>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</si>
  <si>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</si>
  <si>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</si>
  <si>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</si>
  <si>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</si>
  <si>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</si>
  <si>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</si>
  <si>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</si>
  <si>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</si>
  <si>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</si>
  <si>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</si>
  <si>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</si>
  <si>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</si>
  <si>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</si>
  <si>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</si>
  <si>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</si>
  <si>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</si>
  <si>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</si>
  <si>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</si>
  <si>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</si>
  <si>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</si>
  <si>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</si>
  <si>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</si>
  <si>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</si>
  <si>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</si>
  <si>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</si>
  <si>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</si>
  <si>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</si>
  <si>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</si>
  <si>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</si>
  <si>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</si>
  <si>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</si>
  <si>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</si>
  <si>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</si>
  <si>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</si>
  <si>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</si>
  <si>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</si>
  <si>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</si>
  <si>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</si>
  <si>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</si>
  <si>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</si>
  <si>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</si>
  <si>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</si>
  <si>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</si>
  <si>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</si>
  <si>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</si>
  <si>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</si>
  <si>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</si>
  <si>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</si>
  <si>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</si>
  <si>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</si>
  <si>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</si>
  <si>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</si>
  <si>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</si>
  <si>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</si>
  <si>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</si>
  <si>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</si>
  <si>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</si>
  <si>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</si>
  <si>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</si>
  <si>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</si>
  <si>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</si>
  <si>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</si>
  <si>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</si>
  <si>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</si>
  <si>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</si>
  <si>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</si>
  <si>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</si>
  <si>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</si>
  <si>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</si>
  <si>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</si>
  <si>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</si>
  <si>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</si>
  <si>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</si>
  <si>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</si>
  <si>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</si>
  <si>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</si>
  <si>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</si>
  <si>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</si>
  <si>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</si>
  <si>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</si>
  <si>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</si>
  <si>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</si>
  <si>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</si>
  <si>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</si>
  <si>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</si>
  <si>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</si>
  <si>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</si>
  <si>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</si>
  <si>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</si>
  <si>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</si>
  <si>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</si>
  <si>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</si>
  <si>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</si>
  <si>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</si>
  <si>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</si>
  <si>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</si>
  <si>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</si>
  <si>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</si>
  <si>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</si>
  <si>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</si>
  <si>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</si>
  <si>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</si>
  <si>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</si>
  <si>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</si>
  <si>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</si>
  <si>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</si>
  <si>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</si>
  <si>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</si>
  <si>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</si>
  <si>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</si>
  <si>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</si>
  <si>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</si>
  <si>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</si>
  <si>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</si>
  <si>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</si>
  <si>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</si>
  <si>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</si>
  <si>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</si>
  <si>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</si>
  <si>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</si>
  <si>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</si>
  <si>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</si>
  <si>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</si>
  <si>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</si>
  <si>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</si>
  <si>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</si>
  <si>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</si>
  <si>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</si>
  <si>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</si>
  <si>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</si>
  <si>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</si>
  <si>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</si>
  <si>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</si>
  <si>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</si>
  <si>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</si>
  <si>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</si>
  <si>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</si>
  <si>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</si>
  <si>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</si>
  <si>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</si>
  <si>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</si>
  <si>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3rd Party Data Feed Integrations (out-of-the-box)</t>
  </si>
  <si>
    <t>Average Score</t>
  </si>
  <si>
    <t>-</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</si>
  <si>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</si>
  <si>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</si>
  <si>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</si>
  <si>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</si>
  <si>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</si>
  <si>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</si>
  <si>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</si>
  <si>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</si>
  <si>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</si>
  <si>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</si>
  <si>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</si>
  <si>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</si>
  <si>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</si>
  <si>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</si>
  <si>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</si>
  <si>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</si>
  <si>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</si>
  <si>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</si>
  <si>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</si>
  <si>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</si>
  <si>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</si>
  <si>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</si>
  <si>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</si>
  <si>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</si>
  <si>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</si>
  <si>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</si>
  <si>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</si>
  <si>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</si>
  <si>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</si>
  <si>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</si>
  <si>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</si>
  <si>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</si>
  <si>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</si>
  <si>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</si>
  <si>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</si>
  <si>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</si>
  <si>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</si>
  <si>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</si>
  <si>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</si>
  <si>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</si>
  <si>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</si>
  <si>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</si>
  <si>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</si>
  <si>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</si>
  <si>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</si>
  <si>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</si>
  <si>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</si>
  <si>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</si>
  <si>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</si>
  <si>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</si>
  <si>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</si>
  <si>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</si>
  <si>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</si>
  <si>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</si>
  <si>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</si>
  <si>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</si>
  <si>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</si>
  <si>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</si>
  <si>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</si>
  <si>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</si>
  <si>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</si>
  <si>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</si>
  <si>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</si>
  <si>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</si>
  <si>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</si>
  <si>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</si>
  <si>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</si>
  <si>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</si>
  <si>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</si>
  <si>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</si>
  <si>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</si>
  <si>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</si>
  <si>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</si>
  <si>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</si>
  <si>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</si>
  <si>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</si>
  <si>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</si>
  <si>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</si>
  <si>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</si>
  <si>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</si>
  <si>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</si>
  <si>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</si>
  <si>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</si>
  <si>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</si>
  <si>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</si>
  <si>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</si>
  <si>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</si>
  <si>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</si>
  <si>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</si>
  <si>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</si>
  <si>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</si>
  <si>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</si>
  <si>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</si>
  <si>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</si>
  <si>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</si>
  <si>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</si>
  <si>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</si>
  <si>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</si>
  <si>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</si>
  <si>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</si>
  <si>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</si>
  <si>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</si>
  <si>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</si>
  <si>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</si>
  <si>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</si>
  <si>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</si>
  <si>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</si>
  <si>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</si>
  <si>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</si>
  <si>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</si>
  <si>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</si>
  <si>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</si>
  <si>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</si>
  <si>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</si>
  <si>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</si>
  <si>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</si>
  <si>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</si>
  <si>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</si>
  <si>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</si>
  <si>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</si>
  <si>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</si>
  <si>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</si>
  <si>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</si>
  <si>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</si>
  <si>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</si>
  <si>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</si>
  <si>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</si>
  <si>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</si>
  <si>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</si>
  <si>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</si>
  <si>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</si>
  <si>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</si>
  <si>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</si>
  <si>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</si>
  <si>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</si>
  <si>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</si>
  <si>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</si>
  <si>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</si>
  <si>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</si>
  <si>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</si>
  <si>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</si>
  <si>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</si>
  <si>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</si>
  <si>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</si>
  <si>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</si>
  <si>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</si>
  <si>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</si>
  <si>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</si>
  <si>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</si>
  <si>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</si>
  <si>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</si>
  <si>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</si>
  <si>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</si>
  <si>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</si>
  <si>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</si>
  <si>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</si>
  <si>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</si>
  <si>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</si>
  <si>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RFI CLM Evaluation - Summary</t>
  </si>
  <si>
    <t>Contract Information Management</t>
  </si>
  <si>
    <t>Contract Process Management</t>
  </si>
  <si>
    <t>Evaluation Details</t>
  </si>
  <si>
    <t>Enterprise Contracts Support (beyond buy-side)</t>
  </si>
  <si>
    <t>Richness of Contract Level Data Modeled</t>
  </si>
  <si>
    <t>Extended Contract Modeling and Analytics</t>
  </si>
  <si>
    <t>Pricing</t>
  </si>
  <si>
    <t>"Categories"</t>
  </si>
  <si>
    <t>General Risk</t>
  </si>
  <si>
    <t>Commodity Risk</t>
  </si>
  <si>
    <t>Supplier / Partner</t>
  </si>
  <si>
    <t>Regulatory Compliance</t>
  </si>
  <si>
    <t>"Financials"</t>
  </si>
  <si>
    <t>Projects</t>
  </si>
  <si>
    <t>Assets (e.g., software licenses)</t>
  </si>
  <si>
    <t>Performance Specifications and Deliverables</t>
  </si>
  <si>
    <t>Obligations</t>
  </si>
  <si>
    <t>File Attachments</t>
  </si>
  <si>
    <t>Document Linking and Integration</t>
  </si>
  <si>
    <t>Contract Expiry &amp; Renewal Management</t>
  </si>
  <si>
    <t>Contract Action, Renewals</t>
  </si>
  <si>
    <t>Contract Expiration (non-renewal)</t>
  </si>
  <si>
    <t>Contract Creation and Authoring</t>
  </si>
  <si>
    <t>Search / Discovery</t>
  </si>
  <si>
    <t>Legacy Contract Upload / Conversion</t>
  </si>
  <si>
    <t>Clause Extraction, Classification, and Harmonization</t>
  </si>
  <si>
    <t>Survey integration</t>
  </si>
  <si>
    <t>Contract Import from E-Sourcing</t>
  </si>
  <si>
    <t>Ability to Manage Counter-Party Originated Contracts</t>
  </si>
  <si>
    <t>Amendment Creation</t>
  </si>
  <si>
    <t>Contract Collaboration</t>
  </si>
  <si>
    <t>Core Workflow and Approvals</t>
  </si>
  <si>
    <t>Contract Negotiation</t>
  </si>
  <si>
    <t>"Collaboration" Support (which extends across contract lifecycle)</t>
  </si>
  <si>
    <t>Sub-Contracting Support</t>
  </si>
  <si>
    <t>"Guided Contracting" (e.g., user questionnaires)</t>
  </si>
  <si>
    <t>Contract Implementation</t>
  </si>
  <si>
    <t>Contract Performance Management</t>
  </si>
  <si>
    <t>Compliance Management</t>
  </si>
  <si>
    <t>Financial Management</t>
  </si>
  <si>
    <t>Corrective Action &amp; Conflict Resolution</t>
  </si>
  <si>
    <t>Performance Management Analytics</t>
  </si>
  <si>
    <t>Contracting Reports and Analytics</t>
  </si>
  <si>
    <t>Contract / Cmmercial Performance Analysis</t>
  </si>
  <si>
    <t>Knowledge Management and Expertise</t>
  </si>
  <si>
    <t>Knowledge Beyond Technology Applications</t>
  </si>
  <si>
    <t>Community Knowledge</t>
  </si>
  <si>
    <t>Value Creation Methodology and Approach</t>
  </si>
  <si>
    <t xml:space="preserve">General Areas (not integration specific) </t>
  </si>
  <si>
    <t>Core Technology Platform</t>
  </si>
  <si>
    <t>Security</t>
  </si>
  <si>
    <t>Fine Grained Role / Data / Action Based Security</t>
  </si>
  <si>
    <t>User Experience</t>
  </si>
  <si>
    <t>IaaS</t>
  </si>
  <si>
    <t>AR / Auto Detection of Missing / Needed / Erroneous Data</t>
  </si>
  <si>
    <t>Machine Learning</t>
  </si>
  <si>
    <t>"Bots"</t>
  </si>
  <si>
    <t>APIs</t>
  </si>
  <si>
    <t>Please describe the ability to support all enterprise contracts, including not just supplier contracts, but those from customers, employees, partners, and other key stakeholders</t>
  </si>
  <si>
    <t>Ability to model contract information at granular level of detail</t>
  </si>
  <si>
    <t>Cross-referencing contracts to spend/supplier categories and also using user-driven contract/clause attributes/metadata to allow for rule-driven workflows/analytics using these attributes</t>
  </si>
  <si>
    <t>Modeling and management of currency risk, capacity risk, commodity price pegging/capture/audit, hedging, etc.</t>
  </si>
  <si>
    <t>Modeling of counter-party relationships to you; legal entity structure (parent-child); supplier-customer linkages (i.e., value chain structure and outsourced relationship structure)</t>
  </si>
  <si>
    <t>Ability to model statutory regulations or NGO requirements (by you and/or counterparty) and the contractual commitments that tie to them.</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</si>
  <si>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</si>
  <si>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The contract management application should not only secure signed contracts but also limit add/change/delete access to those documents (and underlying data elements) to authorized personnel</t>
  </si>
  <si>
    <t>Ability to find and re-use previous contracts and clauses for 1) new contract/clause creation or 2) contract portfolio assessment and remediation/de-risking/optimization</t>
  </si>
  <si>
    <t>Ability to bulk upload contracts and extract contract-level metadata (please discuss if/how you use partner providers)</t>
  </si>
  <si>
    <t>Use of rule based and machine learning based contract analytics to help classify unstructured text into structured clauses and metadata (please indicate if you use a specialized partner provider)</t>
  </si>
  <si>
    <t>What unique capabilities allow you to incorporate counterparty paper into your contracting workflow?</t>
  </si>
  <si>
    <t>Including process modeling; rule-based branching; use of APIs; delegation; use of user groups and roles; standard approval hierarchies and complex/custom approval logic; incorporation of counter-party in flow. Please describe in detail</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</si>
  <si>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</si>
  <si>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</si>
  <si>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This allows the system to be designed to guide a user through a set of business questions that in turn invoke the appropriate contract templates (or specific clauses) to use</t>
  </si>
  <si>
    <t>How do you capture and systemize the collective knowledge from your installed base of customers using your solution?</t>
  </si>
  <si>
    <t>Do you have a unique approach to assessing, delivering, and improving value delivery that we haven't touched upon that you'd like to highlight?</t>
  </si>
  <si>
    <t>How fine grained is the role/data/action based security options on the platform and how configurable are they? How fine grained is the role/data/action based security options on the platform and how configurable are they?</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</si>
  <si>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</si>
  <si>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</si>
  <si>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If not already covered elsewhere, please explain how many base currencies do you support? Also please describe multi-currency support such as foreign exchange translations or other capabilities</t>
  </si>
  <si>
    <t>Do you offer any form of machine learning with your existing production system? If so, please describe what ML approach/algorithms are used to do what functionality</t>
  </si>
  <si>
    <t>Please describe how you support software agents that help improve the capabilities of your system. If you don't have any, please describe what you're evaluating or building</t>
  </si>
  <si>
    <t>How many out of the box APIs do you make available (and feel free to describe more about them and/or your approach here)?</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</si>
  <si>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</si>
  <si>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</si>
  <si>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1 = partial. 2 = clause level. 3 = "cost of risk" modeling. 4 = sophisticated risk modeling/treatment analytics and knowledge/IP</t>
  </si>
  <si>
    <t>0 = supplier field in contract header (no lookup table). 1 = supplier lookup to basic supplier master (within CLM module or other) data. 2 = partner master model and parent-child. 3 = sub-contracting / tier modeling. 4 = advanced modeling (e.g., supply chain network modeling)</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</si>
  <si>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</si>
  <si>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</si>
  <si>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</si>
  <si>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1= obligations (basic TCV or ACV). 2 = ability to model obligation types and monitor the values. 3 = obligation analysis to determine appropriateness/effectiveness of obligations (e.g., risk scoring; bonus/penalty/termination scoring and monitoring). 4 = functionality beyond 1-3</t>
  </si>
  <si>
    <t>Use generic scoring (per the "Menu" tab). Please describe supporting details in 'comments' field</t>
  </si>
  <si>
    <t xml:space="preserve">1 = basic role/user-group based access to documents. 2 = access applied to data element level and view/modify control. 3 = additional data access/action capabilities based on custom rules/roles/environment. 4 = anything beyond 1-3  </t>
  </si>
  <si>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</si>
  <si>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1 = basic document level version control. 2 = clause level version control. 3 = change and audit trails by user and version reporting and analysis. 4 = would include capability beyond which is previously addressed (but including 1-3)</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</si>
  <si>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</si>
  <si>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</si>
  <si>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</si>
  <si>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0 = none (assume paper files are scanned). 1 = batch file uploading and import/mapping. 2 = OCR and rule-based training to metadata. 3 = addition of auto-classification with fuzzy matching or basic machine learning. 4 = advanced machine learning and knowledge bases/models</t>
  </si>
  <si>
    <t>1 = award export. 2 = award export and standard legal template directory (in Word files). 3 = integrated editor that can suck in awards and templates. 4 = would include capability beyond which is previously addressed (but including 1-3)</t>
  </si>
  <si>
    <t>Use generic scoring. Please describe supporting details in 'comments' field</t>
  </si>
  <si>
    <t>Use generic scoring (per the "Menu" tab). Please describe supporting details in 'comments' field Note any particular innovations that you feel differentiate you here</t>
  </si>
  <si>
    <t>Please provide the reporting areas within your standard reporting and analytics framework (self-score not needed)</t>
  </si>
  <si>
    <t xml:space="preserve">Please describe in detail (self score not needed) </t>
  </si>
  <si>
    <t>1 = pre-defined roles. 2 = pre-defined roles with edit options selectable by roles. 3 = role sub-classes which are modifications of basic roles, possibly for a single user. 4 = roles can be defined not just by selections, but on data views or particular workflows</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</si>
  <si>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</si>
  <si>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 xml:space="preserve">Please describe in detail (self score not needed) -- SELF SCORE NOT NEEDED </t>
  </si>
  <si>
    <t>1 = simple phrase mapping file for menu options. 2 = replacement rules for menus, workflows, help files, etc. 3 = multi-lingual personalization options for global deployments. 4 = would include capability beyond which is previously addressed (but including 1-3)</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</si>
  <si>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</si>
  <si>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</si>
  <si>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</si>
  <si>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</si>
  <si>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Access Control</t>
  </si>
  <si>
    <t xml:space="preserve">Core Contract modeling </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</si>
  <si>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</si>
  <si>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Templates (From Contracts, Sourcing)</t>
  </si>
  <si>
    <t>Clauses (From Contracts, Sourcing)</t>
  </si>
  <si>
    <t>Auditable, Unalterable, Messaging (From Contracts, Sourcing)</t>
  </si>
  <si>
    <t>Version Control (From Contracts, Sourcing)</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</si>
  <si>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</si>
  <si>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</si>
  <si>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</si>
  <si>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Complex pricing. Ability to natively model volume discounts, rebates, penalties, formula-based amounts (e.g., performance based fees), non-price costs, etc.</t>
  </si>
  <si>
    <t>Ability to model risk types/metadata at contract level</t>
  </si>
  <si>
    <t>Modeling of financial status/impact of contracts. (spend analysis tied to contracts is not included here)</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</si>
  <si>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</si>
  <si>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Ability to model and track the assets (and utilization/performance of those assets) that contractually drive pricing. Could be software licenses, fuel surcharges, physical asset uptimes, etc.</t>
  </si>
  <si>
    <t>What is the capability provided to be alerted to upcoming renewals, but also be alerted (with escalations) to contract risk/non-compliance events?</t>
  </si>
  <si>
    <t>How easy and robust is the capability to manage expiring contracts that must be dispositioned (e.g., flagged for either renewal/amending or for offboarding) and then used to drive appropriate offboarding activities?</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</si>
  <si>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</si>
  <si>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To what extent does the platform support contract creation starting from upstream E-Sourcing (eRFx)?</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</si>
  <si>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</si>
  <si>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To what extent can the system automatically create amendments, term riders, sub-contracts, etc. easily to simplify changes and not revise entire contract</t>
  </si>
  <si>
    <t>Use generic scoring. Please describe supporting details in 'comments' field. Note any particular innovations that you feel differentiate you here.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</si>
  <si>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</si>
  <si>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Please describe (in detail) the system ability to enable broad-based contract negotiation between two or more parties</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</si>
  <si>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</si>
  <si>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</si>
  <si>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</si>
  <si>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</si>
  <si>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</si>
  <si>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</si>
  <si>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</si>
  <si>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</si>
  <si>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</si>
  <si>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What content/info/knowledge exists that powers yours solution beyond traditional feature/function? e.g., clause/risk ontology; AI trained knowledge base for contract analytics; automated best practice; etc.</t>
  </si>
  <si>
    <t>Please describe in detail (self score not needed)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</si>
  <si>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</si>
  <si>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Generally, describe your information security approach. Specifically, are you ISO certified (27001) and do you support encryption (including encryption at rest)?</t>
  </si>
  <si>
    <t>Who hosts your servers and runs your data centers? If third party (assuming so!), who is it? If multiple, can IaaS providers be switched?</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</si>
  <si>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</si>
  <si>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CLM Configuration</t>
  </si>
  <si>
    <t>Please describe any general or targeted support service (included but not limited to implementation, integration, customization, configuraiton, etc.) you provide in support of your CLM technology</t>
  </si>
  <si>
    <t>old scseID</t>
  </si>
  <si>
    <t>new scseID</t>
  </si>
  <si>
    <t>Integrations (Approach)</t>
  </si>
  <si>
    <t>Contracts Management</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</si>
  <si>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</si>
  <si>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</si>
  <si>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Current score</t>
  </si>
  <si>
    <t>SM score (2)</t>
  </si>
  <si>
    <t>Q4 17</t>
  </si>
  <si>
    <t>Self-score</t>
  </si>
  <si>
    <t>Self-description</t>
  </si>
  <si>
    <t>Note: Do NOT modify the format of the spreadsheet</t>
  </si>
  <si>
    <t>Please provide any new information (in the blue cells) below</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</si>
  <si>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</si>
  <si>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</si>
  <si>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</si>
  <si>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</si>
  <si>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</si>
  <si>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</si>
  <si>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</si>
  <si>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</si>
  <si>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</si>
  <si>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</si>
  <si>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</si>
  <si>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</si>
  <si>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</si>
  <si>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</si>
  <si>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</si>
  <si>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</si>
  <si>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</si>
  <si>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BravoAdvantage is able to conduct robust category assessments and opportunity analysis through our Spend Analysis and Analytics capabilities. Dedicated analytical dashboards are able to guide users to explore their categories in new and intuitive ways and help guide them towards the data that is of interest to them. This capability allows the input of multiple data sources (not just historic spend) to ensure benchmarking and other best practice capabilities at multiple levels (including part, category, BU, etc.). Users can point and click to explore data and drill into each area of interest.</t>
  </si>
  <si>
    <t>BravoAdvantage is able to conduct robust spend analysis through our Spend Analysis and Analytics capabilities. Dedicated analytical dashboards are able to guide users to explore their categories in new and intuitive ways and help guide them towards the data that is of interest to them. This capability allows the input of multiple data sources (not just historic spend) to ensure benchmarking and other best practice capabilities at multiple levels (including part, category, BU, etc.). Users can point and click to explore data and drill into each area of interest.</t>
  </si>
  <si>
    <t>BravoAdvantage is able to conduct robust category benchmarking through our Spend Analysis and Analytics capabilities. We have extensive experience in providing this service to the NHS in the UK as well as multiple other organisations. Dedicated analytical dashboards are able to guide users to explore their categories in new and intuitive ways and help guide them towards the data that is of interest to them. This capability allows the input of multiple data sources (not just historic spend) to ensure benchmarking and other best practice capabilities at multiple levels (including part, category, BU, etc.). Users can point and click to explore data and drill into each area of interest.</t>
  </si>
  <si>
    <t>BravoAdvantage is able to conduct trend analysis and demand forecasting through our Spend Analysis and Analytics capabilities. Dedicated analytical dashboards are able to guide users to explore their categories in new and intuitive ways and help guide them towards the data that is of interest to them. This capability allows the input of multiple data sources (not just historic spend) to ensure benchmarking and other best practice capabilities at multiple levels (including part, category, BU, etc.). Users can point and click to explore data and drill into each area of interest.</t>
  </si>
  <si>
    <t>BravoAdvantage has a dedicated workflow solution that is fully integrated with underlying sourcing modules and can be configured to guide users through the development of their category sourcing plans (leading to a project/RFx event).</t>
  </si>
  <si>
    <t>BravoAdvantage supports a suite of scorecards across multiple metrics areas (including contracts, onboarding, risk, segment, category, etc.). Scorecards can be automatically created as part of other processes (such as a supplier registering on the platform) or manually by authorised users. The scorecards can populate their KPI data from surveys (to buyers or suppliers) or from external systems. Once closed each scorecard can be evaluated (manually, automatically or a combination of both) and a final score given (broken down by key areas of interest such as 'delivery', ' service', etc.). Scorecards can then be re-run at agreed intervals (again automatically or manually) and the scores are tracked over time for trend analysis. Automatic triggers can alert key users when individual or groups of scorecards drop below key metrics over a period of time. In addition to all of this, the results of a scorecard can also trigger other actions in the system (such as marking a supplier as 'high risk' or blocking them off the system). These triggers allow tangible outcomes to the scores that are returned.</t>
  </si>
  <si>
    <t>BravoAdvantage does not currently support should cost modelling directly within he application, however this can be achieved through the use of Spend Analysis and Analytics.</t>
  </si>
  <si>
    <t>BravoAdvantage has a dedicated workflow solution that is fully integrated with underlying sourcing modules and can be configured to guide users through the development and documentation of their sourcing strategy. This tool can utilise conditional flows and collect relevant information to guide users to the desired outcome. The tool supports the use of embedded forms, attachments, templates, approval flows and user lists. Each project is made up of multiple sub tasks (parent and child) that guide users and ensure project managers are able to see exactly where each project is. Tasks are assigned expected durations for tracking, reminder, and overdue alerts. All of this content can be rolled up to standard dashboards for advanced analytical reporting.</t>
  </si>
  <si>
    <t>BravoAdvantage supports a range of user rights and roles for users within the workflow capability. Users can be granted access to the wider project, a specific task and/or the associated object (RFx, Contract, etc.) within that task. Roles control a range of user functions and can be automatically assigned based on the template (in the case of approvers/team members) or on the users wider visibility of within their organisation (in the case of managers or category owners).</t>
  </si>
  <si>
    <t>BravoAdvantage workflow supports a full range of approvals at both a task/step level and object level. Approval break points can be set requiring sequential or parallel approval, majority or consensus. BravoAdvantage supports approver substitution (in case of absence) and within key objects a full matrix approval chain (which works out the required approval process based on any combination of several key factors including the object value, type, business unit and category).</t>
  </si>
  <si>
    <t>BravoAdvantage supports the use of budgets and similar data collection through the use of forms for appropriate data capture. This data can then be modelled in comprehensive dashboards using the Analytics capability.</t>
  </si>
  <si>
    <t>BravoAdvantage workflows support the use of forums (for staff communications in a secure, documented way), document sharing and collaborations (for building documents/objects together). Together these tools ensure maximum user interaction when working on projects.</t>
  </si>
  <si>
    <t>BravoAdvantage offers a true Multi-tenant design, allowing every portal to host any number of buying organisations within it. Each buying organisation has their own ring fenced space which holds their confidential supplier data (such as RFx responses, etc.) but all of these share a single supplier database. Suppliers are only required to be registered once, regardless of which buyer organisation they are dealing with within the portal and can store responses to pre-defined stored questions (for use in events as they arise). Suppliers see a single integrated dashboard showing all of their messages, events and invitations from all of the buyer organisations. Buyer organisations only see their own data, but can opt to share specific statistics or events with other buyer organisations.</t>
  </si>
  <si>
    <t>The supplier portal within BravoAdvantage is part of the integrated suite. All data moves seamlessly from one module to another (including from the registration to RFx stages). Suppliers can add additional users and authorise them to be the main contact, or enable them on a case by case basis to access certain events. There are detailed user right to enable what each supplier sub user can do (can they submit? can they view all the details? can they see sensitive data? etc.). We also provide the ability for buyers to see specific supplier sub users if the supplier has enabled this - meaning key events can be sent directly to the sub-user of the buyers choice.</t>
  </si>
  <si>
    <t>The supplier portal within BravoAdvantage is part of the integrated suite. All data moves seamlessly from one module to another (including from the registration to Auction stages). Suppliers can add additional users and authorise them to be the main contact, or enable them on a case by case basis to access certain events. There are detailed user right to enable what each supplier sub user can do (can they submit? can they view all the details? can they see sensitive data? etc.). We also provide the ability for buyers to see specific supplier sub users if the supplier has enabled this - meaning key events can be sent directly to the sub-user of the buyers choice.</t>
  </si>
  <si>
    <t>Results can be sent to approved supplier users and receipt can be monitored (the system includes automatic recording of suppliers opening messages/accessing key content and downloading documents).</t>
  </si>
  <si>
    <t>BravoAdvantage offers full online negotiation of contract terms and pricelists, with version control, clause level amendment and approval, unlimited back and forward negotiation both internally and between suppliers and buyers (including counter offers, accept/reject tracking, etc.). The final contract can then be signed using integrated DocuSign technology for end to end negotiation and execution.</t>
  </si>
  <si>
    <t>Suppliers are able to maintain their data and be invited to update information buy buyers if required. Certain fields can be set to expire and require verification/resubmission (for example attachments). Updating can also be restricted to key stages (for example a buyer can open up the editing of a pricelist, clause information or contract metadata fields) when they desire.</t>
  </si>
  <si>
    <t>Scorecards can be issued across a number of metrics (contract, risk, market segment, category of supply, organisation level, etc.) and then the inputs (KPIs) completed by both the buyer and supplier communities. Each scorecard can contribute to a trend over time which is automatically tracked, including grouped by KPI category (for example 'service', 'delivery', etc.). Scorecards can also be weighted and bundled into Scoreboards which roll up multiple scorecards into useful cross functional views. These can also have automatic triggers that alert key users to performance issues. Scorecards are also connected directly to supplier risk scores and other performance metrics and can automatically influence these if needed (for example blocking a supplier if their score drops below a key metric or changing their risk status, or blocking them from being invited/awarded an RFx).</t>
  </si>
  <si>
    <t>BravoAdvantage offers dedicated support for corrective action planning which can be stand alone or directly linked to a range of other sourcing events (for example a breach of contract might trigger the need for a corrective action plan). Each plan can have multiple sub steps, forms (that can be completed by buyers or supplier), attachments and messaging. Users can allow ad-hoc step creation for unique situations or leverage templates to drive users through a predefined process. The capability also allows additional supplier collaboration (beyond corrective actions) to promote positive outcomes such as capturing supplier suggested innovations.</t>
  </si>
  <si>
    <t>BravoAdvantage has a hugely flexible process for onboarding suppliers that can range from complete automation to partial or manual approval. Suppliers can self register or be registered in bulk by either the buyer or an external system (using a full web service). Supplier accounts can also be linked to external supplier systems or databases and single signed on between systems if needed. The registration process can range from simple meta data collection up to complex category level questionnaires with conditional questions and pre-defined pass/fail criteria. The registration process can also trigger other internal and external processes (such as scorecards and onboarding workflows) which the results of can be used to drive if the supplier is enabled or not. Many of these secondary checks can also be automated if required.</t>
  </si>
  <si>
    <t xml:space="preserve">BravoAdvantage allows suppliers to be quick registered by buyers, bulk managed by administrators and subsequently emailed whenever required (for example registering a supplier now but sending their welcome email at a later date). Suppliers are easily added to events when they are needed and appropriate management of their invitation automatically takes place. </t>
  </si>
  <si>
    <t>BravoAdvantage Spend Analysis has it's own tools included within the Transformation Engine to  validate, cleanse, enrich and publish data.</t>
  </si>
  <si>
    <t>BravoAdvantage has received data from most major ERP/Financial systems.  Data is typically received as flat files via SFTP.</t>
  </si>
  <si>
    <t>BravoAdvantage can receive data from any application and load it through the Transformation Engine, not just spend or purchasing information.  Importantly this data is not restricted for use in spend analysis, but also for use in full suite Procurement Analytics.</t>
  </si>
  <si>
    <t>BravoAdvantage provides an extensive multi-point process for validation, cleansing, and enrichment of data before it is made available to reporting</t>
  </si>
  <si>
    <t>BravoAdvantage provides the ability to correct data utilising cleansing and enrichment actions.  There is no limit to the number of cleansing, enrichment, or validation processes which can be configured and run to process data.  Any data transformation functions are run on any new data loaded into the system, i.e.. during data refresh activities.</t>
  </si>
  <si>
    <t>BravoAdvantage allows the creation of rules which can correct data based upon user defined information.  This allows the application to be configured to meet  individual client requirements</t>
  </si>
  <si>
    <t>BravoAdvantage allows the creation of rules which can correct data based upon user defined information.  This allows the application to be configured to meet  individual client requirements.  The source of the data used to correct other data doesn't matter to the application</t>
  </si>
  <si>
    <t>BravoAdvantage provide multiple methods of categorisation as well as the prioritisation of the categorisation rules.  The application provides the ability to 'direct' map based upon specific data elements and their relationship to a node on the category tree, automated classification    based upon our extensive classification knowledge &amp; history, as well as statistical classification based upon heuristic algorithms and percentage matching to a knowledge base of classification data.</t>
  </si>
  <si>
    <t>BravoAdvantage can provide both client specific as well as industry classifications.  When also required the solution provides the ability to link both client specific as well as industry classification hierarchies together so that reporting can be based on either / both hierarchies</t>
  </si>
  <si>
    <t>BravoAdvantage provide the ability to categorise data using heuristic matching algorithms.  These algorithms match data to be classified with either previously classified data or against a BravoSolution knowledge base.  These algorithms can be used in conjunction with percentage match between the to be classified and knowledge base data as well as the ability to define at what point a percentage match is 'automatically' accepted by the system and requires no user interaction</t>
  </si>
  <si>
    <t>Out-of-the-box reporting is provided in 3 methods which are targeted at the different user roles typically found in procurement organisations.  Overview dashboards enable Executives to get a simplistic overview of their area(s) of focus; Guided Dashboards provide Category Managers the ability to get visibility of their operation, understand key variances, and investigate areas of optimisation; and traditional reports allow analysts to focus on specific areas.</t>
  </si>
  <si>
    <t>End users are able to modify reports, to be accessed either privately or publically, or be added to the formal Report List.</t>
  </si>
  <si>
    <t>The tool provides a built in report builder that can operate on any of the available data sources.</t>
  </si>
  <si>
    <t>All Sourcing Projects and Objects may be created from scratch, or from custom best-practice Templates managed by the Buyer Organisation. In addition RFIs, RFQs, Collaborations, Auctions and Contracts may be easily created by copying any existing Objects of the same type to which the User has access.
BravoAdvantage allows for the creation of RFx events with custom, template or stored questions (or any mixture of the three). Each buyer can select from a range of event settings to configure the event to their exact needs, including turning on various areas (public and private sector focused, envelope structures, conditional elements, scoring and ranking, etc.). Use of most settings can also be controlled centrally if they are not desirable to the organisation. We also support RFx creation following a formal collaboration process, which can aid in building out the event structure in a formalised way.</t>
  </si>
  <si>
    <t>Each RFx is able to have a range of customer specific fields added as part of the RFx object, to allow the collection of very specific data. This can include all the standard question types of text, numeric, dates, attachments, single and multi choice, etc. These questions can be pre-filled based on earlier responses and conditional (so require additional information based on certain answers).</t>
  </si>
  <si>
    <t>BravoAdvantage supports the use of templates and users selection can be driven based on the decision tree workflow within a project (so the template can be embedded in a step that the user arrives at after deciding on a number of factors). These templates can be tailored based on a number of factors such as the industry, category, etc. Other components (such as question lists) can also be templated and moved between objects so users can 'cut and paste' together their events (if they require special sections or sets of questions).</t>
  </si>
  <si>
    <t>BravoAdvantage supports a full template library with the use of folders to organise each template by version, category, area of interest etc. Users can create as many templates as required and best practice versions can be loaded into customer environments on demand. Templates can be embedded within workflows to drive users to the template appropriate to their project.</t>
  </si>
  <si>
    <t>BravoAdvantage offers the standard types of weighting for each factor (based on an absolute value or %), as well as more complex commercial supplier level weighting based on incumbency, capacity, performance or any other weightable factor. BravoAdvantage also offers the ability for groups or communities of evaluators to be linked and weighted based on their level of expertise.</t>
  </si>
  <si>
    <t>BravoAdvantage offers full formula based weighting of a supplier's commercial offering. These formulas can be configured via excel or online if required and take into account a range of inputted information.</t>
  </si>
  <si>
    <t>BravoAdvantage offers a full optimization solution inbuilt within the solution. This technology allows users to load capacity, incumbency, historic pricing and a range of other factors to then run scenarios. The full integrated nature ensures data can be moved into optimisation and back to award without any heavy lifting by the buyer (and completely transparent to the supplier).</t>
  </si>
  <si>
    <t>BravoAdvantage supports question level evaluation by a virtually unlimited number of evaluators. Evaluator communities can be grouped and weighted (to influence the impact of their evaluation) and the system supports a full moderation process to allow a final evaluation score. This can be automatically calculated based on the average of suggested scores if desired. BravoAdvantage also supports the scoping of evaluations (to allow certain evaluators to only see certain sections of questions or entire areas - for example commercial v's technical).</t>
  </si>
  <si>
    <t>BravoAdvantage supports a range of scoring methodologies including Proportional vs Best, Better Above Average Discount, Differential vs Base Price, Linear and a user defined Total Cost of Ownership calculation</t>
  </si>
  <si>
    <t>BravoAdvantage supports uploading of documents by both buyers and suppliers. Documents are automatically scanned for viruses and certain extension types can be controlled via a black or white list (stopping EXE for example). BravoAdvantage also allows customers to control of maximum individual file sizes, maximum number of total files size and in some situations for the content of files to be searched automatically (for example searching for key words within a word or PDF document). Uploaded documents can also be version controlled and suppliers blocked from accessing them if needed. General attachments are able to have key meta data added to assist in users understanding of their purpose, can be organised into folders and their access monitored (what suppliers have seen it and downloaded it).</t>
  </si>
  <si>
    <t>BravoAdvantage supports the bulk upload of files to a general attachments area.</t>
  </si>
  <si>
    <t>BravoAdvantage supports the attachment of CAD/CAM documents and these can be viewed using standard viewing tools.</t>
  </si>
  <si>
    <t>BravoAdvantage has a dedicated collaboration tool for the creation of RFx content. This includes the configuration and management of RFx settings supported by dedicated phases and messaging tools.</t>
  </si>
  <si>
    <t>BravoAdvantage supports a forum style communication tool for controlled, searchable and archivable communications between parties.</t>
  </si>
  <si>
    <t>Not applicable</t>
  </si>
  <si>
    <t>Yes, BravoAdvantage supports a 'supplier view' to allow the buyer to see how a supplier will visualise the RFx. In addition to this, the supplier can enter data as the supplier and simulate how their formulas will work.</t>
  </si>
  <si>
    <t>BravoAdvantage supports complex commercial models that allow additional columns to capture should cost data such as overhead costs, labour, etc. and these can all be broken out. Using a customer defined TCO formula this can then produce total costings. BravoAdvantage also supports linking line items to a Materials Master Items list which can be synchronised with MRP systems.</t>
  </si>
  <si>
    <t>BravoAdvantage allows users to locate suppliers based on a host of SRM data, including their risk, segment, platform status, responses to user defined questions, category of interest (and approval for that category), location and a host of other profile information.</t>
  </si>
  <si>
    <t>Suppliers can bid by entering line level pricing. The system can also collect other data from the supplier and use a TCO model to calculate the suppliers total bid. Advanced TCO comparisons allow buyers to model offers by adding or removing supplier line items.</t>
  </si>
  <si>
    <t>BravoAdvantage supports a single mode of bidding across the solution.</t>
  </si>
  <si>
    <t>BravoAdvantage supports the ability to allow suppliers to offer alternate bids for each line item (with supporting information if required). These bids can then by compared using the inbuilt optimization capability to award based on a desire to accept alternates or not, or other factors as they were collected.</t>
  </si>
  <si>
    <t>BravoAdvantage supports evaluators being grouped into common sections/groups and their evaluations weighted appropriately. Each evaluator/group can be assigned an evaluation area (commercial/technical) and even restricted down to a section - meaning they can be shown only the questions that are relevant to them  - if required. A final evaluator is able to see all evaluation comments and scores and identify outliers and adjust if needed.</t>
  </si>
  <si>
    <t xml:space="preserve">BravoAdvantage supports complex supplier response displays, allowing presentation side-by-side along with the identification of outliers via a simple point and click interface (with automatic highlighting and user defined thresholds).   </t>
  </si>
  <si>
    <t>BravoAdvantage supports the ability to suspend, edit and re-issue RFx events while they are running. The system knows which changes required special intervention by suppliers, so for example extending a deadline will not require a new supplier response - but a change to a question will automatically unpublish them, advise them of the change and request that they resubmit. This smart management ensures buyers do not have to manually document all of the changes while also reducing the rework and impact imposed by the change on the supplier.</t>
  </si>
  <si>
    <t>BravoAdvantage supports full round management, including dedicated status such as 'BAFO' which limit the input required from suppliers. Rounds are able to exclude the invited suppliers, prepopulate their responses and simplify the process for them to respond. All of this is documented and able to be communicated to suppliers (and stored for audit purposes).</t>
  </si>
  <si>
    <t>BravoAdvantage hosts a full range of auction types (Dutch, English, Japanese, time based, single/multi lot, forward and reverse, tedo, etc.) with a host of configuration options within each. A number of auction types can have constraints associated including the ability to weight responses, apply penalties, etc.</t>
  </si>
  <si>
    <t>BravoAdvantage supports a range of settings from selecting when to show suppliers the reserve prices, built in timer delays, minimum and maximum increments, ranking display options, lead price display, etc.</t>
  </si>
  <si>
    <t>BravoAdvantage supports the creation of auctions from previous events, templates (with baskets of goods), excel spreadsheets, etc. All of these can pre-populate information where required. IN addition to this auctions can be created from RFx events, pulling in key supplier bid information and ensuring a full end to end chain of the sourcing activity. The workflow tool can also be used to suggest templates and restrict key event stages.</t>
  </si>
  <si>
    <t>BravoAdvantage supports buyers with a full range of real time management tools including the ability to pause, restart, retract bids, message suppliers, etc. These features allow end to end management in real time.</t>
  </si>
  <si>
    <t>BravoAdvantage allows suppliers to assign their own proxies (using sub users with dedicated 'participation' user rights). Using these rights suppliers can control which proxies are able to bid and invite them into specific lots/auctions/events on a case by case basis.</t>
  </si>
  <si>
    <t xml:space="preserve">BravoAdvantage supports two way messaging in real time (buyers and suppliers) as well as the ability to broadcast general communications to all suppliers if needed (communicating key events/status/etc.). </t>
  </si>
  <si>
    <t>BravoAdvantage is able to show buyers the health of a suppliers connection and alert when a supplier has not connected (or their connection has dropped). Activity can be limited (to prevent bots) by applying bid decrement limits within the settings. In the case of 'too much' activity an auction can be paused and corrective action taken if needed (bids removed, etc.).</t>
  </si>
  <si>
    <t>BravoAdvantage supports parametric auctions which can include other cost factors (such as fixed costs) to weigh the suppliers bid. The use of technical auctions (that include a technical component) also allow considerations beyond simple cost.</t>
  </si>
  <si>
    <t xml:space="preserve">We use a robust and tightly modelled MILP model along with IBM's ILOG CPLEX engine to quickly generate an initial solution and then hone in on an optimal answer. We use advanced cutting and probing plus heuristics that take advantage of CPLEX's nearest-neighbor and polishing algorithms to quickly pare down the solution to an optimal answer. </t>
  </si>
  <si>
    <t xml:space="preserve">For example, in addition to the capabilities suggested, formulas can span multiple suppliers to create various bid combinations up and down a value chain dynamically, and the optimization will solve considering all involved suppliers in constraints and other settings.  Additionally, cost components can be selectively swapped depending on who is sourcing the particular component, or automatically linked to a commodity index or other data managed elsewhere in our solution.  In some cases, suppliers are able to define their own formulas that build "capabilities" that they can then map to items or demand, restricted by capacity. Finally, capital costs are easily considered, enabling the buyer to consider the most complex of alternatives. </t>
  </si>
  <si>
    <t>Additional capabilities include, for example, the ability for suppliers to propose additional capacity that could be made available at any of these levels given (a) a specified ramp up time and (b) a specified award commitment over a specified committed term.  Alternatively, in a transportation example, capacity outbound from a site, city, state, etc. can be dynamically increased (or decreased) based on the optimization awarding more (or less) voume to the supplier going into that same geographic area.</t>
  </si>
  <si>
    <t>For example, allocation rules can be built that automatically constrain supplier(s) awards to be within a percentage range of their total revenue, or within a percentage range of their current revenue with the buyer (which can be enforced selectively based on whether or not an incumbent is to be retained at all).</t>
  </si>
  <si>
    <t xml:space="preserve">Multiple, tag-based approaches can be applied simultaneously across different factors to ensure a more comprehensive control of the potential risk.  Additionally, "by-products" of bids can be constrained separately from the bids themselves, which can help with CSR objectives in addition to risk mitigation. </t>
  </si>
  <si>
    <t>Multiple methodologies are provided to buyers to make application of these objectives as intuitive for different thought processes as possible.</t>
  </si>
  <si>
    <t>Scenarios can be instantiated as aggregations of multiple pre-existing scenarios rather than just modifying one pre-existing scenario.  Also, scenarios can be instantiated based on locking a portion of an award partially accepted by the supply base and re-allocting the portion of the award rejected, subject to the satisfaction of constraints across the entire solution.</t>
  </si>
  <si>
    <t xml:space="preserve">Expanding this capability remains a roadmap item, but has generally been considered dangerous because the autopilot analysis that would result could cause the buyer to miss critical observations that would lead them to deviate from a generic analysis progression and not develop an intimate understanding of the market being considered, which could be harmful down the road. </t>
  </si>
  <si>
    <t>This is available for a subset of constraint types.  Also, the model will always consider not awarding business in order to achieve a feasible solution.</t>
  </si>
  <si>
    <t>Multiple scenarios (vs. just 2) can be compared simultaneously.  Reports graphically illustrate qualitative comparisons, stakeholder/operational comparisons, and negotiation targets/strategies.</t>
  </si>
  <si>
    <t>Several reports are available to provide these insights.</t>
  </si>
  <si>
    <t>Certain types of constraints can be identified as soft and relaxed (if doing so saves more than the cost of the relaxation).</t>
  </si>
  <si>
    <t>Pre-defined elements depend on the nature of the templates, and the scope of the templates can vary dramatically to support diverse business objectives.</t>
  </si>
  <si>
    <t>All of the data can be updated and solved simultaneously as it's natively in the same database.</t>
  </si>
  <si>
    <t xml:space="preserve">We use "smart" processes upstream and downstream from the actual solve to minimize latency and maximize performance. We tailor the settings and also interrupt the solution via callbacks and other methods to enable additional heuristics or adjustments to be made to increase the performance of our CPLEX solver. </t>
  </si>
  <si>
    <t>BravoAdvantage supports full online clause level contract negotiation between internal stakeholders and suppliers. Contracts can be built using stored clauses and then these altered if required (with internal approval). Once satisfied the final contract can be sent to suppliers to undergo the same negotiation process. Each change is versioned and can be compared within the solution (red lining). The system allows users to just see where changes were made to avoid having to re-read the whole document/just see the outstanding areas. BravoAdvantage also has a full inbuilt DocuSign integration allowing full contract signature and execution.</t>
  </si>
  <si>
    <t>BravoAdvantage supports messaging within a contract as well as at an offer level (when sending a counter offer/proposal) and within the e-signature process. All messages are auditable, unalterable and stored safely against the contract. The E-Signature process (with DocuSign) contains the same level of auditability.</t>
  </si>
  <si>
    <t>Along with normal contract creation processes (from new, a template, a copy of another) BravoAdvantage also supports a full conversion of RFx/Auction award data into a contract (including automatic pricelist creation) and an integrated editor for contract creation. Inline clauses can include &lt;tags&gt; that pre-populate contracts with data from the RFX event (such as a suppliers response to a question, pricelist table, etc.). This end to end integration ensures data flows from one module to the next without any lifting.</t>
  </si>
  <si>
    <t>BravoAdvantage allows templates to be created with different sets of standard clauses embedded. An unlimited number of templates can be built and these  can be based on any factor including category, value, region, etc. Users can be guided to the correct templates using the workflow and other tools. Each clause has a clause owner who can approve any requested changes to the wording - the system also allows users to suggest new wording to be adapted if required.</t>
  </si>
  <si>
    <t>BravoAdvantage supports the use of individual clauses which are then embedded within contract templates. Clauses can be grouped based on their region, approvers, owner, template, etc. The solution supports a virtually unlimited number of clauses, meaning there is no real limit to the number of industry specific types that are created. Clauses are able to contain dynamic data (fed by &lt;tags&gt;) which allows users to populate contract specific information within the body of the clause (like the supplier name, address, answer to a question, pricelist, etc.).</t>
  </si>
  <si>
    <t xml:space="preserve">BravoAdvantage allows users to attach any number of documents as part of their approval process and to have these signed as part of the eSignature (integrated DocuSign) process. </t>
  </si>
  <si>
    <t>BravoAdvantage is able to create contracts in MS Word produced from the negotiated clauses and templates. The solution also offers full support for document level negotiation, where users attach red-lined word documents and send these between parties. This solution allows the complete use of MS Word while remaining within the controlled negotiation process.</t>
  </si>
  <si>
    <t>BravoAdvantage supports version control at a contract, clause, and contract level. This data records the approving user, the change made, where each version of the clause exists (for future updating), etc.</t>
  </si>
  <si>
    <t xml:space="preserve">BravoAdvantage supports a seamless integration to DocuSign for the contract signature stage. This process is designed to allow other services to be plugged in (if needed) where DocuSign does not meet the local customer or client needs. </t>
  </si>
  <si>
    <t>BravoAdvantage supports the population of key metrics for all of our scorecard/performance management capabilities (including within contract, onboarding, risk, segment, category, etc.). This population can be done by stakeholders (via surveys), suppliers or virtually any external system using our comprehensive range of web services.</t>
  </si>
  <si>
    <t>BravoAdvantage customers are able to build any number of templates specific to their industry/segment/market and store these in template folders. Each template can also be embedded within workflows or other objects (such as contracts) for easy creation by the end user. In some situations these templates can also auto-create based on the information provided by the supplier. BravoSolution offers customers guidance in best practice templates when required, however the highly configurable nature means often customers want to build their own.</t>
  </si>
  <si>
    <t>BravoAdvantage supports the use of KPI's in all scorecards. These KPIs belong to categories and allow tracking at both a granular level (i.e. the individual KPI) and at a rolled up category level (such as 'performance' or 'delivery'). Each KPI can be weighted to drive it's impact on the category - and in turn the category on the overall scorecard result. KPI's can be automatically scored using predefined brands/grades and these do not have to follow a straight linear equation, or they can be manually evaluated if appropriate. KPI's can also be used to evaluate risk factors (using two measurements - the likelihood and impact of an event). This enhances KPI's from being single element measures.</t>
  </si>
  <si>
    <t>BravoAdvantage offers a fully configurable KPI capability allowing customers to completely define and develop their own library of KPI values. This ensures customer are able to align their scorecards to their exact business needs (and in-place contracts).</t>
  </si>
  <si>
    <t>BravoAdvantage supports the rollup of KPI data through the use of weightings and categories. By keeping core data in a 1:1 situation the individual KPI's can then be weighted against one another to perform additional roll-up calculations. In addition to this advanced 'risk' KPI's also allows for two-input KPI measurements.</t>
  </si>
  <si>
    <t>BravoAdvantage supports budget management through the use of dedicated analytics dashboards. These dashboards allow clients to configure how they measure budgets based on users, projects, expiring contracts, spend and a host of other system factors. Analytics dashboards can also be augmented with other business data (external) which can be fed into the solution via the analytics solution and web services.</t>
  </si>
  <si>
    <t>BravoAdvantage is able to send and receive data using a range of open standards in combination with our extensive collection of web services, historic integration activities and in-house expertise. Developers are able to leverage these open web services to develop tight links between their systems (and BravoAdvantage) to ensure maximum solution benefit.</t>
  </si>
  <si>
    <t>BravoAdvantage supports demand management through the use of dedicated analytics dashboards. These dashboards allow clients to configure how they measure demand based on users, projects, expiring contracts, spend and a host of other system factors. Analytics dashboards can also be augmented with other business data (external) which can be fed into the solution via the analytics solution and web services.</t>
  </si>
  <si>
    <t>BravoAdvantage supports the measurement of risk using dedicated scorecards and risk assessment workflows. Data is able to populated into the system by buyers, suppliers or virtually any external system (using standard web services).</t>
  </si>
  <si>
    <t>BravoAdvantage risk scorecards are able to notify key users when a metric or value of a risk scorecard reaches a nominated value. In addition to this, scoreboards are able to roll together multiple scorecards to view a total risk profile (e.g. for one supplier across all the scorecards that are measuring their risk or one category). This unique feature ensures scorecards can be viewed on a whole (and not just at an individual scorecard level)</t>
  </si>
  <si>
    <t>BravoAdvantage risk scorecards are able to notify key users when a metric or value of a risk scorecard reaches a nominated value. In addition to this, scoreboards are able to roll together multiple scorecards to view a total risk profile (e.g. for one supplier across all the scorecards that are measuring their risk or one category). This unique feature ensures scorecards can be viewed on a whole (and not just at an individual scorecard level). In addition to this, by layering in this data to Analytics Dashboards customers can start to build predictive analysis (alerting users to trends they may not have seen yet).</t>
  </si>
  <si>
    <t>BravoSolution is continuing to monitor this space for market opportunities.</t>
  </si>
  <si>
    <t>BravoAdvantage offers dedicated support for issue management and corrective action planning which can be stand alone or directly linked to a range of other sourcing events (for example a breach of contract might trigger the need for a corrective action plan). Each plan can have multiple sub steps, forms (that can be completed by buyers or supplier), attachments and messaging. Users can allow ad-hoc step creation for unique situations or leverage templates to drive users through a predefined process. The capability also allows additional supplier collaboration (beyond corrective actions) to promote positive outcomes such as capturing supplier suggested innovations.</t>
  </si>
  <si>
    <t>Using the sub-steps within the issue management/corrective action tool buyers and suppliers are able to manage milestones and track their progress along the way. This feature allows the completion of forms within the step (which can be used to indicate % completion or other useful information). Attachments also ensure that supporting documents can be attached where needed. All of this data can then be leveraged in standard dashboards or customised analytics dashboards for wider reporting and progress tracking.</t>
  </si>
  <si>
    <t xml:space="preserve">BravoSolution’s enabling technology is entirely based on open standards such as Linux, JSP (Java Server Pages), JavaScript, JEE (Java Enterprise Edition), HTML, XML, XSL, MVC (Model View Controller), JDBC, Spring Framework. This ensures full compatibility and seamless interoperability of each component of the system architecture with the best available web-based technologies throughout their rapid evolution in time. BravoSolution has invested significantly in the development of functionalities based on Service Oriented Architecture (SOA) aimed at improving the interoperability of the e-Procurement technology with external platforms (client ERP or other business systems). The company has already developed a set of Web Services able to securely connect the various modules within the application to external system both, during component set-up phase, and when extracting data from negotiations’ archives.
BravoAdvantage incorporates over 500 man-years of development entirely focused on web based procurement lifecycle automation. The product is also functionally and architecturally mature, having a 10+-year track record of deployment within the EU. Our e-Procurement software suite runs on a layer of WildFly application servers and is designed using the following architectural components:
• Dynamic negotiation engine powering core on-line Auction functionalities within the application. The component is developed through high performance guidelines based on Java Enterprise Beans with extensive use of XML as the standard method for data definition and file parameterization.
• Application components designed to handle workflow, document and content management functionalities for the core electronic tendering module. These are based on Java Server Pages (JSP) technology using the structured programming framework Jakarta Struts.
• Application components specifically designed for the handling of Vendor Management and Specification Building processes. These are based on the same application framework detailed above.
• Application functionalities requiring real-time representation of content typical of eAuctions (e.g. list of bids, graph of bids, connectivity monitoring etc.) developed using Java Applet standard with SSL signature, without the need for any specific configuration or any reduction in the level of security for connected client PCs (standard web browser configuration is sufficient).
• Interoperability component, entirely developed in Java in compliance with current regulations and standards. This component relies on WSDL, SOAP, XML and s/MIME standards. This component enhances the possibility to expose either a Web Services based interface or the full set of communication protocols through XML, Flat-file, EDIINT (AS1, AS2, AS3). 
• Administrative Console technology for IT, Helpdesk or Operations personnel for support, system parameterization and other run-time application management functions.
All application modules run on top of a layer of software called BravoSolution Foundation Engine. This is a middleware component specifically designed to provide consistency in the following service areas:
• Application clustering services which are independent of the underlying J2EE application server.
• De-coupling of the application server from the application components delivering end-user functionality.
• End-user sessions handling.
• Database connectivity.
• Toolbox of common libraries and methods (including GUI) used across the application suite.
• Application wrapper for external interfaces offering a collection of commonly used interoperability routines.
All data within the application is stored within the database, including all file attachments. This allows us to inherit the advanced features offered by the DBMS and provides uniformity of protocols/procedures for managing system data. All data are subject to the embedded security capabilities and take advantage of the high availability characteristics of the real application cluster implemented at database tier. The technology behind the fully hosted eSourcing solution presented in this proposal is entirely owned and controlled by BravoSolution. This implies that BravoSolution is completely in charge of all aspects of system performance, scalability and functionality. BravoSolution does not
depend on any third party supplier in the development and maintenance of its eSourcing application features and performance levels. As such, the organization is able to effectively cater to the continuously evolving market needs by:
• Guaranteeing improvements to its existing platform in line with evolution of rules and regulations governing electronic transactions in the European public sector.
• Ensuring rapid development and roll-out of the above mentioned improvements once they become necessary.
• Being completely independent of complex and costly packaged applications with transaction based royalties.
• Adequately scaling-up the technical infrastructure to meet a growing client base and an increased end-user activity.
BravoSolution licensing arrangements with base Hardware and Software technology providers (Servers, DBMS, Operations Systems etc.) are independent of the volume of the transactions managed on the platform. BravoSolution eSourcing enabling technology is entirely based on open standards such as UNIX architecture, JSP (Java Server Pages), JavaScript, JEE (Java Enterprise Edition), XML, HTML. This ensures full compatibility and seamless interoperability of each component of the system architecture with the best available web-based technologies. 
</t>
  </si>
  <si>
    <t>BravoAdvantage is able to be deployed in a number of different ways including multi-tenant, single-tenant database/shared application layer, complete single-tenant, behind the firewall appliance and behind the firewall virtualised. While each clients needs differ in most situations BravoSolution maintains a secure path into the application to be able to deploy patches and periodic upgrades on behalf of the customer. These can be automated (for items like patches) or in negotiation with the customer (for larger upgrades). The unique appliance model allows BravoSolution to deliver a pre-configured set of hardware to a customer within a dedicated container (for installation in their data centre) that can be stood up quickly, maintains security, stability and best in class design, while continuing to be managed remotely by BravoSolution.  These options represent the complete range of deployment models.
The e-Sourcing services are delivered through 3-tier architecture as follows:
• Tier 1 (front-end): web-servers, adequately secured in a DMZ configuration, that receive the user request, handle the configured SSL connection, and return the answer.
• Tier 2 (back-end): application servers logically connected to the Front-end as well as Data levels, deployed over a JEE container.
• Tier 3 (data level): main database and documentation archives.
BravoSolution Platform application architecture is designed for extensive use of server clustering in all the three levels. The platform architecture allows for Vertical and Horizontal scalability:
• Vertical with the capability to be composed from 1-tier to 3-tier and each tier may scale independently.
• Horizontal
o with the use of Oracle RAC or single user Database
o the use of multiple web server (stateless component)
o the use of multiple application server in cluster configuration (BA-specific cluster) 
BravoSolution makes use of a sophisticated application mechanism in order to guarantee the privacy of shared mode customers. Customers can be assured that their data are strictly separated from other customers’ data hosted on the same shared infrastructure. This security issue is addressed through the enforcement of DB policies which provide strict row level security requirements for each table. 
While most clients exist in the shared - multi-tenant deployment model, some regions are significantly aligned toward the BTFW deployments (such as the UAE and many large private sector clients). BravoAdvantage is able to cope with all sets of client deployment models without compromising on the product or service.</t>
  </si>
  <si>
    <t>BravoAdvantage is able to be deployed in a number of different ways including multi-tenant, single-tenant database/shared application layer, complete single-tenant, behind the firewall appliance and behind the firewall virtualised. While each clients needs differ in most situations BravoSolution maintains a secure path into the application to be able to deploy patches and periodic upgrades on behalf of the customer. These can be automated (for items like patches) or in negotiation with the customer (for larger upgrades). The unique appliance model allows BravoSolution to deliver a pre-configured set of hardware to a customer within a dedicated container (for installation in their data centre) that can be stood up quickly, maintains security, stability and best in class design, while continuing to be managed remotely by BravoSolution.  These options represent the complete range of deployment models.</t>
  </si>
  <si>
    <t>The core BravoAdvantage solution has been designed to work on most mobile devices. This makes the full range of functionality available without any additional software. To support this the use of Java and other technologies have been phased out. In addition to this a dedicated mobile app allows buyers to manage their RFx, Auction and all approval events via a dedicated mobile app. This app also supports messaging for on-the go communications.</t>
  </si>
  <si>
    <t xml:space="preserve">We continue to monitor this space for innovative uses of Blockchain. BravoSolution sees opportunities for BlockChain in the areas of contract management, smart contracts, terms and fees management.  </t>
  </si>
  <si>
    <t>We continue to monitor this space and review the technology for future roadmaps. NB this answer does not relate to our P2P components where the use differs.</t>
  </si>
  <si>
    <t>BravoAdvantage has a robust language management system that cascades displayed languages from a master pack level (centrally managed), to a local regional/industry level (managed by the owning Bravo country) and finally down to the individual customers portal. This solution allows individual regions or clients to tailor common language changes (such as RFP to ITT) and even tweak these further at a customer level without impacting any other customers This capability is native to the platform, applies to both displayed text and email alerts and ensures languages are able to be managed over time without being impacted or continually overridden by subsequent releases.</t>
  </si>
  <si>
    <t>BravoAdvantage has a range of available web services that are able to be configured to push and pull data (or be fed data at regular intervals/key events) from virtually any external system. This technology has been used to integrate with multiple solutions over the years and is highly configurable. Web services are available to move data in a range of common business scenarios including the generation of purchase requests, the synchronisation of supplier master data, the creation of downstream contract records and pricelists, etc.</t>
  </si>
  <si>
    <t>BravoAdvantage has a range of available web services that are able to be configured to push and pull data (or be fed data at regular intervals/key events) from virtually any external system, including ERP. This technology has been used to integrate with multiple ERP solutions over the years and is highly configurable. Web services are available to move data in a range of common business scenarios including the generation of purchase requests, the synchronisation of supplier master data, the creation of downstream contract records and pricelists, etc.</t>
  </si>
  <si>
    <t>BravoAdvantage has a range of available web services that are able to be configured to push and pull data (or be fed data at regular intervals/key events) from virtually any external system, including P2P. This technology has been used to integrate with multiple P2P solutions over the years and is highly configurable. Web services are available to move data in a range of common business scenarios including the generation of purchase requests, the synchronisation of supplier master data, the creation of downstream contract records and pricelists, etc.</t>
  </si>
  <si>
    <t>BravoAdvantage has a range of available web services that are able to be configured to push and pull data (or be fed data at regular intervals/key events) from virtually any external system. BravoSolution have developed integrations spanning supplier data providers (e.g. D &amp; B), government systems (EU notice providers, supplier databases, advertising portals, etc.), P2P solutions, etc.</t>
  </si>
  <si>
    <t xml:space="preserve">An unlimited number of user roles are able to be created based on any combination of 100's of individual specific rights (spread across the range of system modules). These roles can also be individually overridden for specific users (increased or decreased access to certain rights) or customised completely as a bespoke configuration of rights for an individual user. In addition to the granular role level rights, users can be granted event level access for specific events or system objects that they are deemed as needing access too. This access can be greater than their normal role may allow. </t>
  </si>
  <si>
    <t xml:space="preserve">We have a fully configurable workflow solution that is able to support standard workflow functionality (a guided flow, mandatory and conditional elements, instructions, supporting attachments, solution object embedding, pre-defined object sub-templates, solution object creation and promotion, alerting, approvals, ownership, etc.). Any number of these workflows can be created and used based on specific events, categories, etc. Workflows are built with system objects able to be tightly integrated, meaning key events can be blocked or allowed based on the workflow status. </t>
  </si>
  <si>
    <t>Along with the rules mentioned in workflows above, a powerful matrix approval technology is also used across a number of approval areas. This feature allows users to set approval paths based on value, category, business unit and type per object. These four factors can be used in any combination to drive the direction and requirements of the approval (sequential or parallel, consensus or majority, etc.).</t>
  </si>
  <si>
    <t>In addition to the complex levels of role and user based rights configuration mentioned in other questions, the system also supports the ability to create teams within core objects/events and in some situations at task or step level. This includes (but is not limited to) teams for KPI evaluation, RFx response evaluation, project management, task management and virtually every other system object.</t>
  </si>
  <si>
    <t>The workflow capability within BravoAdvantage is closely linked to core sourcing modules to ensure the two area's remain aligned. Individual system objects are embedded within tasks and can be promoted (automatically or manually) up through the workflow to ensure a direct correlation. The workflow is also able to control the options available within a system object (for example blocking the creation of an event or allowing it to be awarded), which ensures users continue to update their project workflows as they progress their underlying sourcing events.</t>
  </si>
  <si>
    <t>BravoAdvantage offers a range of configurable capabilities that ensure the platform is suited to global organisations. With support for a wide range of primary and secondary languages, the ability for user defined content to be translated (allowing core forms, questions and other data fields to not need to be duplicated) and support for multi currency as standard. In addition to this BravoAdvantage is designed to be able to integrate with a host of local bolt on/regulatory/authentication solutions (including local country/region e-notification systems, e-signature providers, etc.). The solution is designed to support common interface touchpoints with minor configuration required to allow  integration with the local market solution.</t>
  </si>
  <si>
    <t xml:space="preserve">BravoAdvantage supports an integrated currency table that can be updated at any frequency via virtually any source using a web service. This table can be used across a host of system areas including in suppliers RFx bid submissions and within the Analytics module (applying conversion factors if required to spend figures or other data). </t>
  </si>
  <si>
    <t xml:space="preserve">BravoAdvantage supports multilingual capabilities with several core languages and many more secondary/client specific languages. These master languages can be overridden at a client level and additional translations added if required. This multi-lingual support extends across all system areas including buttons, hover over text, onscreen messages, pop-ups, instructions and other guidance. Clients also have the ability to translate their own content into multiple languages if they want, meaning common elements can be used by varying users without the need for duplication. BravoSolution has relationships with translation companies around the world who assist in new language translations (when required) and we have used these services to on-board specific client languages when needed. </t>
  </si>
  <si>
    <t>BravoAdvantage is a highly configurable COTS solution that allows configuration for every user type across a range of levels, including at a container, web server, portal, website, organisation, account, user and event level. This can range from what the user sees (i.e. configuring their own lists, dashboards and reports) to what is available within the solution (i.e. turning on or off features and sub elements).</t>
  </si>
  <si>
    <t xml:space="preserve">The Transformation Engine is a tool that BravoSolution uses and developed to manage the data extraction and loading process and storage of master data.  The application supports four main functions:  
· Extraction: Automated, periodic loading of spend extract files from source systems. 
· Validation/Standardization: This component ensures data integrity, standardized nomenclature and addresses any gaps in the data through multi-level exception handling and automated and user defined data transformation macros. 
· Supplier Normalization: Through a combination of automated procedures and an exception-handling interface, varying supplier representatives across source systems will be standardized down to one. 
· Classification: Through a combination of statistical, rules based and explicit mapping, this component will manage the process of classifying the raw spend data into the customer's chosen sourcing hierarchy.
The Transformation Engine has specific functionality to validate and cleanse incoming data in order to provide a clean, predictable output.  The validation and cleansing actions are specific to the needs of each data source.
Validation can be performed by your resources prior to sending data, however, this is typically not done due to the large amounts of data being processed and the efficiency of the Transformation Engine in processing and validating data.
</t>
  </si>
  <si>
    <t xml:space="preserve">The BravoSolution Professional Services organization has extensive experience in performing category specific sourcing. We have a Sourcing Methodology supporting the full process from Opportunity Assessment, Stakeholder requirements, baseline and market basket, Supplier Discovery, Supplier qualification, Bid event, Negotiation and Award. The bid event is matched to the appropriate technique ranging from standard RFx, Auction or Collaborative Sourcing/Optimization to ensure the best result for the category profile. We have extensive expertise in Indirect Categories, Logistics as well as some Direct categories. </t>
  </si>
  <si>
    <t>The BravoAdvantage Spend Analysis module provides benefits on both the front and back end of your contracting process. On the front end, the [Customer Name] can work with your stakeholders to identify and prioritize targeted categories for contracting. BA Spend Analysis can be used to validate and present the opportunities and the associated potential revenue impact for the [Customer Name]. On the backend you can leverage the Spend Analysis investment to document the savings achieved and drive contract compliance. Data can be reviewed by vendor, by contract, by category, etc. for full analysis and discovery. BravoSolution also provides cleansing and normalization services with your Spend Analysis investment. 
BravoSolution’s Spend Analysis module includes a plethora of reports that allows the [Customer Name] to quickly identify sourcing opportunities.  Optionally, BravoSolution can also conduct an Opportunity Analysis, where we review the output of the Spend Analysis process and offer suggestions for a Sourcing Wave Plan, designed to drive strategic cost savings.
The insight provided by BravoSolution Spend Management enables our customers to reduce costs and increase profitability.  Without the ability to analyze your spend, you are missing a tremendous opportunity to drive total cost savings and realize untapped opportunities. Our customers have overcome the obstacles above and by implementing our spend analysis solutions have realized the following benefits:
• An average of 8-12% in savings for opportunities we have helped identify &amp; source, within the first twelve months.
• A 50% improvement in contract compliance for indirect materials.
• More efficient sourcing: on average our clients can address 20% to 30% more spend annually.</t>
  </si>
  <si>
    <t>Experience has shown that managed Sourcing event support can drive significant additional savings and quickly unlock hidden value. BravoSolution has over 14 year’s demonstrable expertise in deploying similar initiatives across some of the world’s largest organisations. BravoSolution has qualified procurement professionals from a variety of different procurement backgrounds, industries and countries. We have category knowledge in most areas and can draw on expert consulting resources from various corners of the business. Organisations can therefore be assured that BravoSolution technology and processes are best of breed.
We provide both Fully and Partly Managed Events. 
Fully Managed Events
BravoSolution build a high-level sourcing process and run the fully-managed events within your BravoAdvantage RFx and Auction toolkits. Our fully-managed event service includes the following business and operational support:
 Tender and Auction event Project Management
 Data verification to ensure accuracy of spend data with multi-stakeholders
 Providing advice on the structuring of the online RFI / RFQ / ITT to automate the tender process
 Structuring the Auction event to maximise competition (item/lotting strategy etc)
 Configuring the software to optimise savings potential
 Building Supplier briefing documents, FAQs
 Building / populating Supplier bid-sheets/start pricing, etc
 Building Supplier response weighting strategy
 Briefing Buyers and Stakeholders on the relevant process / legislation / options / benefits
 Viewing Room (showcase live event)
 Post event bid validation / review / recommendation on next steps
Event Operations Support is provided through the BravoSolution Market Operations Centre (Helpdesk) with activities including:
 Supplier identification (Client led), pre-qualification (Client led) and event registration
 Scheduling of live Supplier practice training events / sessions
 Technical / desktop configuration support
 Pre / post Auction Supplier communication and Q&amp;A
 Live event monitoring
 Contingency (proxy) bidding
 Event suspension / resumption
 Erroneous bid removal
Partly Managed Events
Under a ‘Partly Managed Event’ the customer will manage the sourcing process and build the Auction within the BravoAdvantage RFx and Auction toolkits. At this point BravoSolution consultants will train the selected Suppliers on the event and manage the live running phase.
Broadly, the process operates as follows:
 Customer builds the event
 Customer’s project lead contract BravoSolution to request partial event management
 BravoSolution will appoint an appropriate consultant
The consultancy service is comprised of a set of activities conducted to support the management of the Auction project conducted on the customer platform. The Partly Managed Event service includes the following support and services detailed below:
 Review of the Auction event, with suggestions (if any) to maximise competition (eg item/lotting strategy etc)
 Briefing Buyers and Stakeholders on the relevant process / legislation / options / benefits
 Post event bid validation / review / recommendation on next steps
Event Operations Support is provided through the BravoSolution Market Operations Centre (Helpdesk) with activities including:
 Supplier event registration
 Scheduling of live supplier practice training events/sessions
 Technical/desktop configuration support
 Pre/post auction supplier communication and Q&amp;A
 Live event monitoring
 Viewing Room (showcase live event)
 Contingency (proxy) bidding
 Event suspension/resumption
 Erroneous bid removal</t>
  </si>
  <si>
    <t>There are a variety of ways that we can address this. As far as inherent risk, BravoAdvantage Supplier Value Management provides a framework for companies to effectively track and manage vendor performance, compliance and identify risk, trends and problem areas. Once alerted, the solution enables organizations to pro-actively address issues through collaboration and process management.
The solution provides enterprise-wide supplier development and performance management capabilities including scorecards, web-surveys and automated data collection, actionable alerts based upon configurable key performance indicators and alert rules, and exception-based corrective action plans and compliance reporting.  
KPI’s can be configured based on input from data contained across the modules or from third party inputs such as D&amp;B risk scores, or internal and external surveying.  Suppliers can be scored on their performance regarding whatever specific metrics you define.  KPI’s can be created for suppliers or contracts.
BravoAdvantage allows users to create different development plans for suppliers that can be used to manage various programs for supplier performance or other value management processes (segmentation, qualification, risk).  Plans can also be used to manage audit process, innovation development, or general assessments and evaluations. Administrators can create templates according to the different plans used in their organization, and associate detailed action plans to manage tasks, reporting, and forms necessary to manage the process. This allows users to manage actions associated with development with necessary timeline management, assignment of actions to supplier or internal users, with dashboard reporting and outcome visibility.
To manage residual risk BravoAdvantage allows users to create different development plans for suppliers that can be used to manage various programs for supplier performance etc.
All the information generated in our SVM module can be fed in to the Spend Analysis tool for detailed analysis.</t>
  </si>
  <si>
    <t xml:space="preserve">BravoSolution has commercial arrangements with a range of partners across the globe who sell our technology as part of their wider services and consulting solutions. By nature these partners typically focus on a specific geographic region or market sector and support their clients in managing their procurement activities (by providing them with outsourced procurement, education and best in class software solutions). 
In addition to this BravoSolution are able to provide both Fully and Partly Managed Event support as well as opportunity analysis and other procurement support services.
</t>
  </si>
  <si>
    <t>BravoSolution provides Change Management services which focus on understanding the goals of our customers and then working side by side with them to help achieve those goals. We recognise that our customers are under constant pressure to improve their performance and continually develop their people, processes and tools. Any time our customers make changes to their tools and processes, those changes impact multiple stakeholders within the organisation, and beyond. Taking the example of an eSourcing rollout to a centralised sourcing team, this can be a sizable change for the sourcing professionals who must now manage events in the new tool. Beyond that, many other groups are impacted - such as Sourcing Directors, Analysts, Category Managers/Evaluators and Suppliers. In order for the rollout of the new solutions to be truly successful, and for our customers to reap the full benefits of BravoAdvantage, all of these constituents must undergo a change of behaviour. BravoSolution typically use the ADKAR method of assessing change. ADKAR states that in order for an organisation to enact sustained change in the behaviour of an individual the following five objectives must be met:
 Awareness of the need for change
 Desire to participate and support the change
 Knowledge of how to change (and what change looks like)
 Ability to implement the change on a day-to-day basis
 Reinforcement to keep the change in place
Using this framework, we map out an organisation’s profile to understand how the different roles will interact with the solution. Over the last decade, we have worked with hundreds of thousands of buyers, suppliers and stakeholders, helping them to adopt new tools and processes so they can achieve their sourcing objectives. Through this experience, we’ve learned where customers are most likely to have common change requirements and where they are most likely to be unique. Our organization is designed to meet those needs.  Once we understand the customer requirements, we build a change management programme that meets the requirements set out in the ADKAR chart. We work with the customer to understand where it makes sense to use internal resources, partners or BravoSolution resources to support the change programme.</t>
  </si>
  <si>
    <t>BravoAdvantage is able to support an unlimited number of schema nodes up 9 levels deep which can be customer specific and/or industry standard schema's (classification hierarchies).  Any number of schema's can be implemented by linking them together, enabling reporting based upon the schema choice of the user.</t>
  </si>
  <si>
    <t>BravoAdvantage is able to support any schema.  We have experience using UNSPSC, Best-in-Class, eClass, NAICS, etc.  The solution can support the customisation of all schema's maintained within the application</t>
  </si>
  <si>
    <t>BravoAdvantage provides users with the ability to create and maintain their schema's via the standard user interface (which includes the ability to export to Excel for offline editing and then importing those changes back into the solution).  The User Interface displays the schema being editing in a hierarchical or tree based view to make editing more user friendly.</t>
  </si>
  <si>
    <t>BravoAdvantage has an intuitive and flexible feature to configure data sources. This feature is designed to be a simple to use GUI based drag and drop capability, to help any SME construct their own dimensions and facts. All the data sources set up are accessible within a client instance. </t>
  </si>
  <si>
    <t>BravoAdvantage uses both manual as well as heuristic algorithms to assist in the 'familying' of data. This process can be performed on any data within the application and then applied to Spend information or used on its own.</t>
  </si>
  <si>
    <t>Each data source supports common grouping functions and custom fields for implementing advanced SQL functions. A power user can accomplish most common needs when it comes to data handling by using this powerful feature.</t>
  </si>
  <si>
    <t>The Knowledge Base functionality allows for the creation of multiple knowledge base configurations.  It also allows for the creation of rules based upon multiple inputs, each with a different weight or importance in determining an association with other data being evaluated for 'familying'.  BravoAdvantage also has support for normal Reg-ex expressions based upon the language being evaluated as well as the ability to either edit or create new reg-ex validations/cleansing sets.</t>
  </si>
  <si>
    <t>BravoSolution utilises a full featured ETL tool to assist in the loading and enrichment of data.</t>
  </si>
  <si>
    <t>The solution allows for an unlimited set of rules (or processes) to be defined and the order each process is executed.  The processes can be grouped into specific or individual activities as well as run together in a user defined order.  </t>
  </si>
  <si>
    <t>The solution comes with approximately 50 different functions to allow for the enrichment of data.  In addition, as part of an implementation the use of large supplier and item 'Knowledge Base' information can be used to assist in the classification of data.</t>
  </si>
  <si>
    <t>The solution provides the ability to cleanse, validate and enrich data based upon source (or master) information so that only valid data is processed thru the application and that valid data is enriched appropriately.  There is no limit to the number of cleansing, validation, or enrichments which can be performed as part of the process.  In addition, the solution will only 'publish' data which is necessary for classification, grouping and reporting.</t>
  </si>
  <si>
    <t>The solution provides the ability to create multiple types of classification/categorisation rules.  These rules can be created and managed in real time as well as each individual classification rules impact on the data before it is committed.</t>
  </si>
  <si>
    <t>Manual Data classification can be done online via the User Interface or offline via Microsoft Excel.  Classification rules are created based upon user defined criteria which are data elements within the system.  Each group of user defined classification criteria are known as a Rule Group.  The order of priority for which Rule Group classifies data first, second, etc. can also be defined within the application.</t>
  </si>
  <si>
    <t>Classification can be performed by multiple users working within the same Rule Group.  Also, users can also be restricted to one, many, or all Business Units within the classification area. </t>
  </si>
  <si>
    <t>BravoSolution provides the ability to include or exclude subsets of the data evaluated and classified as part of the classification process (Knowledge Base).</t>
  </si>
  <si>
    <t xml:space="preserve">The system supports heuristic matching algorithms to automate classification and categorisations.  The system currently has the following algorithms:_x000D_
- Monge-Elkan_x000D_
- Monge-Elkan2_x000D_
Our experience based upon Spend type data is to utilise either Monge-Elkan or Monge-Elkan2, both of which are more applicable to multi-word to multi-word matching.  The amount of time and accuracy for first pass classification/matching differs from client to client as well as type of data being classified.  Fixes to classification can be performed via the UI including editing of the mappings generated.  The solution architecture ensures that as new algorithms are required minimal effort is required to implement them into the application_x000D_.
</t>
  </si>
  <si>
    <t>The system supports and our recommended strategy for classification is to take a hybrid approach.  The data generated using both manual and automated classification data is then re-used in subsequent classification processes to continually improve and enhance the classification of data.</t>
  </si>
  <si>
    <t>BravoSolution performs necessary Financial &amp; Data Validation to ensure the correctness of data being loaded.</t>
  </si>
  <si>
    <t>Statistical analysis are applied in several cases. For example in classification, there are cases where probability and frequency are used in determining appropriate match.</t>
  </si>
  <si>
    <t>BravoSolution performs necessary Financial &amp; Data Validation to ensure the correctness of data being loaded. This can be focused on a client by client basis for key periods or data targets.</t>
  </si>
  <si>
    <t>BravoAdvantage's default analytics tool is based on Tableau - which supports several advanced visualizations and web edit features.</t>
  </si>
  <si>
    <t>BravoAdvantage has a web edit feature that support advanced filter definition and using additional dimensions as appropriate.</t>
  </si>
  <si>
    <t>Formulae are supported on dimensions, filters and views.</t>
  </si>
  <si>
    <t>The data visualisation capabilities are very wide ranging and extensive allowing BravoSolution to employ the latest best practice data visualisation techniques appropriate to the analytical outcome required by the end user.</t>
  </si>
  <si>
    <t>Report building can be done using a desktop app or via web interface. These report builder can access data sources available to the instance. Users can define the report to suit their needs. Reporting is not limited to predefined dimensions. Users have the flexibility to add new data source definitions to meet their reporting needs. Formula support is built in to the data source definition and reporting tool.</t>
  </si>
  <si>
    <t>Extract/Transform/dump are achievable from within the tool to meet any client requirements.</t>
  </si>
  <si>
    <t>Transform/dump process can deliver output in common (and custom) formats. These output dump can be exchanged with other system via FTP or other integration mechanisms. These exchange process are defined by client requirements.</t>
  </si>
  <si>
    <t>BravoAdvantage has a flexible data mart configuration capability out of the box. Users can configure data elements, and have the option to download the data real-time. Users can also subscribe to these data updates as needed.</t>
  </si>
  <si>
    <t>BravoAdvantage's Analytics platform has the capability to provide predictive trends and forecasts based on certain dependant parameters.</t>
  </si>
  <si>
    <t>BravoAdvantage supports prescriptive analytics. This is accomplished via our advanced Analytics capabilities. Prescriptive analytics will be accomplished via internal data trends and in many cases used in conjunction with external or public data sources.</t>
  </si>
  <si>
    <t>BravoAdvantage adopts permissive analytics especially in the areas of classification processes. The system does it's best with classification, with a manual oversight to review and approval of common scenarios with outliers.</t>
  </si>
  <si>
    <t>BravoAdvantage supports the use of KPI's in all scorecards. These KPIs belong to categories and allow tracking at both a granular level (i.e. the individual KPI) and at a rolled up category level (such as 'performance' or 'delivery'). Each KPI can be weighted to drive it's impact on the category - and in turn the category on the overall scorecard result. KPI's can be automatically scored using predefined brands/grades and these do not have to follow a straight linear equation, or they can be manually evaluated if appropriate. KPI's can also be used to evaluate risk factors (using two measurements - the likelihood and impact of an event). This enhances KPI's from being single element measures. KPI's are stored centrally within the platform for reuse across multiple scorecards/users/BU's.</t>
  </si>
  <si>
    <t>BravoAdvantage supports benchmarks. These benchmarks are configured based on each clients business process guidelines and reflected in various features including analytics.</t>
  </si>
  <si>
    <t>BravoAdvantage supports benchmarks. These benchmarks are configured based on each clients business process guidelines and reflected in various features including analytics.
The benchmarks and data are based on external data availability for each clients specific needs.</t>
  </si>
  <si>
    <t>BravoAdvantage has a dedicated savings management module for the tracking of cost avoidance and opportunity programs.</t>
  </si>
  <si>
    <t>BravoAdvantage Analytics contains as standard a series of pre-designed analytical reports and dashboards that provide for user requirements from data visibility, to understanding variances, and understanding areas where process or cost optimisations could be made.  The way that this output is presented varies by the preferences of the user type i.e. from data, to reports, to guided dashboards and ultimately executive overviews._x000D_
Predictive and Prescriptive Analytics is an area currently being explored by BravoSolution and can currently be implemented for individual customers following a consultation and requirements design process.</t>
  </si>
  <si>
    <t>BravoAdvantage Analytics covers data obtained in Spend Analysis projects and contains reports and dashboards covering Invoice, PO, Supplier, and other master data feeds as expected in a Spend Analysis implementation._x000D_
A Spend Analysis implementation is very dependant on the quality and scope of data provided, but if appropriate can cover benchmarking, as well as outlier analysis (if required) and risk analytics through the integration of data from the Sourcing module, or other external sources.
Predictive and Prescriptive Analytics is an area currently being explored by BravoSolution and can currently be implemented for individual customers following a consultation and requirements design process.</t>
  </si>
  <si>
    <t>BravoSolution supports analysis of category specific datasets such as T&amp;E support for travel, expense, and p-card analysis._x000D_
A Spend Analysis implementation is very dependant on the quality and scope of data provided, but if appropriate can cover benchmarking, as well as outlier analysis (if required) and risk analytics through the integration of data from the Sourcing module, or other external sources._x000D_
Predictive and Prescriptive Analytics is an area currently being explored by BravoSolution and can currently be implemented for individual customers following a consultation and requirements design process.</t>
  </si>
  <si>
    <t>BravoSolution supports analysis of finance based views of the data including payment term performance/compliance analysis, working capital and others as appropriate. _x000D_
A Spend Analysis implementation is very dependant on the quality and scope of data provided, but if appropriate can cover benchmarking, as well as outlier analysis (if required) and risk analytics through the integration of data from the Sourcing module, or other external sources._x000D_
Predictive and Prescriptive Analytics is an area currently being explored by BravoSolution and can currently be implemented for individual customers following a consultation and requirements design process.</t>
  </si>
  <si>
    <t>BravoSolution supports analysis of product lifecycle management, bill of materials management, raw material analysis, etc. however due to the custom nature of many of these requirements tend to review these requirements on a customer-by-customer basis._x000D_
A Spend Analysis implementation is very dependant on the quality and scope of data provided, but if appropriate can cover benchmarking, as well as outlier analysis (if required) and risk analytics through the integration of data from the Sourcing module, or other external sources._x000D_
Predictive and Prescriptive Analytics is an area currently being explored by BravoSolution and can currently be implemented for individual customers following a consultation and requirements design process.</t>
  </si>
  <si>
    <t>BravoAdvantage Analytics covers data obtained in Spend Analysis projects, including service data and contains reports and dashboards covering Invoice, PO, Supplier, and other master data feeds as expected in a Spend Analysis implementation.  In particular relation to services, this may include the loading of a service master, and links to qualitative performance scoring._x000D_
Compliance Analysis is included, typically as contract compliance, but if data is available then a view of process compliance may be included._x000D_
A Spend Analysis implementation is very dependant on the quality and scope of data provided, but if appropriate can cover benchmarking, as well as outlier analysis (if required) and risk analytics through the integration of data from the Sourcing module, or other external sources.
Predictive and Prescriptive Analytics is an area currently being explored by BravoSolution and can currently be implemented for individual customers following a consultation and requirements design process.</t>
  </si>
  <si>
    <t>BravoSolution supports analysis of category specific datasets such as Contingent Worker Management, covering performance and compliance._x000D_
A Spend Analysis implementation is very dependant on the quality and scope of data provided, but if appropriate can cover benchmarking, as well as outlier analysis (if required) and risk analytics through the integration of data from the Sourcing module, or other external sources._x000D_
Predictive and Prescriptive Analytics is an area currently being explored by BravoSolution and can currently be implemented for individual customers following a consultation and requirements design process.</t>
  </si>
  <si>
    <t>BravoSolution supports analysis of category specific datasets such as Logistics analytics, however due to the custom nature of many of these requirements tend to review these requirements on a customer-by-customer basis._x000D_
A Spend Analysis implementation is very dependant on the quality and scope of data provided, but if appropriate can cover benchmarking, as well as outlier analysis (if required) and risk analytics through the integration of data from the Sourcing module, or other external sources._x000D_
Predictive and Prescriptive Analytics is an area currently being explored by BravoSolution and can currently be implemented for individual customers following a consultation and requirements design process.</t>
  </si>
  <si>
    <t>BravoSolution supports analysis of category specific datasets such as MRO analytics, however due to the custom nature of many of these requirements tend to review these requirements on a customer-by-customer basis._x000D_
A Spend Analysis implementation is very dependant on the quality and scope of data provided, but if appropriate can cover benchmarking, as well as outlier analysis (if required) and risk analytics through the integration of data from the Sourcing module, or other external sources._x000D_
Predictive and Prescriptive Analytics is an area currently being explored by BravoSolution and can currently be implemented for individual customers following a consultation and requirements design process.</t>
  </si>
  <si>
    <t>BravoAdvantage Analytics contains as standard a series of pre-designed analytical reports and dashboards that cover Supplier analytics, from spend analysis overviews, collaboration, fragmentation, price variance, compliance, onboarding and participation in events, contract performance monitoring, and segmentation and risk assessments._x000D_
Predictive and Prescriptive Analytics is an area currently being explored by BravoSolution and can currently be implemented for individual customers following a consultation and requirements design process.</t>
  </si>
  <si>
    <t>BravoAdvantage Analytics takes a very open approach to the definition of risk analysis, and can base assessments on data sourced from the supplier profiles, spend data, performance and external financial metrics.</t>
  </si>
  <si>
    <t>BravoAdvantage's Analytics layer can be leveraged using industry standard BI tools. Within the native interface Tableau is currently implemented as the basis of our Analytics services, however other tool can be leveraged if we decide to do so at a later date.</t>
  </si>
  <si>
    <t>BravoSolution is actively working on various cognitive intelligence (CI) capabilities that will begin appearing from BA18 release. These capabilities are built to scale, designed to learn and be an integral part of the user experience in helping make better decisions more efficiently. CI capabilities are being built around Spend, Sourcing Strategy, predictive analytics, Natural Language Processing, rules based process automation and in the other areas such as contracts._x000D_
_x000D_
In spend, machine learning can help with improving the accuracy of product and supplier classification process. The system can learn from classification methods within the organization and apply similar rules that are applicable at industry level. The system can learn continuously based on approved classification rules. _x000D_
_x000D_
In contracts, machine learning can be trained to identify conflicts, lease terms, payment terms, cross check for legal compliance and in mandating corporate guidelines as appropriate_x000D_.
_x000D_
Artificial intelligence (AI) in spend can provide answers to several complex scenarios based on data patterns, combining with external factors. Some examples are: _x000D_
1) 	Identifying at risk suppliers based on Brexit
2)	Impact to my divisional spend based on price of copper going up by 5%_x000D_
The system can help answer such questions based on internal spend trends, complimenting with market and economic data._x000D_
_x000D_
Artificial intelligence in Contract Analysis is becoming very common to reduce the contract review time, improve compliance &amp; accuracy, identify opportunities and to reduce risks. _x000D_
When it comes to risk management, these intelligent systems can help with identifying conflicts, and uncovering deeply embedded concepts that are hard to find during manual review. _x000D_
There are specialized services available to integrate and provide a seamless experience with contract analysis and review process. Data can be extracted from contracts (such as lease terms, payment terms) for effective tracking and auditing from contract to payments. These services can be trained/customized based on certain custom data attributes that are relevant to specific client or industry.</t>
  </si>
  <si>
    <t>Each cognitive module may have a reliance on it's own training model, that is driven by big data behind it. Models are normalized and is exclusive to providing the intelligence capabilities. The big data and the models are scalable. BravoSolution may utilize a large scale provide to build complex models. Buyers will benefit from the intelligence from these models built from the big data. Buyers will not directly have access to the way the model is built or the data that drives these models.</t>
  </si>
  <si>
    <t>The core BravoAdvantage solution has been designed to work on most mobile devices. This makes the full range of functionality available without any additional software. To support this the use of Java and other technologies have been phased out. In addition to this a dedicated mobile app allows buyers to manage their RFx, Auction and all approval events via a dedicated mobile app. This app also supports messaging for on-the go communications.
_x000D_
Our roadmap on mobile is heavily focused on the features adopted by middle management and executive user personas. BravoSolution is paying special attention to delivering advanced analytics in mobile.</t>
  </si>
  <si>
    <t>BravoAdvantage has the ability to support semi-structured and unstructured data. Common use cases are in mining market data and news feeds to build information portlets or leverage the data within advanced analytics.</t>
  </si>
  <si>
    <t>Natural Language processing and AI are a powerful combination, especially in the areas of advanced analytics, improving usability and reducing manual interactions. We have identified partners who can help implement such intelligence within our solution.</t>
  </si>
  <si>
    <t>BravoAdvantage Analytics is highly configurable and allows us to model data processes based on customer's exact data and analytical requirements. 
Views of the data can be created a multiple levels of aggregation and permissioned to different groups of users, both as data sources embedded into the reports and dashboards, or just as a data source to be accessed in an ad-hoc manner. 
Users who have been granted the appropriate permissions may create views based on joined, or blended (joins at flexible levels of aggregation) data sources.  Versions of these views can be saved.</t>
  </si>
  <si>
    <t>BravoAdvantage Analytics provides the ability for users to create their own private analytics  views. These private analytics can be made available to a wider audience as and when it is decided appropriate for group wide or organization wide adoption.</t>
  </si>
  <si>
    <t>The visual elements of BravoAdvantage Analytics are provided by Tableau - an industry leader in visual analytics.</t>
  </si>
  <si>
    <t>BravoAdvantage employs a methodology that allows the ability to analyse for integrity, checksum balancing and initial reporting on (and analysing of) new data as well as repeating the process for data refreshes.  During the refresh this process is typically automated, and requires sign off from the customer before data is loaded.</t>
  </si>
  <si>
    <t>BravoSolution provides globalisation capabilities such as number formatting, date formatting, work days and weekend days adjustments.  The application can also be visually changed to match a clients requirements as well as supporting multi-lingual views when required.</t>
  </si>
  <si>
    <t>BravoAdvantage provides the ability for clients to define the currency types that they want to be available within their instance of the application.  These currencies are then calculated using an internal currency master to the currencies setup.  Those conversions happen automatically as part of a data load.  </t>
  </si>
  <si>
    <t xml:space="preserve">BravoAdvantage provides standard functionality to export the languages managed within the application so those labels can be translated either by BravoSolution, client, or external translation resources.  There is a dedicated group within BravoSolution who manage the language translations and availability.
BravoAdvantage supports multilingual capabilities with several core languages and many more secondary/client specific languages. These master languages can be overridden at a client level and additional translations added if required. This multi-lingual support extends across all system areas including buttons, hover over text, onscreen messages, pop-ups, instructions and other guidance. Clients also have the ability to translate their own content into multiple languages if they want, meaning common elements can be used by varying users without the need for duplication. BravoSolution has relationships with translation companies around the world who assist in new language translations (when required) and we have used these services to on-board specific client languages when needed. </t>
  </si>
  <si>
    <t>BravoSolution provides expertise and a consistent methodology for spend and analytics implementations.  We work with IT and Stakeholders to establish intake procedures for each data source.  The data  validation, cleansing, enrichment and integration process is documented through the Project Charter.  Maintenance services are standard with each license and include upgrades, data quality assurances and end user support.</t>
  </si>
  <si>
    <t xml:space="preserve">BravoSolution Spend Back office handles mapping for all data sources, as well as cleansing and enrichment.  It also contains end user functionality for supplier rationalization and classification.  The Bravo Enrichment Library feeds the knowledge base for automated and workflow generated rule creation.  _x000D_
_x000D_
BravoSolution do not have information regarding mid-process results, but there are multiple rounds to reach classification SLAs.  A  historically common industry can be classified via the knowledge base in the first pass.  Less common industries may take slightly longer with BravoSolution resources manually reviewing opportunities from each spend group._x000D_
</t>
  </si>
  <si>
    <t>BravoSolution defines the refresh frequency and process with each client. This includes the validation controls for each data source, the cleansing, rationalization and classification procedures that will be followed.  BravoSolution's COE (Centre of Excellence) manages data exceptions and quality management, adoption and change management opportunities.</t>
  </si>
  <si>
    <t>BravoSolution has been managing large clients spend for over fifteen years.  Our standard dashboards provide opportunity analysis for switching, risk, KPI analytics, variance analysis, LCR, Operation, Cost of Capital to name a few.
Case studies are not available at this time however we can demonstrate these areas if you would like to further understand these capabilities.</t>
  </si>
  <si>
    <t>BravoSolution offers sourcing and category management services across many complex categories.  We offer best practices for template creation during implementations coupled with dedicated account directors with deep experience.  _x000D_
_x000D_
We do not provide category level savings projections in the RFI process.  We do consistently outperform projections through promoting accurate scope identification, supplier identification, supplier collaboration and scenario optimization through our Professional Services organization and the Sourcing Plus application._x000D_</t>
  </si>
  <si>
    <t>BravoSolution's Centre of Excellence and Analytic Services teams work together with each client to implement all modules of the Suite (Contracts, Sourcing, SVM, Spend, P2P,  Savings Management, Program Management and the corresponding analytics).  
Our certified trainers lead classroom and remote trainings for our clients,  the Bravo Education Network (BEN) offers standard recordings on key modules and we also offer Train the Trainer programs so clients can manage their own adoption.
BravoSolution provides Change Management services which focus on understanding the goals of our customers and then working side by side with them to help achieve those goals. We recognise that our customers are under constant pressure to improve their performance and continually develop their people, processes and tools. Any time our customers make changes to their tools and processes, those changes impact multiple stakeholders within the organisation, and beyond. Taking the example of an eSourcing rollout to a centralised sourcing team, this can be a sizable change for the sourcing professionals who must now manage events in the new tool. Beyond that, many other groups are impacted - such as Sourcing Directors, Analysts, Category Managers/Evaluators and Suppliers. In order for the rollout of the new solutions to be truly successful, and for our customers to reap the full benefits of BravoAdvantage, all of these constituents must undergo a change of behaviour. BravoSolution typically use the ADKAR method of assessing change. ADKAR states that in order for an organisation to enact sustained change in the behaviour of an individual the following five objectives must be met:
 Awareness of the need for change
 Desire to participate and support the change
 Knowledge of how to change (and what change looks like)
 Ability to implement the change on a day-to-day basis
 Reinforcement to keep the change in place
Using this framework, we map out an organisation’s profile to understand how the different roles will interact with the solution. Over the last decade, we have worked with hundreds of thousands of buyers, suppliers and stakeholders, helping them to adopt new tools and processes so they can achieve their sourcing objectives. Through this experience, we’ve learned where customers are most likely to have common change requirements and where they are most likely to be unique. Our organization is designed to meet those needs.  Once we understand the customer requirements, we build a change management programme that meets the requirements set out in the ADKAR chart. We work with the customer to understand where it makes sense to use internal resources, partners or BravoSolution resources to support the change programme.</t>
  </si>
  <si>
    <t>The Supplier data schema is supported through a standardised set of Registration data, supplemented according to customers requirements with a self-managed extensible framework of Supplier Profile Questions.
Profile Questions are may be created &amp; customised as follows:
• Data content is fully extensible and is created/managed directly by the Buyer Organisation (i.e. by the customer Administrator through the integrated Administration Module). 
• No formal limits are imposed on the number of Profile Questions.
• Data types include: Yes/No, Numeric, Date, Option List, Multi-Choice, Global List, Text, Attachment, Signed Attachment (with no restrictions on file type). All Types support format validation on entered values. 
• Responses to Profile Questions may be entered by Supplier/Buyer/external system as specified by the customer Administrator.
• Data may be set as mandatory/not mandatory by the customer Administrator.
• Data may be set as visible/not visible to the Supplier by the customer Administrator.
• Data may be organised into any number of Forms for specific purposes according to the customer's business requirements by the customer Administrator. 
• Conditional logic may be applied within Profile Forms.</t>
  </si>
  <si>
    <t>BravoAdvantage allows Suppliers to be classified against a customer self-managed Category Tree, which supports current standard schemas, fully custom schemas, or hybrid approaches.
Classifications may be managed directly by the Suppliers (self-selection against the Tree) or by assigned Users via the Supplier Management Console GUI.
Classifications may also have associated custom meta-data Forms for Category-specific data gathering from Supplier/Buyers/ERPs, with the ability to automatically present Forms to Suppliers according to their self-Classification decisions.</t>
  </si>
  <si>
    <t xml:space="preserve">BravoAdvantage Integrations (BAI) offers a set of web-services (SOAP over HTTPS) providing secure integration flows between BravoAdvantage and the client’s ERP, while also supporting multiple ERP integration scenarios for decentralised customer Organisations.
Important characteristics of the BAI module are:
• Native to the BravoAdvantage platform
• Can be activated as an optional module
• Service Levels guaranteed by platform architecture
• ISO27001 certified security model guaranteed by Cloud architecture
• Natively supports the most relevant business scenarios providing predefined use case models
• Based on industry-standard interconnection protocols: Web-Services technology over HTTPS and secure FTP for flat file transfers
• Provides high security mechanism for “in-transit” data exchange
Most relevant business integration scenarios are supported by predefined models, each supported by comprehensive documentation kits:
• Authentication Systems
o server-to-server single sign-on
o SAML 2.0
o OpenID Connect
o LDAP
o Digital Certificate
• ERP Systems
o RFx full data Export/Import
o RFx files Export (attachment)
o Tender (Projects) data Export/import
o Purchase Requests Import
o Orders/Contracts drafts Export
o Contracts Import
o Master Data Import
o Direct Procurement
o Suppliers Master Data synch
• Document Archives &amp; Records Management Systems
o Full Tender/Negotiations/Contracts archive Export
• Supplier Information
o Full Suppliers Profile Export/Import/Update
o Supplier Assessment Import/Export
o Vendor Rating (Scorecard) Import/Export
o Supplier Info DB – integration with Bureau van Dijk info db
o Supplier Info DB – integration with Dun&amp;Bradstreet info db
o Supplier Info DB – integration with EcoVadis info db
• Reporting Systems
o Export of all sourcing information together with full Suppliers Profile
Note that BravoSolution are a SAP accredited integration partner with extensive experience derived from over 45 integrations into/between SAP. Further BravoSolution have extensive experience in Oracle ERP integrations derived from over 16 integrations.
In addition to BAI integrations, BravoAdvantage also provides front-end interfaces (and Backoffice processes) for massive Vendor and Contract data loading via flat file (Excel) from external systems, and for Contract &amp; Vendor meta-data upload/editing.
</t>
  </si>
  <si>
    <t>Using the available BAI integration module described above BravoAdvantage is able to act as a central data hub and accept data from, or feed data to any number of connected third party systems. The number of integrations and their ability to update certain information is controlled via the integration configuration (allowing any number of 1:1, 1:N or N:1 relationships).
Update frequencies and timestamp rules are able to control the priority of data to ensure synchronisation across a range of systems.</t>
  </si>
  <si>
    <t>BravoAdvantage provides a framework of granular User Rights which may be configured on to any required number of custom User Roles. In terms of Master Data Management, User Rights are typically managed at Table level. 
Additional layers of controls allow the assignment of permissions for data management at Supplier level and/or for each of the various Object Types (e.g. Contracts, Scorecards, Assessments) and with the ability to vary the User or Role-based permissions at individual Object level.</t>
  </si>
  <si>
    <t>As already mentioned above, the Supplier data schema is extensible and provides self-service Form building capabilities. 
Profile Questions and Forms may be created/managed directly by the Buyer Organisation (i.e. by the customer Administrator through the integrated Administration Module). No formal limits are imposed on the number of Profile Questions or Forms. Conditional logic may be configured within Profile Forms (e.g. if Suppliers selects response A within Profile Form 1, then Supplier is automatically presented with additional Profile Form 2 etc.).
Suppliers may be conditionally enabled based on the completion of Basic Profile Forms, plus selection of Category of supply and completion of any associated custom Category Forms.
A similar extensible meta-data framework is provided to create Fields and Forms for association to Supplier Assessments, and to Object Typologies, enabling custom Forms to be automatically instantiated on Assessments and system Objects such as Projects, Savings Initiatives, Opportunities, RFx, Auctions, Contracts etc.</t>
  </si>
  <si>
    <t xml:space="preserve">An audit history of edits to custom Supplier Profile data is recorded automatically, detailing the Current Value, all Previous Values, Username, Date &amp; Time stamps.
All meta-data Changes at Object level are supported with the Current Value, all Previous Values, Username, Date &amp; Time stamps in the Object History of Changes page &amp; reports.
Similarly, automatic audit trails of SVM activity are recorded in an Assessment Journal for all Supplier Assessments, and all SVM Workflows display the history &amp; Status of all Steps.
BravoAdvantage also has an extensive mechanism for tracking user activities - defined as actions that involve the insertion or modification of data in the database - through the use of system records (application logs).
This mechanism is designed to allow analysis of user behaviour in relation to specific issues concerning the application.
All key activities performed by users of the system, both internal and external, are associated with relevant time information and with the user identifier, to be stored in special tables in the primary database to ensure the following characteristics:
• Brief description of the activity;
• Use of references to identify events of interest;
• Registration of events relevant to different application areas, for example:
• Access to the system: association of the login credentials to the calling IP address for different sessions;
• Online trading: creation, modification, removal, publication, awarding, etc..;
• Supplier Register: insert, modification and ranking of suppliers;
• Registration: registration, user management;
Each line in the log contains the following information:
 Time reference;
 User’s session identification code;
 User ID: identifier of the single user;
 Account ID: unique identifier of the registered organization;
 Object Code: identification code of the trading or purchasing event;
 IP address of the customer;
 Activities undertaken.
The information that is used to compose a single line of the application log is all that is necessary and sufficient to reconstruct each user action in relation to the platform. Specifically, the structure of the single line of log is such that you can filter and isolate the sequence of  operations that you want to be highlighted by applying the appropriate filter operators, e.g. the calling IP, the application session, or the User ID. The payload part of the single line of log lists, in natural language, the operation actually performed by the user. For each line of the log there is a timestamp referring to a standard ITU (International Telecommunication Union) time.
</t>
  </si>
  <si>
    <t>Document management is supported on Supplier Profile fields and on custom Objects meta-data fields, including document version history through the BravoAdvantage History of Changes functionality (providing Current Value, all Previous Values, Username, Date &amp; Time stamps).
Comprehensive Folder and File management features are provided through internally and externally visible Attachment lists on all Objects (Projects, RFx, Contracts etc.), with File level version history and download tracking.
Additionally a dedicated File Sharing module allows the creation of directories for the management of complex document sets which may be shared between specific Buyers and Suppliers or 3rd party collaborators.
File Sharing supports powerful file management features including:
• Multi-level Folder and File management
• Easy copy-and-paste of Folder structures and Files across the service
• Drag-and-drop File upload, massive downloading of Folders and Files
• User Rights management to regulate the performance of important actions
• Version control with document Check-Out/Check-In, and document Freezing
• File level Approval workflow
• Folder Types for categorisation of documents
• Messaging between participants at File level
• Flexible email Alerts to participants upon changes to Folders/Files</t>
  </si>
  <si>
    <t>OCR scanning of documents is not currently provided by the solution however BravoAdvantage Upstream supports the ability to search within the textual contents of files attached on Objects, and any externally scanned files may be attached.
BravoAdvantage Downstream can be integrated with 3rd party invoice scanning solutions. The Invoicing solution supports multiple types of invoice submission such as EDI, cXML, PDF, Supplier entered / flipped via portal, etc. All invoice submissions will create an invoice voucher with the BravoAdvantage Invoicing module in order to perform 3-way matching (order, receipt, invoice) and disposition processing of any exceptions.</t>
  </si>
  <si>
    <t>The BravoAdvantage Supplier community may be created and managed through the following non-exclusive channels:
• Back office initial/supplementary Vendor Load from XLSX flat file (to accommodate Supplier data from legacy systems).
• Supplier account creation/update by integration from ERP / Supplier information database
• Supplier self-registration &amp; self-management (customisable by the customer to include any required custom Forms, with automated and/or conditional Supplier enabling).
• Supplier pre-invitation by authorised Buyer.
• Supplier creation &amp; management by authorised Buyer.</t>
  </si>
  <si>
    <t>Suppliers may be massively Registered by authorised Users from the integrated Supplier Console using an Excel import process, with automated email invitations. Users are able to check the Supplier completion of the registration process via the Supplier Directory search area and select incomplete any Supplier accounts to receive mass reminder emails. Users are also able to monitor the Forms completion status and Last Modification dates of any subset of Suppliers, and drill down to view the Profile details of each individual Supplier.</t>
  </si>
  <si>
    <t>BravoAdvantage provides a very highly configurable framework for the onboarding of Suppliers, allowing any required approach to be implemented. 
According to the customer requirements, Supplier Onboarding may be through self-service or Buyer-managed Registrations, including custom Supplier Profiling &amp; automatic management of Supplier account enabling. 
The standard Registration Form captures details of both the Supplier Organisation, and of the User initiating the Registration process. Registration fields may be configured to enable/disable fields, and to enforce uniqueness checking of specific fields, as well as performing data format validation. 
In addition the Registration Workflow may be customised to include further additional Forms, including unlimited custom fields, conditional / branching logic, Category selection, Category-specific forms, and conditional Supplier enabling based on responses to fields. Options for the Registration workflow include:
• Extensible library of Profile Questions available in a range of data types &amp; collected into extensible custom Forms for gathering all required data on Suppliers (including documents if required) from the Suppliers/Buyers/external systems.
• Optional Blocking of Suppliers during attempted self-Registration based on responses to Profile Questions (e.g. if Suppliers selects response A within Profile Form 1, then Supplier is automatically blocked from platform access).
• Conditional enabling of self-Registered Suppliers based on completion of Basic Profile Forms, plus selection of Category of supply (and completion of any associated Category Forms).
• Conditional logic within Profile Forms (e.g. if Suppliers selects response A within Profile Form 1, then Supplier is automatically presented with additional Profile Form 2 etc.).
• Suppliers may be presented with a custom Category schema for self-classification, and related category-specific Forms, if required by the Buyer Organisation.</t>
  </si>
  <si>
    <t>The customer may define a Category Tree based on any required industry standard schema, or any custom schema, or use a hybrid approach. Custom Profile Questions may be organised into Forms, which may then be associated to each Leaf of the Category Tree.
Suppliers may then be permitted to self-Classify against the Tree during &amp; after the Registration phase. Upon selecting their Classifications the Suppliers are automatically presented with the appropriate Profile Questions/Forms. The process is supported by Forms Completion Status checks visible on both Buyer and Supplier sides.</t>
  </si>
  <si>
    <t>BravoAdvantage SVM provides multiple layers of controls for Supplier Registration and Status management which are then applied across all areas of the service. 
Firstly, the Buyer Organization may decide to enable or restrict Supplier self-service Registrations and access to the secure Portal (including automatic enabling through configuration of the Registration workflows). The following Status variables are available: Registered, Activated, Deactivated and Deleted. An authorized User may also specifically assign Supplier access to participate in RFx and/or Auctions (or this may be enabled automatically for Activated Suppliers).
Secondly, the Buyer Organization may define a set of custom Secondary Status variables, to be assigned to the Supplier accounts either through formal Qualification Assessments or directly through the editing the Supplier Profile in the integrated Supplier Console. The Secondary Status variables may each have specific behaviours (e.g. Blocking) and graphical icons associated to them according to the different levels of Approval that are required by the Organization (e.g. Approved, Pending NDA, Blacklisted etc.). The assigned Secondary Status variables &amp; icons are then displayed to Users in all relevant Supplier lists and on the Supplier Profile (including any additional comments), and are available as filters in the Supplier Directory for Supplier management activities.
Thirdly, the Organization may define a formal process of Supplier Assessments (for general and/or Category based Qualifications) in order to Qualify each Supplier in a structured &amp; auditable manner. 
The resulting Qualifications may be time-limited and also may be directly managed on the Supplier Profile, allowing an authorized User to Qualify &amp; Disqualify the Supplier at any time if required.
Again the assigned Assessment Status variables &amp; icons are displayed to Users in all relevant Supplier lists and on the Supplier Profile, and are available as filters in the Supplier Directory for Supplier management activities.</t>
  </si>
  <si>
    <t>BravoSolution have a range of best in class templates which draw on our years of experience in providing this type of service. Customers are able to leverage these templates in situations where they do not already have pre-defined processes in place.</t>
  </si>
  <si>
    <t>BravoSolution provide dedicated out-reach support for clients in key markets where this has been required (for example Italy and the UAE). In these situations our dedicated Marker Support team are able to on-board and verify suppliers prior to activation within each portal.</t>
  </si>
  <si>
    <t>Supplier data integrations are available with Bureau van Dijk, Dun &amp; Bradstreet and EcoVadis as well as various national Supplier Information Databases. Using the BravoAdvantage integration framework virtually any supplier network is able to be integrated within BravoAdvantage, with the degree of integraiton determined by the specific integration configuration.</t>
  </si>
  <si>
    <t>BravoAdvantage is able to integrate to virtually any third party application using the dedicated integration framework. The nature of these integrations means that they are highly configurable and the rules guiding them can be adjusted to each clients specific needs. This can include automatic data validation and population.</t>
  </si>
  <si>
    <t>BravoAdvantage SVM allows teams of Buyers to collaborate to easily manage Qualification Assessments and separate Category Assessments.
Assessments allow Buyers teams to evaluate and qualify each new Supplier in a structured way. Assessments include unique IDs, and Status tracking. 
Assessments also support the tracking of evaluators Comments in a fully auditable Assessment Journal, which may include file attachments in order to corroborate all evaluation decisions.
Assessments may be configured with questionnaires, for completion by the Supplier, &amp;/or by Buyers, &amp;/or using external data feeds. 
Evaluators then review the data captured on the web forms in order to assign a rating for the Supplier at Organisation level or in the relevant Category(ies) if preferred.
Assessments support the granular assignment of User Rights to evaluators, and the responsibility for evaluating &amp; qualifying Suppliers may be assigned at Organisation level or on a per Category basis to Assessment Teams of specialist teams within the Buyer Organisation.
Assessments creation may be manual, or via an automated process i.e. new Assessments may be automatically created &amp; routed for new Supplier Registrations &amp; Classifications.
Supplier Assessments may be automatically time-limited and are supported by custom Workflows, alerting, Dashboard portlets and other automation options.</t>
  </si>
  <si>
    <t>Data collection is fully customisable and extensible according to customer requirements, allowing any number of Profile Questions to be created and collected into any number of associated Forms, with Category associations and custom conditional logic to drive the presentation of Forms to Suppliers.</t>
  </si>
  <si>
    <t>On the Buyer side application access rights and visibility of data are governed by granular User Rights for SVM activities (which can be associated to custom Roles) and also via membership of specialist Assessment Teams i.e. delegated groups of Buyer side Users, with assigned Roles (Leader, Evaluator, Contributor). Assessment Teams may be assigned responsibility for Assessment of Suppliers within specific domains of responsibility i.e. Qualification, Segmentation, Risk levels, and Categories of supply (selected from an Instance level Category schema, maintained by the customer), or may be active across any/all Categories.
Responsibility may also be assigned via custom Supplier management Workflows, with assignment of ownership at Task level.
On Supplier side, the Supplier Super user (and their delegates) have access to an equivalent User Management module to create any number of sub-User accounts, assign granular User Rights to each User, and/or create and assign custom Roles.</t>
  </si>
  <si>
    <t>BravoAdvantage does not support the automatic scanning of documents for specific content, however the platform is able to capture documents against specific questions (for example requesting an insurance document against an insurance question). These documents can then be manually verified by the requesting user as part of the supplier onboarding workflow, RFi response or other document capture process.</t>
  </si>
  <si>
    <t>BravoAdvantage has a range of core meta data fields available out of the box, these include typical company structure, address, financial and tax information. Customers can also define any category tree and a virtually unlimited number of bespoke meta data fields that they require with a simple configuration.</t>
  </si>
  <si>
    <t>Using bespoke meta data fields customers are able to track a virtually unlimited number of financial fields. Integrations with third party applications for tracking payment data is also possible, using the BravoAdvantage Integration Framework.</t>
  </si>
  <si>
    <t>BravoAdvantage is able to integrate with virtually any system using the dedicated integration framework. These systems can feed in external risk scores, audit results and data enrichment. All of this data can then be used in downstream modules for scorecards, contacts, supplier onboarding, etc.</t>
  </si>
  <si>
    <t xml:space="preserve">BravoAdvantage offers a dedicated file management module which provides users with full check-in/check-out, version control and history management. This solution is supported with a set of robust user rights for granular access control. </t>
  </si>
  <si>
    <t>BravoAdvantage supports the creation of any number of Attachment type Questions on the Supplier Profile, which may be mandated for Supplier completion, and may be configured with an Expiry Date (managed by the Buyer &amp;/or Supplier) and with automated Expiry Alerts to the Buyer &amp;/or Supplier as required.</t>
  </si>
  <si>
    <t xml:space="preserve">BravoAdvantage CLM is able to manage every contract pricelist natively, with integrations/sync to virtually any downstream P2P solution. BravoAdvantage controls the update and management of pricelists and gives the buyer the ability to restrict updates to key points in time (if desired). 
A full history of every pricelist is always maintained and these an synced downstream upon publication. </t>
  </si>
  <si>
    <t>BravoAdvantage SVM provides multiple layers of controls for Supplier approval (or blocking if needed).
Firstly, the Buyer Organization may decide to directly enable or restrict Supplier access to the secure Portal through managing the Supplier account in the Supplier Console. The following Status variables are available: Registered, Activated, Deactivated and Deleted.
Secondly, the Buyer Organization may define a set of custom Secondary Status variables, to be assigned to the Supplier accounts either through formal Qualification Assessments or directly through the editing the Supplier Profile in the integrated Supplier Console. The Secondary Status variables may each have specific behaviours (e.g. Blocking) and graphical icons associated to them according to the different levels of Approval that are required by the Organization (e.g. Approved, Pending NDA, Blacklisted, Phased-Out etc.). The assigned Secondary Status variables &amp; icons are then displayed to Users in all relevant Supplier lists and on the Supplier Profile (including any additional comments), and are available as filters in the Supplier Directory for Supplier management activities.
Thirdly, the Organization may define a formal process of Supplier Assessments (for general and/or Category based Qualifications) in order to Qualify each Supplier in a structured &amp; auditable manner. 
The resulting Qualifications may be time-limited and also may be directly managed on the Supplier Profile, allowing an authorized User to Disqualify/Phase-Out the Supplier at any time if required.
All the above may be formalised through custom SVM Workflows with the following features:
• Custom Workflows allow the Buyer Organisation to define best practice processes specifically for the management of Supplier relationships. 
• Processes may be created as Templates, and selectively applied to Supplier Organisations on the basis of Qualification Status, Segmentation, Risk Level, Category Classification or other relevant dimensions.
• Workflows define the steps to be taken by assigned Teams of Buyers when performing Supplier management activities.
• All Steps have an Expected Duration, used to automatically calculate a timeline for each Workflow project.
• Each Workflow step may be assigned to an Owner, responsible for managing it to completion, with support from a User Team.
• Step transitions may be subject to custom Approval Rules to ensure compliance before progressing to subsequent Steps. Each Step may have multiple transition options for exception management.
• Activities may include the management of Supplier Platform Access Status &amp; Secondary Status variables, presentation &amp; completion of Supplier Forms, Category selection, and the running of Assessments for Segmentation, Risk, Classification &amp; Qualification.
• Supplier Development provides channels for Supplier interaction with associated secure Messaging, and drives increased Buyer adoption and organisational efficiency through automation and email alerting.
• Workflows support History Logs of User actions performed during the process.
• Management activities related to each Supplier Organisation are visible on the Supplier Profile / 360 view via related Assessments.
Supplier Assessments are created from templates managed at Instance level but these templates may be assigned for use by specific Buyer Organisations, allowing a diverse framework of Assessments to be created for the business. 
SVM Workflows may be created from multiple Templates managed at Buyer Organisation level, allowing each organisation to create processes according to their own requirements. The SVM Workflows and Assessments may be configured separately for the dimensions of Qualification, Classification/Category, Supplier Segment, Risk level etc. allowing a very wide range of possibilities for each customer to create the required business processes.</t>
  </si>
  <si>
    <t>Supplier-side internal collaboration is facilitated through User Management features enabling any required Divisions and User accounts to be created, and for Users to be assigned with custom Roles for collaborative participation in platform activities such as Forms completion, Sourcing event response, Contract visibility, visibility of Scorecards, participation in Supplier Development activities etc.
Collaboration with the Buyer is facilitated through granular User Rights e.g. allowing control of the ability to submit RFx responses, place Auction bids etc., through the ability to make individual Users visible to the Buyer Organisation, and manage the ability of Users to send/receive Messages with Buyers.</t>
  </si>
  <si>
    <t>Yes. SVM Assessments &amp; Scorecards (and also RFx, Auctions, Contracts etc.) provide auditable secure Message boards between Buyer &amp; Supplier/Supplier &amp; Buyer, including the option to exchange file attachments. Message recipients are alerted by email Alert and must access the secure service to read the Message contents. Projects also provide a similar framework for Buyer - Buyer secure Messages.
BravoAdvantage File Sharing module also supports secure Message boards at File level for collaborative document management processes between any invited Buyers &amp; Suppliers.</t>
  </si>
  <si>
    <t>BravoAdvantage offers an entire module focused around supplier development. The underlying elements, known as supplier development plans, that are generated by this part of the systems allows buyers and suppliers to attach documents, complete surveys and set tasks that foster innovation and continual improvement.</t>
  </si>
  <si>
    <t>BravoAdvantage offers an entire module focused on supplier development, innovation and corrective action management.  Known as Supplier Development this part of the systems allows buyers and suppliers to work together to agree tasks, exchange information, documents and messages while completing a set of agreed steps.
The solution allows plans to be created from scratch or from templates, as well as the ability for ad-hoc additional tasks to be added as required. Stakeholders are able to be invited into individual tasks for involvement at the exact required point in time. Information can be shared or requested in stages, allowing a defined progression between one task an another.
As a fully integrated module each plan is able to be embedded within other system objects (such as contracts, RFx events, scorecards, etc.) to allow a direct relationship between an 'issue' and the action plan to resolve it.</t>
  </si>
  <si>
    <t>As a fully integrated module each plan is able to be embedded within other system objects (such as contracts, RFx events, scorecards, etc.) to allow a direct relationship between an 'issue' and the action plan to resolve it.</t>
  </si>
  <si>
    <t>The solution allows plans to be created from scratch or from templates, as well as the ability for ad-hoc additional tasks to be added as required. Stakeholders are able to be invited into individual tasks for involvement at the exact required point in time. Information can be shared or requested in stages, allowing a defined progression between one task an another.</t>
  </si>
  <si>
    <t>The solution allows for tracking of each task within the overall plan (for completion monitoring) as well as for snapshot of overall plan completion. Each plan has an automatic Gantt chart that shows progress against proposed timeframes and provides a quick visual snapshot.
Users can quickly request updates from involved parties using the inbuilt task level messaging. Responses can be easily shared.
Users can modify the plans based on updates to adjust task times or add/remove tasks.</t>
  </si>
  <si>
    <t>Each task is able to be uniquely tracked and used as a way to monitor resolution. These tasks roll up to form the wider Supplier Development Plan which can also be tracked at an aggregate level.
Every plan that is created within another module (for example as the result of poor performance) remains linked and can be viewed directly within the area that created it for end to end resolution monitoring.</t>
  </si>
  <si>
    <t>The BravoAdvantage scorecard functionality allows for the measurement and metric support required to complete supplier performance analysis. These scorecards are fully integrated into the wider solution.</t>
  </si>
  <si>
    <t>The BravoAdvantage scorecard functionality allows full collection of subjective rankings to complete supplier performance analysis. These scorecards are fully integrated into the wider solution.</t>
  </si>
  <si>
    <t>The BravoAdvantage scorecard capability supports automatic calculations of scores based on predefined inputs or calculations within each unique KPI. These KPI's are able to be rolled up into categories and weighted within each for robust scorecard result calculations.</t>
  </si>
  <si>
    <t>BravoAdvantage is able to receive (or send) data to virtually any system using our dedicated integration framework. This framework allows complete control over the frequency or data synchronisation between systems. There is no specific limit to the number of integrated systems. 
Using this capability external systems are able to update key data which is then used downstream within surveys, scorecards and other system objects.</t>
  </si>
  <si>
    <t>BravoAdvantage has a dedicated scorecard capability which is able to operate stand alone or as part of an integration to other system objects (such as scorecards within contracts). This functionality allows for the assessment of individual KPI's at a predefined frequency (such as monthly, yearly, etc. or manually when required). KPI's roll up into categories which in turn calculate a final scorecard result.
Scorecard trends are automatically tracked over time and alerts are able to be automatically generated when individual or collections of scorecards move between certain score ranges (such as a falling scorecard result).</t>
  </si>
  <si>
    <t>BravoAdvantage is able to support innovation challenges using the native RFI capability (with some additional configurations) and a combination of the supplier development process for final execution. Using these tools customers can solicit ideas, shortlist suppliers and then work one on one to develop ideas to fruition (with collaborations, forums, additional questions and specific involved team members).</t>
  </si>
  <si>
    <t>BravoAdvantage supports the submission of unsolicited ideas via the supplier development capability. Each supplier is able to have an ongoing development plan that allows them to add new tasks (ideas) when they envisage them.
Buyers have the ability to then create new plans off the back of these, ensuring a linkage between the two plans and a dedicated workflow for seeing the idea to it's final stages.</t>
  </si>
  <si>
    <t>Using the native RFI and Supplier Development capabilities customers can have multi-level approvals and support collaborative buyer-buyer working and supplier input at  pre-defined times.</t>
  </si>
  <si>
    <t>Each unique field is able to be monitored for changes and alerts sent when stored data is changed. Data is centrally stored against a supplier's record and when it is updated in one location it automatically flows between all downstream modules/functional areas including scorecards.</t>
  </si>
  <si>
    <t>BravoAdvantage scorecards are able to be automatically update with data fed in from other parts of the solution or from an integrated system. Using our integration module virtually any system is able to be integrated to feed in data for use within scorecards and any desired frequency. Each unique field is able to be monitored for changes and alerts sent when stored data is changed.
In situations where data is not subjective, scorecards are able to automatically generate, issue, close and calculate their results without any human intervention. This makes the process essentially 'touch free' with scores automatically tracked.</t>
  </si>
  <si>
    <t>Scorecard trends are automatically tracked over time and alerts are able to be automatically generated when individual or collections of scorecards move between certain score ranges (such as a falling scorecard result).</t>
  </si>
  <si>
    <t>Using the BravoAdvantage integration module virtually any data source is able to feed into stored supplier questions within a suppliers profile. This can be used to monitor most data sets and alert users when changes are made. 
In specific situations this data can be used in Scorecards and other downstream solution areas to track changes and alert users.</t>
  </si>
  <si>
    <t>The BravoAdvantage scorecard capability has the ability to monitor Risks via dedicated risk scorecards. These scorecards specifically review each KPI on two levels (impact and likelihood) and then use these values to calculate an ultimate risk score.
In addition to this, BravoAdvantage supports the assessment of each suppliers overall risk with the use of risk assessments (which can be supported by risk scorecards). Risk assessments allow users to quickly see a suppliers risk status and can also automatically block a supplier from key events (such as being awarded a contract) if they are considered too risky.</t>
  </si>
  <si>
    <t>BravoAdvantage Analytics is able to be used to design dashboards that include both current data as well as forward looking trend definitions. These dashboards are completely configurable to each clients needs and the specific algorithms used are based upon the exact client requirement.</t>
  </si>
  <si>
    <t>BravoAdvantage Analytics is able to be used to design dashboards that include event monitoring via third party data feeds (using the BravoAdvantage integration module). These dashboards are completely configurable to each clients needs and the specific content is based on the exact client requirement.</t>
  </si>
  <si>
    <t>BravoAdvantage does not currently natively support detailed  product management, however we continue to monitor the market for this need.</t>
  </si>
  <si>
    <t>BravoAdvantage does not currently natively support detailed BOM management, however we continue to monitor the market for this need.</t>
  </si>
  <si>
    <t>BravoAdvantage includes integrated Analytics to deliver a graphically rich analytical capability directly within the BravoAdvantage platform.
Guided analytics draws together multiple cross-platform data sets and presents them in visually intuitive dashboards designed to meet the specific needs of a range of users - from an Analyst to the CPO.
Effective analytics enables better procurement outcomes by providing users with visibility of their processes, highlighting variances and presenting optimisation opportunities.
Analytics helps the Buyer Organisation to drive best practices with task specific reporting and visibility across functions and users, to improve accountability and overall results.
Analytics features include:
• Provides a unified analytical interface dedicated to advanced decision support across functions
• The Buyer Organisation gains access to functionally specific analytic dashboards drawing data from across the BravoAdvantage suite
• Analytics supports action-oriented and cross functional reporting within a dedicated analytical environment
• Provides flexibility to customise report contents</t>
  </si>
  <si>
    <t>BravoAdvantage provides a flexible reporting Data Mart providing self-service customisable reporting at Organisation, Division and User levels based on data from across the customer Instance and from other associated data sources.
The Data Mart allows advanced reporting capabilities from within BravoAdvantage. It includes a custom Report Builder interface allowing customers to develop their own reports based on any data captured within the system. The Data Mart then presents approved Users with a series of reports to select from and run on demand, or at scheduled intervals, including sending of reports by email on a subscription basis. The Data Mart also has the ability to store customised reports which have been developed specifically for the customer. Data Mart Reports are presented on screen in graphical format, with the ability to export to other formats (such as Excel, Word, PDF or HTML) The data available to the Data Mart span all BravoSolution modules and allows cross-platform analysis, leveraging the benefits of a true full-suite vendor.</t>
  </si>
  <si>
    <t>BravoSolution are able to provide customers with a range of standard and best in class scorecard templates when required. In most cases, customers have existing processes they want to model. The BravoAdvantage solution allows a flexible approach that empowers customers configure the solution to meet their exact needs.</t>
  </si>
  <si>
    <t>BravoAdvantage provides users with a range of standard metric reports as part of our dashboards, event level reporting, DataMart reports and ultimately Analytics dashboards functionalities.</t>
  </si>
  <si>
    <t>All BravoAdvantage Scorecards (at Enterprise level, on Contracts, at Category level, and for Qualification, Segmentation &amp; Risk management) provide trend reporting on a per KPI and per Risk/Performance Category basis allowing Performance Trends to be easily visualised in the solution. If additional trend reporting or comparison views are required these may be created by the customer through the reporting Data Mart with custom Report Builder &amp; graph/chart options, or if required through BravoAdvantage Analytics which provides powerful Tableau based Dashboard reporting based on BravoAdvantage system data and external data/enriched data as needed.</t>
  </si>
  <si>
    <t>BravoAdvantage Risk Scorecards provide reporting on a per KPI and per Risk/Performance Category basis allowing Risk to be easily visualised in the solution. Users are supported on each Scorecard with Risk/Performance Category spider charts as well as Risk Heat maps indicating Current Impact vs Likelihood for each Risk/Performance Category. 
If additional trend reporting or comparison views are required these may be created by the customer through the reporting Data Mart with custom Report Builder &amp; graph/chart options, or if required through BravoAdvantage Analytics which provides powerful Tableau based Dashboard reporting based on BravoAdvantage system data and external data/enriched data as needed.</t>
  </si>
  <si>
    <t>All BravoAdvantage modules are available to all authorised Users (including Suppliers) through single sign-on. 
BravoAdvantage Upstream modules are fully natively integrated, with a common data model and native process integration maintaining all relevant object and data linkages and audit trails. Suppliers are therefore able to manage their Users, Profile data, RFx and Auction participation, Contracts, Scorecards/Surveys and Development activities through a common interface.
BravoAdvantage Downstream modules are similarly closely integrated for the seamless transfer and visibility of data to and from the Upstream.
From the Supplier point of view, Suppliers are able to access data originating from multiple buyer Organisations on the same Instance and to easily differentiate and filter the data and Objects as required.</t>
  </si>
  <si>
    <t>BravoAdvantage User Management allows each Supplier Super user, or their delegates, to create, manage and activate/deactivate any number of subsidiary Divisions and User accounts within their respective Organisations. 
Each User account may be assigned to a Division of the Organisation, with associated rules for visibility of activities belonging to other Divisions, and may be assigned with granular User Rights for the performance of key activities within the Sourcing, CLM and SXM cycles.
User Rights may be associated to unlimited custom Roles, which allow granular User Rights configurations to be easily assigned to new Users or applied to existing Users. 
Supplier-side Users may also be flagged as Contacts visible to Buyer Organisations for inclusion on events etc.
Organisation Management also allows each Organisation Super user to manage their Organisation Details (i.e. Registration data) and keep their information up to date.</t>
  </si>
  <si>
    <t>Supplier visibility of Buyer-managed data is typically under the control of the customer through "toolkit parameters" applied at Instance or Organisation level (for example enabling or blocking Supplier visibility of Classifications, Contracts, Scorecard reports, Supplier Assessments, Development Plans etc.), or through the configuration of individual custom meta-data fields such as Buyer-managed Contract meta-data and Supplier Profile Questions. This framework allows the customer to closely configure the extent of data visibility to Suppliers. Suppliers are provided with a range of channels for making feedback against Buyer-managed data, most typically through secure Messaging on the relevant Objects.</t>
  </si>
  <si>
    <t>BravoAdvantage provides a highly flexible framework for the creation and management of Scorecards against a range of dimensions such as Supplier (Enterprise), Contract, Category, Qualification, Segmentation and Risk. Multiple Scorecards may also be aggregated into custom Scoreboards to provide a consolidated view per Supplier or across multiple Suppliers.
Suppliers may be permitted to provide data for evaluation on Scorecards. Any individual Scorecard KPIs may be configured to capture Reference Values (inputs of data for evaluation) from Buyers, or from Suppliers (i.e. via Surveys), or from external systems via integrations. Inputs may also be derived from any Supplier Profile fields, or from RFx/Contract meta-data fields, or from Supplier Assessments.</t>
  </si>
  <si>
    <t xml:space="preserve">Yes. Any required files may be stored against Supplier records on custom Supplier Profile fields, with features such as response mandation, completeness checking, configurable expiry alerting &amp; change alerting. 
BravoAdvantage also supports the ability to store unlimited file attachments on File Sharing directories, with collaborative file management features such as version history, file check-out/check-in, change alerting and file level messaging. </t>
  </si>
  <si>
    <t>BravoAdvantage does not currently support VMI, however we will continue to monitor the market for this need going forward.</t>
  </si>
  <si>
    <t xml:space="preserve">Yes. BravoAdvantage Downstream solutions support Buyer-side Purchase Order creation and distribution to Suppliers. Authorised Users are able to generate Requests based on Catalogued Items (including Items selected from Punch-Out Catalogues) using an intuitive shopping cart interface, and/or to request Non-Catalogued/Non-standard Items if required. Supplier Invoice submission is supported through PO &gt; Invoice flipping and non-PO based Invoice submission to Buyers. Payment processing is typically managed through integrations to the ERP or 3rd Party payment processing engine with the resultant payment transaction data (e.g. payment date, payment amount, etc.) displayed via the portal. </t>
  </si>
  <si>
    <t>BravoAdvantage includes comprehensive validation of entered data according to a range of criteria. When entering content, the system checks the style and format for errors (such as dates in the correct format or numbers with the correct symbols) and alerts users to any errors made with logical plain language error messages. Data entry fields may be subject to mandation rules according to the current status of the relevant Project or Object. Additionally, the meta-data structures of Projects and Objects are extensible on a self-service basis by the customer, with the ability for the customer to define their own typologies with associated meta-data configurations, and to configure meta-data field types, mandation rules, and conditional/branching logic.
Specific fields (such as the Supplier registration form) also support deeper configurable validation rules on number formats, email address, and uniqueness checking to avoid duplicate Registrations.</t>
  </si>
  <si>
    <t>We continue to monitor this space and review the technology for future roadmaps. Note this answer does not relate to our P2P components where the use differs.</t>
  </si>
  <si>
    <t>BravoAdvantage offers a fully customisable workflow capability for the classification of supplier relationships within the solution. This includes the classification of suppliers for risk, strategic importance, qualification and any number of category specific qualifications.
These processes can be automatically triggered (for example upon supplier registration) or issued manually. Classifications are able to be run at an organisation level and shared between multiple organisations. The workflow layer allows forms, scorecards and other integrated features to be drip-issued to the required parties as the become needed. All of this data can be used to automate and help decide on the appropriate classification for a supplier. 
Any number of stakeholders can be involved in the process and given access as and when they are needed within  the decision making process at the appropriate times to assist in not only approvals but also data collection but also operational processes.
BravoAdvantage is able to run multiple classifications in parallel and any of these can result in flow down actions (such as banning the supplier or preventing them from being invited to RFx events). The supplier is able to be involved in this process (at pre-determined stages) and asked to complete information as required.</t>
  </si>
  <si>
    <t xml:space="preserve">BravoAdvantage does not currently support a network model natively. This can be achieved by integrations and third party applications (consolidating data and rolling together access). </t>
  </si>
  <si>
    <t>BravoAdvantage is able to collect data at multiple locations and via multiple input methods and consolidate this into a single supplier record. 
As an example, data may be submitted during the supplier registration, as part of an RFx response, during a survey or assessment, as part of updating their profile or as part of a scorecard. All of this data is stored in a single location and able to reverse update into the master data record. This ensures users are able to update data where it makes the most sense - without creating silos of information that is out of date.</t>
  </si>
  <si>
    <t>BravoAdvantage provides a very highly configurable framework for the onboarding and management of Suppliers, allowing any required collaborative approach to be implemented. 
According to the customer requirements, Supplier Onboarding may be through self-service or Buyer-managed Registrations, including custom Supplier Profiling &amp; automatic management of Supplier account enabling. 
The standard Registration Form captures details of both the Supplier Organisation, and of the User initiating the Registration process. Registration fields may be configured to enable/disable fields, and to enforce uniqueness checking of specific fields, as well as performing data format validation. 
In addition the Registration Workflow may be customised to include further additional Forms, including unlimited custom fields, conditional / branching logic, Category selection, Category-specific forms, and conditional Supplier enabling based on responses to fields. Options for the Registration workflow include:
• Extensible library of Profile Questions available in a range of data types &amp; collected into extensible custom Forms for gathering all required data on Suppliers (including documents if required) from the Suppliers/Buyers/external systems.
• Optional Blocking of Suppliers during attempted self-Registration based on responses to Profile Questions (e.g. if Suppliers selects response A within Profile Form 1, then Supplier is automatically blocked from platform access).
• Conditional enabling of self-Registered Suppliers based on completion of Basic Profile Forms, plus selection of Category of supply (and completion of any associated Category Forms).
• Conditional logic within Profile Forms (e.g. if Suppliers selects response A within Profile Form 1, then Supplier is automatically presented with additional Profile Form 2 etc.).
• Suppliers may be presented with a custom Category schema for self-classification, and related category-specific Forms, if required by the Buyer Organisation.
Supplier Profile Questions used for data gathering may be created &amp; customised as follows:
• Data content is fully extensible and is created/managed directly by the Buyer Organisation (i.e. by the customer Administrator through the integrated Administration Module). 
• No formal limits are imposed on the number of Profile Questions.
• Data types include: Yes/No, Numeric, Date, Option List, Multi-Choice, Global List, Text, Attachment, Signed Attachment (with no restrictions on file type). 
• Responses to Profile Questions may be entered by Supplier/Buyer/external system as specified by the customer Administrator.
• Data may be set as mandatory/not mandatory by the customer Administrator.
• Data may be set as visible/not visible to the Supplier by the customer Administrator.
• Data may be organised into any number of Forms for specific purposes according to the customer's business requirements by the customer Administrator. 
• Conditional logic may be applied within Profile Forms.
Suppliers may subsequently be managed on a per Category basis via Category based Qualification Assessments and associated lists of stakeholders known as Assessment Groups i.e. delegated groups of Buyer side Users, with assigned Roles (Leader, Evaluator, Contributor). Assessment Groups may be assigned responsibility for Assessment of Suppliers within specific Categories of supply (selected from an Instance level Category schema, maintained by the customer), or may be active across all Categories.
In addition to a pure Category based approach, we provide the ability to manage Suppliers according to the formal dimensions of Segmentation, Qualification &amp; Risk.
• Custom Supplier Management Workflows (i.e. process flows) may be created by the customer Admin, supporting differentiated Supplier management processes based on the main dimensions of Segmentation, Qualification &amp; Risk. 
• Workflows may include associated Forms and Assessments, with options for Supplier visibility of outputs.
• Workflows may include associated Approval rules &amp; nominated Approver lists.
• Supplier Assessments enable approval/blocking of Suppliers based on Form responses, including the option of automatic Qualification Assessment creation for newly registered Suppliers.
• Assessments may be formally published to Suppliers, including selective Supplier completion of Assessment contents.
On the Supplier side, BravoAdvantage User Management allows each Supplier Super user, or their delegates, to create, manage and activate/deactivate any number of subsidiary Divisions and User accounts within their respective Organisations. 
Each User account may be assigned to a Division of the Organisation, with associated rules for visibility of activities belonging to other Divisions, and may be assigned with granular User Rights for the performance of key activities within the Sourcing, CLM and SXM cycles.
User Rights may be associated to unlimited custom Roles, which allow granular User Rights configurations to be easily assigned to new Users or applied to existing Users. 
Supplier-side Users may also be flagged as Contacts visible to Buyer Organisations for inclusion on events etc.
Organisation Management also allows each Organisation Super user to manage their Organisation Details (i.e. Registration data) and keep their information up to date.</t>
  </si>
  <si>
    <t>BravoAdvantage SVM provides a highly configurable workflow solution with the following features:
• Custom Workflows allow the Buyer Organisation to define best practice processes specifically for the management of Supplier relationships. 
• Processes may be created as Templates, and selectively applied to Supplier Organisations on the basis of Qualification Status, Segmentation, Risk Level, Category Classification or other relevant dimensions.
• Workflows define the steps to be taken by assigned Teams of Buyers when performing Supplier Development activities.
• All Steps have an Expected Duration, used to automatically calculate a timeline for each Workflow project.
• Each Workflow step may be assigned to an Owner, responsible for managing it to completion, with support from a User Team.
• Step transitions may be subject to custom Approval Rules to ensure compliance before progressing to subsequent Steps. Each Step may have multiple transition options for exception management.
• Activities may include the management of Supplier Platform Access Status &amp; Secondary Status variables, presentation &amp; completion of Supplier Forms, Category selection, and the running of Assessments for Segmentation, Risk, Classification &amp; Qualification.
• Provides channels for Supplier interaction with associated secure Messaging, and drives increased Buyer adoption and organisational efficiency through automation and email alerting.
• Workflows support History Logs of User actions performed during the process.
• Integrated Supplier Development activities related to each Supplier Organisation are visible on the Supplier Profile / 360 view via related Assessments.</t>
  </si>
  <si>
    <t>BravoSolution are able to support customers in multi-channel supplier onboarding events across multiple categories, industries and geographies via a robust blend of technology and services. Utilising the BravoAdvantage platform, suppliers are able to be easily on boarded via highly configurable processes that allow self registration along with automatic risk, segmentation, qualification and category specific processes. These processes can trigger other events (such as scorecards for automatic assessment of a suppliers status) and in turn manage the supplier through a defined set of workflows to ultimately arrive in an on boarded and assessed state.
This entire process can be automatically assigned to teams at each stage - who can be formed of customer or BravoSolution resources.
BravoSolution can also support customers in designing, managing and processing supplier onboarding applications via our dedicated customer care centres (which are able to perform manual tasks on behalf of the client when requested).
All of these services are unrestricted by the specific industry, geography or other factors and can be run in parallel to other (non managed) registration processes occurring within a customer's portal.</t>
  </si>
  <si>
    <t>BravoSolution Spend Back office is able to aggregate, cleanse, classify and enrich most data sources to enable them to be used across a range of standard BravoAdvantage data locations (including within the powerful BravoAdvantage Analytics solution). BravoSolution can facilitate this process on behalf of clients if required.
External data is also able to be fed into each suppliers profile for use in surveys, scorecards, development plans and other critical locations for timely use. In addition to this, data can be synchronised with third party applications using the BravoAdvantage integration functionality. This flexible capability allows for the checking of data against virtually any external system._x000D_</t>
  </si>
  <si>
    <t>BravoSolution are able to enable supplier data enrichment,  profile management and SRM service on behalf of our clients using our unique blend of our own technology and internal consulting staff with practitioner experience. While the demand for these types of service varies by region - BravoSolution is unique in offering more than just the base technology.
Our dedicated in country consultants and global support teams have a vast depth of experience in supporting customers of varying sizes and complexity.</t>
  </si>
  <si>
    <t>BravoSolution are able to lead supplier development and innovation management projects on behalf of clients using our unique blend of our own technology and internal consulting staff with practitioner experience. While the demand for these types of service varies by region - BravoSolution is unique in offering more than just the base technology.
Our dedicated in country consultants and global support teams have a vast depth of experience in supporting customers of varying sizes and complexity.</t>
  </si>
  <si>
    <t xml:space="preserve">As a highly flexible and configurable solution, BravoAdvantage is able to host enterprise contracts (beyond buy-side) within the standard solution framework. This capability is not a dedicated area of focus and primarily looked at by clients as a convenient way to cover off two differing business requirements within a single solution. 
This type of configuration has been modelled with numerous customers over the years.
The highly configurable nature of BravoAdvantage allows unique contract types to be created and ensures that the specific data that needs to be collected, stored and searched is able to be hosted within the platform. Even with this level of flexibility, the primary design of the core solution remains focused on buy-side contracts.
</t>
  </si>
  <si>
    <t>BravoAdvantage provides a comprehensive set of Contract header fields, and also enables the customer to self-manage any required number and configurations of associated Additional Information (Meta-data) fields, organised into Forms, and associated to Contract Types. 
Additional Information data can support a range of field types. Each field can be configured by the platform Administrator (i.e. the customer) as either Mandatory/ Non-Mandatory for Contract activation, and be configured for population by the Buyer, Supplier or from an External system if required. Meta-data populated by the Buyer may also be configured as visible to the Supplier, where Supplier access has been enabled on the Instance. Contracts support complex custom Price Lists (with integration from the Sourcing module, and to the downstream P2P / Catalogues).
Clause Management is supported, with the customer being able to create and manage a Library of standard Clauses to be instantiated upon Contracts. Clauses are subject to Version Control, allowing new Versions to be created by authorised users, and subject to Approval workflows if required.
Clauses may be formatted in rich text format, and may be automatically populated with data via the insertion of standard Tags.
Contract Templates may be configured by the customer to include any number/arrangement of Contract Clauses selected from the Clause Library (which is managed at Buyer Organisation level). Selected Clauses will then automatically be instantiated to pre-populate any new Contract created from the Template. 
Multiple Contracts may be linked through a system of "Relationships". Relationships Types are defined by the customer Administrator (e.g. Framework etc.) in the dedicated Administration Module. 
Each Contract may then be associated to a Relationship Type and manually linked to one or more related Contracts.</t>
  </si>
  <si>
    <t>Contracts provide Contract level Performance tracking &amp; commenting, plus any required numbers of custom Contract Milestones (ad hoc, or recurring) with associated Performance flags, comments and alerting.
Contracts are also integrated to the Supplier Performance module for full Contract-level Scorecarding against custom KPIs and Performance Categories.</t>
  </si>
  <si>
    <t>BravoAdvantage CLM allows contract obligations to be monitored and recorded through custom defined metadata fields within each contract record. In addition to this line level obligations can be stored against each item within the contract pricelist if required. BravoSolution CLM also supports the creation of contract level Millstones that allow users to track, comment on and close key events as they become due.
BravoAdvantage CLM has integrated scorecards which are embedded directly within each contract record. Each contract is able to support multiple scorecards, each of which can track multiple KPI's/events to monitor compliance to statutory regulations or NGO requirements (grouped together by common category or theme).
Scorecards are able to be issued on a recurring basis and seek input from internal stakeholders, external systems and supplier sources to populate their results. The trend of each scorecard can be tracked over time and alerts generated when results dip below defined thresholds. 
Scorecards can be consolidated into scoreboards that monitor wider results across multiple contracts, categories or other predefined groups. All of these results can also be used in BravoAdvantage Analytics for custom analysis and data interrogation.</t>
  </si>
  <si>
    <t>BravoAdvantage CLM is able to utilize custom meta-data fields to capture links to key documents stored within external solutions. 
In addition to this, custom integrations open up the ability to punch out to third part solutions if required and to potential save external data back into Contract meta-data fields if appropriate.</t>
  </si>
  <si>
    <t xml:space="preserve">Contract header and meta-data fields are only editable subject to Contract Status i.e. fields are editable prior to Activation, but are locked once the Contract has been formally agreed between the parties.
Where areas of the Contract remain editable after Activation (or the Contract is Terminated, amended and later Resumed), Version Control and associated logs are provided and are fully reportable within the embedded and configurable Contract History of Changes and exportable Summary Report. 
Contracts are also fully integrated within Program Management tools, for fully customisable Contract development &amp; management processes, with any required activity blocks and custom Approval rules.
Activities within Contracts may be delegated and managed by User Rights at User level, Role level, and on each individual Contract by assigning the following granular Rights:
• Allow user to access this Contract
• Access Contract Details 
• View Master Document Area 
• View Prices Area 
• Edit Created Contract 
• Edit Active Contract 
• Manage Clauses in Contract 
• Edit Prices    
• Approve Price List    
• Upload/Propose Master Document (MCD)
• Approve Master Document Proposals 
• Activate Contract
• Terminate Contract
• Delete Active Contract
• Manage Messages 
• Manage Milestones 
• Evaluate Milestones 
• Archive Contract 
• Access to History of Changes
</t>
  </si>
  <si>
    <t>Contracts support formal Amendment management, with associated alerting, for any Changes to the Contract Price List and Master Contract Document. Additionally, Discussions related to the amendments may be managed on the Buyer-side and are tracked in the Contract History of Changes.
Contract level Change reporting includes:
• Contract level full History of Changes tracking records all change details, including date/time stamp, User details, associated comments &amp; attachments.
• Price Lists level version management, including Approval workflows, change details, date/time stamp, User details, approval decisions.
• Clause level version management, including Approval workflows, change details, date/time stamp, User details, approval decisions.
Full Version History and associated logs are provided and are fully reportable within the configurable and exportable Contract Summary Report. 
Additionally, Contracts are supported by a secure and fully auditable Message board between the parties. Both Buyer and Supplier side Users are able to create &amp; send Messages (including attaching documents). All Messages support read-tracking, and are permanently retained.</t>
  </si>
  <si>
    <t>Contracts may only be amended subject to Status rules, granular User Rights and any additional layers of custom Approvals applied through Program Management tools. As previously mentioned, a complete History of Changes is recorded, including optional Comments &amp; Attachments to corroborate each Change.</t>
  </si>
  <si>
    <t>BravoAdvantage CLM supports complex Price List modelling including the ability to capture volume discounts and TCO / non-price costs (including the ability to transfer such data from awarded RFQs, and pass the data on to downstream solutions). Price Lists also support multiple currencies and are subject to Version Control and custom Approval workflows.</t>
  </si>
  <si>
    <t>BravoAdvantage CLM facilitates the direct collection a range of standard and customer specific metadata as well as direct contract association to a central category tree. 
All of this data is able to be rolled up and merged with other related sources (such as budgets, category profiles, historic spend, etc.) into integrated, highly configurable point and click analytical dashboards. These customer specific dashboards are able to display the data in the exact format required by the customer, and simplify often complex levels of information.
Using these analytical dashboards customers can provide rolled up category or contract level views of all of their contracts and allow easy data investigation and filtering using key metadata.</t>
  </si>
  <si>
    <t>BravoAdvantage CLM has integrated risk scorecards which are embedded directly within each contract record. Each contract is able to support multiple risk scorecards, each of which can track multiple KPI's/risk events (grouped together by common category or theme).
Risk scorecards are able to be issued on a recurring basis and seek input from internal stakeholders, external systems and supplier sources to populate their results. The trend of risks can be tracked over time and alerts generated when results dip below defined thresholds. 
Scorecards can be consolidated into scoreboards that monitor wider risk across multiple contracts, categories or other predefined groups. All of these results can also be used in BravoAdvantage Analytics for custom analysis and data interrogation.</t>
  </si>
  <si>
    <t>Contracts are natively integrated to the Supplier Master and supported by Supplier lookup. BravoAdvantage also provides instant access for authorised Users to view &amp; export the complete custom Supplier Profile from any Contract record. Additionally, Contract Clauses may be automatically populated with Supplier Profile meta-data.
Contracts provide a dedicated area for recording Multi-Party agreement, also supported by Supplier lookup.
Supplier account groupings are fully supported, allowing the customer to associate actual (i.e. registered) and virtual Supplier Organisations to accurately model the Supplier business hierarchy and assign Contracts and Spend accordingly.</t>
  </si>
  <si>
    <t>BravoAdvantage CLM has integrated scorecards which are embedded directly within each contract record. Each contract is able to support multiple scorecards, each of which can track multiple KPI's/events to monitor compliance to statutory regulations or NGO requirements (grouped together by common category or theme).
Scorecards are able to be issued on a recurring basis and seek input from internal stakeholders, external systems and supplier sources to populate their results. The trend of each scorecard can be tracked over time and alerts generated when results dip below defined thresholds. 
Scorecards can be consolidated into scoreboards that monitor wider results across multiple contracts, categories or other predefined groups. All of these results can also be used in BravoAdvantage Analytics for custom analysis and data interrogation.</t>
  </si>
  <si>
    <t>BravoAdvantage CLM is able to store almost any customer defined value within unique metadata fields. These values can capture, store and update values (such as the financial impact or status). Each contract is also able to store highly complex pricelist records which can record key price input information.
Once captured, all information is able to be modelled within BravoAdvantage Analytics to provide dedicated bespoke reporting on almost any Financial value - including linking outside data sources for comparison, utilisation and benchmarking.</t>
  </si>
  <si>
    <t>Contracts are embedded within the wider BravoAdvantage Project-based Sourcing framework. Each Contract exists within a Project, which may contain any number of associated Collaborations, RFIs/RFQ, Auctions and Contracts. 
Projects may be supplemented with custom Program Management Workflows, allowing the customer to define and mandate best-practice business processes at Project level for Contract Management activities within the Project (including Task management, Task Ownership, allowed/blocked actions, Approval rules etc.).</t>
  </si>
  <si>
    <t>While not a primary feature of BravoAdvantage CLM, assets (and the utilisation/performance of those assets) can theoretically be captured through the use of dedicated customer specific meta-data fields within each contract. For multiple assets customers can use parent/child contracts to capture more than one record.
All of this captured data and the associated values are then able to be rolled up and reported on using a dedicated Analytics dashboard within BravoAdvantage Analytics.</t>
  </si>
  <si>
    <t>Issue tracking is supported through Contract level Performance tracking &amp; custom Contract Milestones (ad hoc, or recurring) with associated Performance flags, comments and alerting.
Contracts are also integrated to the Supplier Performance module for full Contract-level Scorecarding against custom KPIs and Performance Categories.
Any required issue management approaches may be pre-configured as Actions within custom Supplier Development Plans.
Supplier Development Plans are integrated with Contracts, Scorecards and Assessments allowing customers to manage remediation programmes and bring Suppliers up to expected levels of compliance. Supplier Development features include:
• Custom Plan workflows allow the Buyer Organisation to define best practice processes specifically for the management of Supplier relationships
• Plans are created as Templates and selectively applied to Supplier Organisations on the basis of Segmentation, Risk Level, Category Classification, Contracts or other relevant dimensions
• Workflows define the Actions to be taken when performing Supplier Development activities
• Each Action may be assigned to an Owner, responsible for managing it to completion, with support from a User Team, or be assigned for completion by the Supplier
• Actions provide channels for Supplier interaction with associated secure messaging, attachments and custom forms; supported by Dashboard portlets, automation and email alerting
• Plans provide History Logs of all User actions performed during the process
• Plans and Actions related to each Supplier are visible on the Supplier Profile / 360° view</t>
  </si>
  <si>
    <t>Task management during the Contract lifecycle is supported through Program Management Workflows, including Task Assignment to named individuals and any required custom Approval rules for Contract validation and follow-up actions. 
As already mentioned above (Contract Action, Renewals) Contracts are also integrated to Supplier Development Plans for an additional layer of task management specifically around the management of the Supplier relationship.</t>
  </si>
  <si>
    <t>Collaborative Contract Management is fully supported by email alerting, Dashboard Portlets, process flow charts and Gantt charts, plus a Project level Buyer-side Message board for co-ordination of activities. All collaborative activities are subject to membership of the relevant Project Team (managed by the Project Owner) and subject to assignment of the relevant granular User Rights.</t>
  </si>
  <si>
    <t>BravoAdvantage allows any authorised Buyer to create a Contract using the following methods:
• From an Awarded RFQ or Auction (if in scope), transferring winning Suppliers, documentation, and Price Lists.
• Copying an existing Contract Template, and editing the required Contract Details.
• Copying an existing Contract, and editing the required Contract Details.
• From scratch, creating a blank Contract and entering the required Contract Details.
Contracts may be accessed from the relevant sourcing Project, &amp;/or from a dedicated Contract List. 
According to the platform configuration, a Global Contract List may also be available to display Contract data across multiple Buyer Organisations on the same Instance.
Contract searches allow Users to easily identify any subset of Contracts by a wide range of criteria, and then copy the found Contracts. Users may Search or Filter the object lists in order to view one specific object, or to view any subset of objects. The platform provides a set of Standard Filters allowing the User to quickly and easily find the most common subsets of objects.  Examples of Standard Filters in the Contract lists include: Recently Viewed Contracts, Contracts Expiring Soon, all Active or Expired Contracts, Contracts with Proposals to Manage, Contracts with Pending Proposals.
The Search function allows the User to configure searches for objects, using fields from the object Details as criteria. As additional criteria, Users may filter objects according to the object Status, and by the contents (or lack thereof) of any Additional Information (meta-data) fields saved on the object. Contracts may also be filtered by associated Clauses &amp; contents, and by the Status of MCD &amp; Price Lists. User configured searches and filters may be formally saved as Filters for future use, and the User may specify any Filter to be applied by default when viewing the object lists. Contract lists also support free text searching within Contract MCD and within associated Contract Attachments in standard formats.</t>
  </si>
  <si>
    <t>Legacy Contracts may be imported to the solution via a front-end process on a self-service basis by Excel import, including any associated custom meta-data.
Alternatively, BravoSolution provide a Back office process to import any legacy Contracts along with associated Supplier records, attachments and custom meta-data.
BravoSolution provides the customer with relevant Excel templates enabling the customer to populate the legacy data, which will be tested in the Prep Instance before formal customer sign-off for migration into Production.</t>
  </si>
  <si>
    <t>While this are is not currently supported by BravoAdvantage CLM we will continue to review the market need going forward.</t>
  </si>
  <si>
    <t>Sophisticated Performance tracking is provided at Contract level via the integrated BravoAdvantage Supplier Performance module.
Supplier Performance is a robust and flexible solution to support the customers entire Supplier performance management process. It delivers visibility of each Supplier’s strengths and weaknesses, and provides a basis for Supplier classification, feedback and improvement. 
Supplier Performance features include:
• Unlimited custom KPIs.
• Custom Performance Categorisation schema, custom Grade schema, KPI threshold alerting.
• Enterprise &amp; Ad Hoc Supplier Scorecards.
• Contract Scorecards.
• P2P/ERP integration.
• Supplier/Category comparison views.
• Supplier participation analysis.
• Dashboard reporting, lists and graphical analysis including performance trends and spider charts (and heat maps for Risk reporting).
• Integrated into Supplier Profiles for instant visibility of Supplier performance.
• Integrated into Contract Lifecycle Management for Contract-level Scorecards.
• Integrated into Supplier Management for Segmentation, Classification, Qualification &amp; Risk Scorecards.</t>
  </si>
  <si>
    <t>CLM is integrated to Sourcing for rapid Contract creation directly from the awarding pages of RFQs (or Auctions). The transfer process allows the newly created Contracts to automatically inherit the awarded Supplier, documentation and complex Price List data from the RFQ stage. Supplier Profile data is also automatically associated enabling Supplier data to pre-populate the relevant Clauses.</t>
  </si>
  <si>
    <t xml:space="preserve">BravoAdvantage supports the ability for suppliers to attach their own contract documents into the solution in place of a buyer generated contract document. These supplier provided documents still allow the full online negotiation process to take place, including ultimate signature using the integrated DocuSign capability. </t>
  </si>
  <si>
    <t>BravoAdvantage CLM has a robust model for making amendments to contracts including a formal amendment process (which restricts the focus of an amendment to a key functional area). The amendments to a contract document is performed at a granular clause level, allowing full tracking of wording changes. This ensures users are only required to approve changes to individual clauses (and not the entire agreement). 
In addition to this every other material (such as those made to the duration, value or other metadata fields) is controlled by user rights and documented within the history of changes area of the contract record.</t>
  </si>
  <si>
    <t>BravoAdvantage is able to create Contracts in MS Word from the negotiated clauses and templates. The solution also offers full support for document level negotiation, where users attach red-lined word documents and send these between parties. This solution allows the complete use of MS Word while remaining within the controlled negotiation process.</t>
  </si>
  <si>
    <t>Contracts provide configurable Approvals via assignment of User Rights on Approval matrices at Business Unit level, with Approval routing within each Business Unit being dynamically managed for Contract Value, Type, Status, and Category.
An extensible framework of Business Units within the Buyer Organisation allows custom Contract Approval rules to be defined for each separate Business Unit within the Buyer Organisation.
Contract editing is subject to appropriate authorisation and may be subject to custom internal Approval Workflows for any Amendments to the Contract Price List and MCD (including Clauses). 
In addition, Contracts are fully integrated within Program Management tools, for fully customisable Contract development &amp; management processes, including optional process flows according to the needs of the specific use case. 
Approvals may be hard or soft, with decision-making by single Approver, or multiple Approvers in parallel or in series, all with full audit trails. Approver lists may be created globally or be unique to each Project and Task.
BravoAdvantage Integrations provide a dedicated SOAP web-service to support the Contract workflow.</t>
  </si>
  <si>
    <t>Master Contract Documents (MCDs) may be developed internally on the Buyer side, subject to Approval workflows, and then proposed to, and formally agreed by the Supplier under a structured agreement workflow of Proposals &amp; Counter-Proposals performed by authorised Buyer &amp; Supplier side Users. The processes can be managed either through iClause or via attachment of a native MS Word document.</t>
  </si>
  <si>
    <t>Collaboration within the Buyer Organisation, and between Buyer Organisations on the same Instance, are supported in depth through the Project Team feature and associated granular User Rights, and through the Project Message board for 2-way internal communications and document sharing.
Collaboration with the Supplier is similarly supported through a secure Message board at Contract level, with the ability to share documents.
Document collaboration on the Buyer side can be managed on the Contract Attachments list Visible Only to Buyers. Buyers may of course share any required documents with Suppliers on the Contract.
All the above are supported by email alerts to the Users registered email address, and by User Dashboards, and on mobile by Android &amp; iOS apps for Contract and Message visibility.
BravoAdvantage provides an additional File Sharing module for collaboration between Buyers and Suppliers on complex document sets, including file management features such as Version Control, Check-Out/Check-In and File level Message boards.</t>
  </si>
  <si>
    <t>Multiple Contracts may be linked through a system of custom "Relationships". Relationships Types are defined by the customer Administrator (e.g. Framework etc.) in the dedicated Administration Module. Each Contract may then be associated to a Relationship Type and manually linked to one or more related Contracts.</t>
  </si>
  <si>
    <t>BravoAdvantage Program Management tools allow the customer to develop internal best-practice processes flows, including any required number of optional branches to accommodate the main business scenarios. 
The Workflows may be configured to include pre-configured Contract Templates including pre-selected Clauses from the Clause Library. The selection of the appropriate process / sub-process is driven by the user - with guidance from the instructions, documentation and hyperlinks provided on the Workflow Tasks.</t>
  </si>
  <si>
    <t>BravoAdvantage provides integrations to export the Contract header &amp; Price List to downstream Procurement solutions - including to our own Procurement module - which is able to accept the Contract data and create draft Catalogue Items for use on Requisitions. 
Within BravoAdvantage this export process creates a persistent link between the Contract and the subsequent Catalogue Items, allowing changes to the Contract (e.g. Expiry/Termination) to be reflected in the Catalogues. Complementary integrations also support the syncing of Master data &amp; Supplier information between upstream &amp; downstream, as well as rolling-up of Spend data to Contract level for usage tracking.</t>
  </si>
  <si>
    <t>Compliance management is supported through Contract level Performance tracking &amp; custom Contract Milestones (ad hoc, or recurring) with associated Performance flags, comments and alerting.
Contracts are also integrated to the Supplier Performance module for full Contract-level Scorecarding against custom KPIs and Performance Categories.
Any required corrective action planning approaches may be pre-configured as Actions within custom Supplier Development Plans.
Supplier Development Plans are integrated with Contracts, Scorecards and Assessments allowing customers to manage remediation programmes and bring Suppliers up to expected levels of compliance.</t>
  </si>
  <si>
    <t>BravoAdvantage is able to capture and monitor financial aspects of each contract via client specific and standard metadata fields. These fields can be updated by external systems (that track key data/usage/financial figures) or by buyer or supplier users as appropriate. 
Once collected, all of this information is able to be displayed in custom analytical dashboards using BravoAdvantage Analytics. This allows for the rollup, interrogation and discovery in an easy to view format.</t>
  </si>
  <si>
    <t>Corrective action planning is managed through Supplier Development Plans which may be initiated directly from the Contract.
Supplier Development features include:
• Custom Plan workflows allow the Buyer Organisation to define best practice processes specifically for the management of Supplier relationships
• Plans are created as Templates and selectively applied to Supplier Organisations on the basis of Segmentation, Risk Level, Category Classification, Contracts or other relevant dimensions
• Workflows define the Actions to be taken when performing Supplier Development activities
• Each Action may be assigned to an Owner, responsible for managing it to completion, with support from a User Team, or be assigned for completion by the Supplier
• Actions provide channels for Supplier interaction with associated secure messaging, attachments and custom forms; supported by Dashboard portlets, automation and email alerting
• Plans provide History Logs of all User actions performed during the process
• Plans and Actions related to each Supplier are visible on the Supplier Profile / 360° view</t>
  </si>
  <si>
    <t>BravoAdvantage CLM is supported by powerful search &amp; filter features, allowing Users to easily identify any subset of Contracts by a wide range of criteria, and export the results (and associated meta-data) as reports for analysis.
Users may Search or Filter the object lists in order to view one specific object, or to view any subset of objects. The platform provides a set of Standard Filters allowing the User to quickly and easily find the most common subsets of objects. 
Examples of Standard Filters in the Contract lists include: Recently Viewed Contracts, Contracts Expiring Soon, all Active or Expired Contracts, Contracts with Proposals to Manage, Contracts with Pending Proposals.
The Search function allows the User to configure searches for objects, using fields from the object Details as criteria. As additional criteria, Users may filter objects according to the object Status, and by the contents (or lack thereof) of any Additional Information (meta-data) fields saved on the object. Contracts may also be filtered by associated Clauses &amp; contents, and by the Status of MCD &amp; Price Lists.
User configured searches and filters may be formally saved as Filters for future use, and the User may specify any Filter to be applied by default when viewing the object lists. Contract lists also support free text searching within Contract MCD and within associated Contract Attachments in standard formats.
In addition, BravoAdvantage provides customisable graphical User Dashboards, including Portlets specifically to support pro-active Contract Management (e.g. Contracts by Status, Contracts Expiring Soon, Contract Milestones) and a complete integration with the powerful inbuilt BravoAdvantage Analytics capability (covered in the previous Solution Map). This Analytics capability provides the ability to create dedicated dashboards presenting data in almost any conceivable format or view.</t>
  </si>
  <si>
    <t>Reporting requirements for BravoAdvantage CLM and associated modules are specifically supported through a dedicated Reporting module offering:
•  Management Reporting, which provides a full range of MI on RFx/Auctions/Contracts and other activities in multiple dimensions e.g. activity by Buyer(s), activity by Supplier(s), as well as useful metrics such as Contract Milestones by Status.
•  A flexible “Data Mart” providing customisable reporting at Organisation, Division and User levels based on data from across the customer Instance and from other associated data sources. The Data Mart allows advanced reporting capabilities from within the sourcing solution. It includes a custom Report Builder interface allowing customers to develop their own reports based on any data captured within the system. The Data Mart then presents approved Users with a series of reports to select from and run on demand, or at scheduled intervals, including sending of reports by email on a subscription basis. The Data Mart also has the ability to store customised reports which have been developed specifically with the customer. Data Mart Reports are presented on screen in graphical format, with the ability to export to other formats (such as Excel, Word, PDF or HTML). The data available to the Data Mart span all BravoSolution modules and allows cross platform analysis, leveraging the benefits of a true full-suite vendor.
•  A dedicated Analytics module which can be tailored to display virtually any view of the available data rolled up or filtered based on a key lenses / view (for example compliance or risk).
Additionally, BravoAdvantage Supplier Performance provides Scorecards on each Contract. The Scorecards are custom configured to include any required KPIs, and structured under any required set of Performance Categories. A Current Score (on the Scorecard iteration), and Target Score are available on every KPI. Scores are based on evaluation of a Reference Value which may be provided by the Buyer/Supplier through Surveys, or from an external system.
The Evaluation Scores (and Comments) are calculated at KPI, Performance Category &amp; Scorecard levels according the  required logic and saved on each KPI/Scorecard iteration, and are reported in the Supplier Profile and on the User Dashboard, including with trend analysis.
Multiple such Scorecards may be easily aggregated into custom Scoreboards providing a consolidated view of Supplier Performance across any associated Contracts (e.g. Scoreboard of all Contracts with Supplier X, Scoreboard of All Contracts in Category Y etc.).</t>
  </si>
  <si>
    <t>BravoSolution acts as both a technology and knowledge partner for many of our clients. With a large number of staff coming from a procurement background we are well positioned to offer a unique blend of process and policy expertise coupled with our technology. This capability sets us apart from other providers.</t>
  </si>
  <si>
    <t>BravoSolution provided Education Networks (known as Bravo Education Networks or BEN for short) in most major markets. These networks allow clients to interact, share knowledge, learn and improve their skills in a friendly environment. BravoSolution are also able to host courses, provide certifications and deliver other content for clients directly within each BEN. 
These networks have proved very popular with clients (especially with public sector clients) and have facilitated a range of knowledge sharing and best practice learnings via the community approach (for example sharing templates).
BEN is integrated within the core solution and able to be easily accessed from within each customers portal.</t>
  </si>
  <si>
    <t>BravoSolution has dedicated value creation teams within each country who focus on developing client capabilities and utilisation of the technology - leveraging our procurement practitioner heritage.</t>
  </si>
  <si>
    <t xml:space="preserve">BravoSolution’s enabling technology is entirely based on open standards such as Linux, JSP (Java Server Pages), JavaScript, JEE (Java Enterprise Edition), HTML, XML, XSL, MVC (Model View Controller), JDBC, Spring Framework. This ensures full compatibility and seamless interoperability of each component of the system architecture with the best available web-based technologies throughout their rapid evolution in time. BravoSolution has invested significantly in the development of functionalities based on Service Oriented Architecture (SOA) aimed at improving the interoperability of the e-Procurement technology with external platforms (client ERP or other business systems). The company has already developed a set of Web Services able to securely connect the various modules within the application to external system both, during component set-up phase, and when extracting data from archives.
BravoAdvantage incorporates over 500 man-years of development entirely focused on web based procurement lifecycle automation. The product is also functionally and architecturally mature, having a 10+-year track record of deployment within the EU. Our e-Procurement software suite runs on a layer of WildFly application servers and is designed using the following architectural components:
• Application components designed to handle workflow, document and content management functionalities for the core modules. These are based on Java Server Pages (JSP) technology using the structured programming framework Jakarta Struts.
• Application components specifically designed for the handling of Vendor Management and Specification Building processes. These are based on the same application framework detailed above.
• Interoperability component, entirely developed in Java in compliance with current regulations and standards. This component relies on WSDL, SOAP, XML and s/MIME standards. This component enhances the possibility to expose either a Web Services based interface or the full set of communication protocols through XML, Flat-file, EDIINT (AS1, AS2, AS3). 
• Administrative Console technology for IT, Helpdesk or Operations personnel for support, system parameterization and other run-time application management functions.
All application modules run on top of a layer of software called BravoSolution Foundation Engine. This is a middleware component specifically designed to provide consistency in the following service areas:
• Application clustering services which are independent of the underlying J2EE application server.
• De-coupling of the application server from the application components delivering end-user functionality.
• End-user sessions handling.
• Database connectivity.
• Toolbox of common libraries and methods (including GUI) used across the application suite.
• Application wrapper for external interfaces offering a collection of commonly used interoperability routines.
All data within the application is stored within the database, including all file attachments. This allows us to inherit the advanced features offered by the DBMS and provides uniformity of protocols/procedures for managing system data. All data are subject to the embedded security capabilities and take advantage of the high availability characteristics of the real application cluster implemented at database tier. The technology behind the fully hosted eSourcing solution presented in this proposal is entirely owned and controlled by BravoSolution. This implies that BravoSolution is completely in charge of all aspects of system performance, scalability and functionality. BravoSolution does not
depend on any third party supplier in the development and maintenance of its eSourcing application features and performance levels. As such, the organization is able to effectively cater to the continuously evolving market needs by:
• Guaranteeing improvements to its existing platform in line with evolution of rules and regulations governing electronic transactions in the European public sector.
• Ensuring rapid development and roll-out of the above mentioned improvements once they become necessary.
• Being completely independent of complex and costly packaged applications with transaction based royalties.
• Adequately scaling-up the technical infrastructure to meet a growing client base and an increased end-user activity.
BravoSolution licensing arrangements with base Hardware and Software technology providers (Servers, DBMS, Operations Systems etc.) are independent of the volume of the transactions managed on the platform. BravoSolution eSourcing enabling technology is entirely based on open standards such as UNIX architecture, JSP (Java Server Pages), JavaScript, JEE (Java Enterprise Edition), XML, HTML. This ensures full compatibility and seamless interoperability of each component of the system architecture with the best available web-based technologies. </t>
  </si>
  <si>
    <t xml:space="preserve">Over the years BravoSolution has continuously enhanced the depth and breadth of its security policy in response to constantly evolving application features and technical standards. 
So far, the opportunity of managing tens of thousands of Sourcing events with thousands of end-users (including thousands of users within single events) has provided BravoSolution with a solid foundation of “real” experience to develop and fine-tune its security policies at the highest levels in the market.
We firmly believe that only a balanced combination of policies and technologies could effectively respond to the growing security requirements in delivering Sourcing services.
The company has invested time and resources to ensure that appropriate policies are implemented and suitable technologies are in place to deliver the most effective eProcurement security protocols in the areas of Privacy, Authenticity, Integrity and Non-repudiation.
BravoSolution has obtained relevant certifications for “Infrastructures and Security” from independent third parties including leading international providers of services for risk management.
Our applications are subject to regular independent penetration testing and review, and have been annually accredited for use by UK HM Government since 2005 through the Crown Commercial Services agency and their predecessors.
BravoSolution has also obtained the integrated ISO 27001:2013 Information Security, ISO/IEC 22301:2012 Business Continuity, and ISO/IEC 20000-1:2011 Service Management Certifications, which together formally specify a management system to guarantee data security, regulatory compliance and business continuity.
Our Director of Information Security, Marco Argilli, explains the relevance of the integrated certification in the following white paper:
http://bravosolution.co.uk/accreditations/the-risks-inherent-in-uncertified-eprocurement-solutions/
BravoSolution currently holds the following relevant certifications, which are available for download at the URL: http://bravosolution.co.uk/accreditations/:
• ISO/IEC 27018
• ISO 9001:2008
• ISO/IEC 27001:2013
• ISO 20000-1:2011
• ISO 22301:2012
• CCS "OFFICIAL" Accreditation (previously HMG IL3)
• Cyber Essentials Plus
All interactions between Users and the server are carried out in encrypted mode (https).
Encryption is achieved and supported up to TLS 1.2 with 256-bit key encryption length.
The connection is encrypted using AES 256 GCM, with SHA256 for message authentication and ECDHE RSA as the key exchange mechanism.
All sensitive data is also stored in an encrypted format within the system. Sensitive data include user information (such as passwords and access control keys) as well as configuration  parameters for external systems.
In addition to the encryption process, BravoSolution adopts an explicit and formal separation of roles for resources in charge of delivering SaaS solution. Database administrators are unable to access the information classified as “reserved” while performing routine maintenance tasks on the database (which contains all the information acquired by the platform).
</t>
  </si>
  <si>
    <t xml:space="preserve">An unlimited number of user roles are able to be created based on any combination of 100's of individual specific rights (spread across the range of system modules). These roles can also be individually overridden for specific users (increased or decreased access to certain rights) or customised completely as a bespoke configuration of rights for an individual user. In addition to the granular role level rights, users can be granted event level access for specific events or system objects that they are deemed as needing access to. This access can be greater than their normal role may allow. </t>
  </si>
  <si>
    <t>BravoAdvantage offers a clear and logical user interface to navigate the application. The application itself provides an integrated suite of tools with consistent standards of navigation and design.
The UI was completely redesigned in a recent release (2016) to meet evolving user standards. 
The application is built to comply with high standards of usability with features including:
• Custom User Dashboard homepages
• Personalised Language &amp; time-zone
• High-contrast stylesheet
• Variable list length
• Variables columns in lists
• Configurable toolbars
• Consistent sorting behaviours by column headers in all list pages
• Consistent branding, colour schemes and iconography (all under customer control)
• Consistent and user configurable searching and filtering in all list pages
• Consistent page structures and navigation paradigms
• Tooltips (i.e. mouse-over help contents)
• Context-sensitive online WebHelp.
• Keyboard short-cut keys / named anchors within all application pages.
In terms of buttons, terminology, abbreviations and acronyms, the entire textual content of the application (i.e. specific terminology of elements within the application) may be customised for the customer before &amp; after the portal setup phase, as may the contents of all associated email Alerts.
All User views are contextual i.e. Users are only shown Modules, data and navigation elements to which they have authorised access.
Utilising workflows, users are easily able to see their current status in the current exercise or process. Core screens are presented in a common format, with stages of the process and relevant content tabs presented across the top of the page.</t>
  </si>
  <si>
    <t>BravoAdvantage is able to be deployed in a number of different ways including multi-tenant, single-tenant database/shared application layer, complete single-tenant, behind the firewall appliance and behind the firewall virtualised. While each clients needs differ in most situations BravoSolution maintains a secure path into the application to be able to deploy patches and periodic upgrades on behalf of the customer. These can be automated (for items like patches) or in negotiation with the customer (for larger upgrades). The unique appliance model allows BravoSolution to deliver a pre-configured set of hardware to a customer within a dedicated container (for installation in their data centre) that can be stood up quickly, maintains security, stability and best in class design, while continuing to be managed remotely by BravoSolution.  These options represent the complete range of deployment models.
The CLM services are delivered through 3-tier architecture as follows:
• Tier 1 (front-end): web-servers, adequately secured in a DMZ configuration, that receive the user request, handle the configured SSL connection, and return the answer.
• Tier 2 (back-end): application servers logically connected to the Front-end as well as Data levels, deployed over a JEE container.
• Tier 3 (data level): main database and documentation archives.
BravoSolution Platform application architecture is designed for extensive use of server clustering in all the three levels. The platform architecture allows for Vertical and Horizontal scalability:
• Vertical with the capability to be composed from 1-tier to 3-tier and each tier may scale independently.
• Horizontal
o with the use of Oracle RAC or single user Database
o the use of multiple web server (stateless component)
o the use of multiple application server in cluster configuration (BA-specific cluster) 
BravoSolution makes use of a sophisticated application mechanism in order to guarantee the privacy of shared mode customers. Customers can be assured that their data are strictly separated from other customers’ data hosted on the same shared infrastructure. This security issue is addressed through the enforcement of DB policies which provide strict row level security requirements for each table. 
While most clients exist in the shared - multi-tenant deployment model, some regions are significantly aligned toward the BTFW deployments (such as the UAE and many large private sector clients). BravoAdvantage is able to cope with all sets of client deployment models without compromising on the product or service.</t>
  </si>
  <si>
    <t xml:space="preserve">Hosting providers vary by country/region. In addition to offering on premise or BTFW options BravoSolution is able to offer customers the option of primary SaaS hosting at the following ISO 27001 accredited global locations (secondary sites are also available and this list is able to rapidly expand with customer demand within each region):
Datacentre
Colt Telecom
Via Lancetti, 23
20158, Milan
Italy
Datacentre
Verizon Telehouse West
Coriander Avenue
London, E14 2AA
United Kingdom
Datacentre
SunGard Data Systems Inc
401 N Broad St, 11th Floor
Philadelphia PA 19108
Datacentre
Etisalat
Khalifa City Data Center
1st Floor, Data center Office area
15th Street, Khalifa City A
Opposite NMC Hospital,
Abu Dhabi, UAE
</t>
  </si>
  <si>
    <t>BravoAdvantage includes comprehensive validation of entered data according to a range of criteria. When entering content, the system checks the style and format for errors (such as dates in the correct format or numbers with the correct symbols) and alerts users to any errors made with logical plain language error messages. Data entry fields may be subject to mandating rules according to the current status of the relevant Project or Object. Additionally, the meta-data structures of Projects and Objects are extensible on a self-service basis by the customer, with the ability for the customer to define their own typologies with associated meta-data configurations, and to configure meta-data field types, mandating rules, and conditional/branching logic.
Specific fields (such as the Supplier registration form) also support deeper configurable validation rules on number formats, email address, and uniqueness checking to avoid duplicate Registrations.</t>
  </si>
  <si>
    <t>The core BravoAdvantage solution has been designed to work on most mobile devices. This makes the full range of functionality available without any additional software. To support this the use of Java and other technologies have been phased out. In addition to this a dedicated mobile app allows buyers to manage their Contracts and all approval events via a dedicated mobile app. This app also supports messaging for on-the go communications.</t>
  </si>
  <si>
    <t xml:space="preserve">BravoAdvantage supports an integrated and extensible currency table that can be self-managed by the customer and with RoE conversions that can be updated at any frequency via virtually any source using a web service. This table can be used across a host of system areas including in Contract Price Lists and within the Analytics module (applying conversion factors if required to spend figures or other data). </t>
  </si>
  <si>
    <t>BravoSolution is actively working on various cognitive intelligence (CI) capabilities that will begin appearing from BA18 release. These capabilities are built to scale, designed to learn and be an integral part of the user experience in helping make better decisions more efficiently. CI capabilities are being built around Spend, Sourcing Strategy, predictive analytics, Natural Language Processing, rules based process automation and in the other areas such as contracts._x000D_
_x000D_
In spend, machine learning can help with improving the accuracy of product and supplier classification process. The system can learn from classification methods within the organization and apply similar rules that are applicable at industry level. The system can learn continuously based on approved classification rules. _x000D_
_x000D_
In contracts, machine learning can be trained to identify conflicts, lease terms, payment terms, cross check for legal compliance and in mandating corporate guidelines as appropriate_x000D_.
_x000D_
Artificial intelligence (AI) in spend can provide answers to several complex scenarios based on data patterns, combining with external factors. Some examples are: _x000D_
1) 	Identifying at risk suppliers based on Brexit
2)	Impact to my divisional spend based on price of copper going up by 5%_x000D_
The system can help answer such questions based on internal spend trends, complimenting with market and economic data._x000D_
_x000D_
Artificial intelligence in Contract Analysis is becoming very common to reduce the contract review time, improve compliance &amp; accuracy, identify opportunities and to reduce risks. _x000D_
When it comes to risk management, these intelligent systems can help with identifying conflicts, and uncovering deeply embedded concepts that are hard to find during manual review. _x000D_
There are specialized services available to integrate and provide a seamless experience with contract analysis and review process. Data can be extracted from contracts (such as lease terms, payment terms) for effective tracking and auditing from contract to payments. These services can be trained/customized based on certain custom data attributes that are relevant to specific client or industry.</t>
  </si>
  <si>
    <t>BravoAdvantage has a robust language management system that cascades displayed languages from a master pack level (centrally managed), to a local regional/industry level (managed by the owning Bravo country) and finally down to the individual customers portal. This solution allows individual regions or clients to tailor common language changes and even tweak these further at a customer level without impacting any other customers. This capability is native to the platform, applies to both displayed text and email alerts and ensures languages are able to be managed over time without being impacted or continually overridden by subsequent releases.</t>
  </si>
  <si>
    <t>BravoAdvantage provides a range of available web services that are able to be configured to push and pull data (or be fed data at regular intervals/key events) from virtually any external system. This technology has been used to integrate with multiple solutions over the years and is highly configurable. Web services are available to move data in a range of common business scenarios including the generation of new Contract records, the synchronisation of Supplier master data, the creation of downstream Contract records and Price lists, transfer of Contracted Price Items into downstream Catalogues etc.
An additional specific integration to DocuSign enables secure and auditable eSignature capabilities for  the Contract Agreement/MCD.
Note that BravoAdvantage also provides native integration between Sourcing events (RFQs and Auctions) and Contracts for rapid creation of new records (including transfer of Suppliers, documents &amp; Price lists) and integration from Contracts to new RFQs for ease of renewal. Supplier Management tools - particularly Performance Scorecards - are also natively integrated.
BravoAdvantage is able to integrate at a 1:N, N:N and N:1 configuration allowing complete segregation between buyer organisations where required (even when hosted on the same customer portal).</t>
  </si>
  <si>
    <t xml:space="preserve">BravoAdvantage Integrations (BAI) provide &gt;20 separate web-services out of the box, including 2 dedicated to CLM for Contract record import/export - including Contracts header data, Price List (schedule), custom meta-data &amp; file attachment export/import, and for Contract Workflow and status update.
BravoAdvantage Integrations is a secure web-services integration toolkit based on SOAP messages over https with IP filtering. BravoAdvantage Integrations also includes a library of FTP connectors for external systems that cannot directly use web-services.
Most relevant business integration scenarios are supported by pre-defined BAI configurations.
Each integration model is defined with specific documentation that includes detailed instructions for the development and test of the client module to be implemented on the customer side.
Most relevant business integration scenarios are supported by predefined models, each supported by comprehensive documentation kits:
• Authentication Systems
o server-to-server single sign-on
o SAML 2.0
o OpenID Connect
o LDAP
o Digital Certificate
• ERP Systems
o RFx full data Export/Import
o RFx files Export (attachment)
o Tender (Projects) data Export/import
o Purchase Requests Import
o Orders/Contracts drafts Export
o Contracts Import
o Master Data Import
o Direct Procurement
o Suppliers Master Data synch
• Document Archives &amp; Records Management Systems
o Full Tender/Negotiations/Contracts archive Export
• Supplier Information
o Full Suppliers Profile Export/Import/Update
o Supplier Assessment Import/Export
o Vendor Rating (Scorecard) Import/Export
o Supplier Info DB – integration with Bureau van Dijk info db
o Supplier Info DB – integration with Dun&amp;Bradstreet info db
o Supplier Info DB – integration with EcoVadis info db
• Reporting Systems
o Export of all sourcing information together with full Suppliers Profile
Note that BravoSolution are a SAP accredited integration partner with extensive experience derived from over 45 integrations into/between SAP. Further BravoSolution have extensive experience in Oracle ERP integrations derived from over 16 integrations.
In addition to BAI integrations, BravoAdvantage also provides front-end interfaces (and Backoffice processes) for massive Vendor and Contract data loading via flat file (Excel) from external systems, and for Contract &amp; Vendor meta-data upload/editing.
</t>
  </si>
  <si>
    <t>BravoAdvantage provides a range of available web services that are able to be configured to push and pull data (or be fed data at regular intervals/key events) from virtually any external system. This technology has been used to integrate with multiple solutions over the years and is highly configurable. Web services are available to move data in a range of common business scenarios including the generation of new Contract records, the synchronisation of Supplier master data, the creation of downstream Contract records and Price lists, transfer of Contracted Price Items into downstream Catalogues etc.
BravoAdvantage is able to integrate at a 1:N, N:N and N:1 configuration allowing complete segregation between buyer organisations where required (even when hosted on the same customer portal).</t>
  </si>
  <si>
    <t>BravoAdvantage CLM offers a highly configurable solution for customers across a wide range of system functionality. Customers are able to collect the exact data that they require using contract types and conditional forms that drive the specific information that is required (based on earlier user inputs/selections). Custom fields are able to be easily created and inserted alongside the standard system metadata for complete configurability. These conditional forms allow the modelling of internal process and regulatory requirements.
Thousands of unique approval paths are able to managed using a matrix approval process (which reviews the contract value, category, business unit and type to determine the most appropriate approval route for each contract). 
In addition to all of this, a wide range of user rights, user profiles, business units, role delegations and other management features ensure complete control over the access to and visibility of every contract record to an extremely granular level.</t>
  </si>
  <si>
    <t xml:space="preserve">We have a fully configurable workflow solution that is able to support standard workflow functionality (a guided flow, mandatory and conditional elements, instructions, supporting attachments, solution object embedding, pre-defined object sub-templates, solution object creation and promotion, alerting, approvals, ownership, etc.). 
Any number of these workflows can be created and used based on specific events, categories, etc. Workflows are built with system objects able to be tightly integrated, meaning key events can be blocked or allowed based on the workflow status. </t>
  </si>
  <si>
    <t>BravoAdvantage offers a range of configurable capabilities that ensure the platform is suited to global organisations. With support for a wide range of primary and secondary languages, the ability for user defined content to be translated (allowing core forms, questions and other data fields to not need to be duplicated) and support for multi currency as standard. 
In addition to this BravoAdvantage is designed to be able to integrate with a host of local bolt on/regulatory/authentication solutions (including local country/region e-notification systems, e-signature providers, etc.). The solution is designed to support common interface touchpoints with minor configuration required to allow  integration with the local market solution.</t>
  </si>
  <si>
    <t xml:space="preserve">BravoAdvantage supports multilingual capabilities with several core languages and many more secondary/client specific languages. These master languages can be overridden at a client level and additional translations added if required. This multi-lingual support extends across all system areas including buttons, hover over text, onscreen messages, pop-ups, instructions and other guidance. 
Clients also have the ability to translate their own content into multiple languages if they want, meaning common elements can be used by varying users without the need for duplication. BravoSolution has relationships with translation companies around the world who assist in new language translations (when required) and we have used these services to on-board specific client languages when needed. </t>
  </si>
  <si>
    <t>Jaggaer Advantage</t>
  </si>
  <si>
    <t>BravoSolution</t>
  </si>
  <si>
    <t>www.bravosolution.com</t>
  </si>
  <si>
    <t>info-us@bravosolution.com</t>
  </si>
  <si>
    <t>BravoSolution counts 18 offices -Abu Dhabi, Amsterdam, Atlanta, Dubai, Chicago, Helsinki, Islamabad, London, Madrid, Mexico City, Milan, Munich, New York, Paris, Philadelphia, Rome, Shanghai, Sydney - across 12 countries in 4 continent</t>
  </si>
  <si>
    <t>Almost 700</t>
  </si>
  <si>
    <t>€ 85 Million (2016)</t>
  </si>
  <si>
    <t>BravoSolution serves clients from 40 different countries, and main examples are: Argentina, Australia, Austria, Belgium, Brazil, Bulgaria, Canada, China, Croatia, Denmark, Finland, France, Germany, Hong Kong, India, Ireland, Italy, Japan, Kuwait, Luxemburg, Mexico, Morocco, Netherlands, New Zealand, Poland, Portugal, Slovenia, Spain, Switzerland, Thailand, United Arab Emirates, United Kingdom, United States etc.</t>
  </si>
  <si>
    <t>Public Sector, Engin &amp; Constr, Energy &amp; Utilities, Manufacturing, Retail, CPG, Banking, Transp &amp; Logist, Telecomm, Chemical, Healthcare, Defence &amp; Aero, Pharma, Media &amp; Avert, Services</t>
  </si>
  <si>
    <t>Compranet – Mexican Government
 Dubai Government 
 Telecom Italia 
 Welsh Government 
 CEPSA - Companía Espanola de Petróleos 
 KNPC - Kuwait National Petroleum Company 
 LafargeHolcim 
 Arkema  
 Ontario Ministry of Government Services 
 Becton Dickinson</t>
  </si>
  <si>
    <t>References submitted seperately</t>
  </si>
  <si>
    <t>100% procurement/supply related</t>
  </si>
  <si>
    <t>BravoAdvantage is a procurement platform that enables both strategic (upstream) and operational (downstream) via a single integrated platform.</t>
  </si>
  <si>
    <t>Consulting, CLM, Cost Management, eInvoicing, eProcurement, P2P, S2P, Sourcing, Sourcing &amp; Supplier Management, Supplier Networks &amp; Platforms, Supplier Lifecycle Management, Supply Chain, Supply Risk Management, Training</t>
  </si>
  <si>
    <t>BravoAdvantage can be sold as full-suite Source-to-Pay solution or customers can mix and match the following solutions:   Spend Analysis, Sourcing/SourcingPlus, Contract Lifecycle Management Supplier Value Management, Savings Management, Procurement, and Invoicing.     Current release is BravoAdvantage 17.  BravoSolution also sells services including Consulting and Global Customer Care.</t>
  </si>
  <si>
    <t>BravoSolution has a relevant expertise in integrating its Software with external ERP/Client’s Systems through BAI (BravoAdvantage Integration module). Some sample ERP integrated are: SAP, Oracle, SID4H,  JDE, Lotus Notes, Legacy and Custom ERP</t>
  </si>
  <si>
    <t>650+ customers</t>
  </si>
  <si>
    <t>150,000+ purchasing users</t>
  </si>
  <si>
    <t>700,000+ suppliers</t>
  </si>
  <si>
    <t>Companies that work with BravoSolution have reported to outperform their peers, market and desired objectives.  Through our cloud-based technology backed by practitioner experience, we help companies drive maximum efficiency and effectiveness by sustaining cost savings, leverage supplier relationships, reduce risk in the supply chain and influence innovation. By optimizing the procurement process and better managing knowledge and information, procurement can deliver more value to the business and support procurement transformation.</t>
  </si>
  <si>
    <t>3 supplier can add parties, restrict roles, and review options; - Bravo can do all of these so we should at least be a 3.</t>
  </si>
  <si>
    <t xml:space="preserve">We believe strongly that we are a 4 in this line - we run in massively clustered environments that are costantly monitored for load.   Machines can be added and removed from the clusters.  Machines can be drained and upgraded to effect rolling release upgrades.   We can also offer multi-tenant or sole-tenant configurations using architechture described above.    We offer Geo specific instances where country law applies including staffing requirements that meet those laws. </t>
  </si>
  <si>
    <t>3 complete integration and project plans can be updated mid-project by users with authority to do so:    properly permissioned users of BravoSolution can suspend, update the process, and resume projects.   BravoAdvantage can definitely do this while legacy XE solution could not.</t>
  </si>
  <si>
    <t xml:space="preserve">Two main points:   #1  BravoSolution supports this for over a dozen customers and believes it should not matter whether it is our tech or not.    #2 BravoSolution also has customers that we enable that are BPO/GPO's themselves such as Accenture (transportation) and Foodbuy.    </t>
  </si>
  <si>
    <t>Q3 18</t>
  </si>
  <si>
    <t xml:space="preserve">While we understand that you do not give 5's, we do feel we deserve better than a 2 on this since we validate financials and data for spend data every time it is refreshed.   Do you have examples of what other vendors are doing that we do not?   </t>
  </si>
  <si>
    <t xml:space="preserve">4 requires validation beyond just basic financial data … </t>
  </si>
  <si>
    <t>tbd</t>
  </si>
  <si>
    <t>www.jaggaer.com</t>
  </si>
  <si>
    <t>JAGGAER (formerly SciQuest)</t>
  </si>
  <si>
    <t>Accel-KKR</t>
  </si>
  <si>
    <t>919-659-2600</t>
  </si>
  <si>
    <t>JAGGAER Advantage SourcingPlus supports fully integrated optimization scenario analysis and embedded real-time reporting. SourcingPlus supports advanced features such as bundling, volume discounts, split awarding, and dozens of rule configuration options (including force/eliminate, favor/disfavor, limits by bid attributes, and split awards).</t>
  </si>
  <si>
    <t xml:space="preserve">JAGGAER Advantage 18 unveiled improvements in this area to support fully embedded Microsoft Word integration. All editing and review may be conducted via Word and is automatically updated in the platform. Word documents may be edited by opening them directly via the application, or they may be downloaded for offline editing. The ability to use Word as the standard editor also expands the range of allowable content types to include tables, pictures, and highlighting.  </t>
  </si>
  <si>
    <t xml:space="preserve">Note that JAGGAER Advantage will launch Category Management in July 2018. This new module will significantly expand JA's capabilities in the area of category management. </t>
  </si>
  <si>
    <t>Can we discuss this item to ensure we understand the request?</t>
  </si>
  <si>
    <t>JAGGAER Advantage supports the ability to name collaborators or collaboration teams on a document to support collaborative RFX creation.</t>
  </si>
  <si>
    <t>The JAGGAER Advantage mobile app supports contract approvals.</t>
  </si>
  <si>
    <t xml:space="preserve">In addition to the security certifications listed here, JAGGAER Advantage has recently obtained ISO 37001 certification for Anti Bribery Controls.
</t>
  </si>
  <si>
    <t>HQ: Morrisville, US; Support locations: Vienna, Austria; Pittsburgh, US; Chicago, US; Newtown Square, US; Milan, Italy; Shanghai; Munich, Germany; Dubai, United Arab Emirates; London; Paris; Sydney; Amsterdam; Helsinki; Madrid</t>
  </si>
  <si>
    <t>1000+</t>
  </si>
  <si>
    <t>We are a private company and do not disclose</t>
  </si>
  <si>
    <t>North America, EMEA, Asia Pacific</t>
  </si>
  <si>
    <t>manufacturing, education, healthcare, distribution, public sector, CPG, life sciences, retail, automotive</t>
  </si>
  <si>
    <t xml:space="preserve">Update based on JAGGAER Indirect P2P: We support both electronic (cXML) and email/fax, automated PO distribution. We also offer the ability to distribte purchase orders to the supplier portal in the form of a sales orders, which the supplier can fulfill and flip back to the user as an invoice from the portal. For invoices we offer electronic (cXML) and manual invoice submission (PO flip, file load, manual creation) from the portal. We also support OCR-based invoices through our digital mailroom. </t>
  </si>
  <si>
    <t>deep demo for 3+</t>
  </si>
  <si>
    <t xml:space="preserve">if there is a document spec for each lot/line item … </t>
  </si>
  <si>
    <t>2.5 to 3; benefit of doubt here</t>
  </si>
  <si>
    <t>&gt; 3 requires input from Xavier and completed P2P scoring (inc. I2P)</t>
  </si>
  <si>
    <t>really easy discounts and bundles</t>
  </si>
  <si>
    <t>Current Self-Score</t>
  </si>
  <si>
    <t>Current Provider Average</t>
  </si>
  <si>
    <t>Last Quarter Benchmark Average</t>
  </si>
  <si>
    <t>Last Quarter Provider Average</t>
  </si>
  <si>
    <t>Current Self-Score Average</t>
  </si>
  <si>
    <t>Self-Description</t>
  </si>
  <si>
    <t>Q4 18</t>
  </si>
  <si>
    <t>Q3 18 Updates</t>
  </si>
  <si>
    <t>See previous answer</t>
  </si>
  <si>
    <t>see answer line 37</t>
  </si>
  <si>
    <t>JAGGAER Advantage provides the ability to transform (validate, cleanse, enrich) data as many times as is necessary based upon the clients requirements.</t>
  </si>
  <si>
    <t>JAGGAER Advantage Integration Services layer (JINT) provides capabilities aimed to enable interoperability between JAGGAER platforms and the customer's existing IT systems, by making available native standard interfaces devoted to support the most relevant integration scenarios
The most relevant characteristics of the JAGGAER Advantage Integration Services are:
• Native into JAGGAER Advantage platform
• Natively supports the most relevant business scenarios providing predefined use case models
• Provide the same Service Levels of the JAGGAER Advantage platform
• Provide the same certified security model guaranteed by Cloud architecture
• Based on recognized industry standards interconnection protocols
• Provide high security mechanism for in-transit data exchange:
o https with ip filtering at firewall level
o http basic authentication
o ssl mutual authentication (with client side ssl certificates)
JAGGAER Advantage makes available standard interfaces based on Web Services that are ready to be be consumed by a web-service client, that act as a proxy for all the inbound/outbound data flows between customer's internal systems and the exposed Cloud services
JAGGAER Advantage Web Services provide standard methods for the export of all platform data, including attachments, that can be exported in their native file format
JINT Web services are:
 Standard interfaces specifically designed for a rapid implementation of the most relevant business integration scenarios
 Enable bi-directional data flows for platform data export/import (including file attachment)
 Enable a «real-time» application-to-application integration
 Immediately «consumable» by external EAI system
 The web-services clients shall be developed @client side according to the specific business requirements
 Frequency can be batch (overnight) real-time (triggered by specific client-side events) 
 Provide high security mechanism for “in-transit” data exchange
 HTTPS with IP filtering at firewall level
 HTTPS basic authentication
 SSL mutual authentication with client-side digital certificates
JAGGAER Advantage Web Services interfaces also provides mechanism based on documented error-codes and error-messages aimed to return to the web service client the result of the operation executed
JA Integration Services also includes a library of FPT-connectors for legacy systems not able to directly consume web-services. 
We have also standard connectors with SAP, EcoVadis, BvD, D&amp;B, Provigis etc.</t>
  </si>
  <si>
    <t>JAGGAER is in the design phase of the “JAGGAER Virtual Assistant”.  The Virtual Assistant will support interaction with the platform using both text and voice-based interactions.  The Virtual Assistant is designed to allow customers to find answers to questions, whether FAQ or data related in a simpler and more natural way than using platform navigation, asking a colleague or calling support. JAGGAER sees the Virtual Assistant as a way to simplify the lives of all users and especially those new to the platform or that use the platform infrequently.
The Virtual Assistant is using AI and is contextual.  For example, a customer may ask “What is my supplier performance” and the assistant may reply with multiple possibilities, however over time, as the Virtual Assistant learns what this user is most interested in knowing, the responses will become more specific and be tailored to this user. 
We have completed the POC and reviewed it with select customers and now we are working on the production deployment.</t>
  </si>
  <si>
    <t xml:space="preserve">JAGGAER Advantage allows the 'familying' of data to be assigned to a hierarchical tree typically representing an additional level or levels of association.  </t>
  </si>
  <si>
    <t>The JAGGAER Advantage solution provides the ability to cleanse, enrich, and classify data as part of the loading and management of data.  Cleansing of data can be performed one to many times before and after enrichment.  The data can then be classified using both a hierarchical set of rules based upon the business data or using one or more of the available Machine Learning algorithms to match client data against a global knowledge base of previously classified data.</t>
  </si>
  <si>
    <t>The Machine Learning functionality can be used to both classify as well as enrich data</t>
  </si>
  <si>
    <t>Users can be given access to the full Category/Classification tree or only allowed access to a specific subset of the Category Tree as well as users can be given access to all 'Rule Groups' or only given access to specific 'Rule Groups' based upon business and data security requirements</t>
  </si>
  <si>
    <t>JAGGAER Advantage provides the ability for a user to review and classify subsets of the data using any column or combination of columns of data defined within the Rule Group they are working within.  Both the Spend Data as well as the Knowledge Base data can be filtered during the classification process using the Machine Learning functionality to enrich spend data with classification.</t>
  </si>
  <si>
    <t>JaggaerAdvantage provides the ability to use either a Global Knowledge Base or a client specific Knowledge Base to 'auto classify/enrich' data.  Both the Knowledge Base as well as the classification data can be domain specific (i.e. filtered).  The Knowledge Base itself can be continuously 'seeded' with both client specific as well as Global updates providing a continuous loop of updated information which can be used to classify/enrich data.
Note: This functionality is currently in test, can be demonstrated and will be available as part of JA19.1</t>
  </si>
  <si>
    <t>JAGGAER Advantage Integration Services layer (JINT) provides capabilities aimed to enable interoperability between JAGGAER platforms and the customer's existing IT systems, by making available native standard interfaces devoted to support the most relevant integration scenarios
The most relevant characteristics of the JAGGAER Advantage Integration Service are:
• Native into JAGGAER Advantage platform
• Natively supports the most relevant business scenarios providing predefined use case models
• Provide the same Service Levels of the JAGGAER Advantage platform
• Provide the same certified security model guaranteed by Cloud architecture
• Based on recognized industry standard interconnection protocols
• Provide a high security mechanism for in-transit data exchange:
o https with ip filtering at firewall level
o http basic authentication
o ssl mutual authentication (with client side ssl certificates)
JAGGAER Advantage makes available standard interfaces based on Web Services that are ready to be be consumed by a web-service client, that act as a proxy for all the inbound/outbound data flows between customer's internal systems and the exposed Cloud services
JAGGAER Advantage Web Services provide standard methods for the export of all platform data, including attachments, that can be exported in their native file format
JINT Web services are:
 Standard interfaces specifically designed for a rapid implementation of the most relevant business integration scenarios
 Enable bi-directional data flows for platform data export/import (including file attachment)
 Enable a «real-time» application-to-application integration
 Immediately «consumable» by external EAI system
 The web-services clients shall be developed @client side according to the specific business requirements
 Frequency can be batch (overnight) real-time (triggered by specific client-side events) 
 Provide high security mechanism for “in-transit” data exchange
 HTTPS with IP filtering at firewall level
 HTTPS basic authentication
 SSL mutual authentication with client-side digital certificates
JAGGAER Advantage Web Services interfaces also provide a mechanism, based on documented error-codes and error-messages, aimed to return to the web service client the result of the operation executed
JA Integration Services also includes a library of FPT-connectors for legacy systems not able to directly consume web-services. 
We also have standard connectors with SAP, EcoVadis, BvD, D&amp;B, Provigis etc.</t>
  </si>
  <si>
    <t>JAGGAER Advantage provides the ability to report against any data within the overall suite of applications.  As examples, there is the ability to join spend data with contract information or supplier performance / profiling evaluations with spend by supplier.</t>
  </si>
  <si>
    <t>In addition to currently supporting MongeElkan, TokenCountDistance, BooleanEq algorithms JAGGAER Advantage has advanced it's machine learning functionality to support the following additional algorithms:
 - BooleanEq
 - CosineSimilarity
 - EditDistance
 - JaroWinklerDistance
 - JaroWinklerTFIDFDistance
 - Levenshtein
 - TFIDFDistance
 - n-gram (used for blocking in the matching process)
The solution provides the ability to apply multiple Stop Word lists, Synonym Lists, as well as configuring RegEx for acceptable as well as rejected tokens.
This functionality is currently being tested, can be demonstrated and will be available as part of JA19.1</t>
  </si>
  <si>
    <t>In addition to currently supporting MongeElkan, TokenCountDistance, BooleanEq algorithms JaggaerAdvantage has advanced it's machine learning functionality to support the following additional algorithms:
 - BooleanEq
 - CosineSimilarity
 - EditDistance
 - JaroWinklerDistance
 - JaroWinklerTFIDFDistance
 - Levenshtein
 - TFIDFDistance
 - n-gram (used for blocking in the matching process)
The solution provides the ability to apply multiple Stop Word lists, Synonym Lists, as well as configuring RegEx for acceptable as well as rejected tokens.
This functionality is currently being tested, can be demonstrated and will be available as part of JA19.1</t>
  </si>
  <si>
    <t>JAGGAER Advantage's Analytics platform has the capability to provide predictive trends and forecasts based on certain dependent parameters.  This is a capability that is differentiated from our peers.
The Predictive Analytics feature have the following features: 
 Develop a dashboard that can behave like a “what-if” analysis utility
 Analyze pricing impact on spend &amp; supplier impact based on impact to raw material, labor, transport and other costs.
 Communicate a user journey with predictive capability
 Incorporate macro-economic forecast indicators and showcase a model with its impact</t>
  </si>
  <si>
    <t xml:space="preserve">what's new in S2P specifcally? </t>
  </si>
  <si>
    <t>see comment line 37</t>
  </si>
  <si>
    <t>we only score completed technology</t>
  </si>
  <si>
    <t xml:space="preserve">"tested" … needs to "win" to be 5 … and 4 assumes that all the new algs work … and can alter the knowledge models </t>
  </si>
  <si>
    <t xml:space="preserve">usability has improved, but don't see that capability has </t>
  </si>
  <si>
    <t>services scored separately-- what's new in the platform -- we are looking for 3rd party ERP integrations here, NOT the Jagger platform</t>
  </si>
  <si>
    <t>very flexible rule set creation and ordering structure</t>
  </si>
  <si>
    <t>more request and review capability, but don't see more real-time collaboration</t>
  </si>
  <si>
    <t xml:space="preserve">a much better UX, but this specifically refers to query capability … </t>
  </si>
  <si>
    <t>much deeper in ML than in AI</t>
  </si>
  <si>
    <t xml:space="preserve">getting there … </t>
  </si>
  <si>
    <t>much improved</t>
  </si>
  <si>
    <t>625K row knowledge base pre-classified data across industries</t>
  </si>
  <si>
    <t>well integrated … can support near-real time by scheduling "updates" as frequent a eery 5 minutes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</si>
</sst>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font>
      <sz val="12"/>
      <color theme="1"/>
      <name val="Calibri"/>
      <family val="2"/>
      <charset val="238"/>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sz val="14"/>
      <color theme="1"/>
      <name val="Calibri"/>
      <family val="2"/>
      <scheme val="minor"/>
    </font>
    <font>
      <sz val="14"/>
      <color theme="1"/>
      <name val="Calibri (Body)_x0000_"/>
    </font>
    <font>
      <u/>
      <sz val="12"/>
      <color rgb="FF0070C0"/>
      <name val="Calibri"/>
      <family val="2"/>
    </font>
    <font>
      <b/>
      <sz val="11"/>
      <color theme="1"/>
      <name val="Calibri"/>
      <family val="2"/>
      <scheme val="minor"/>
    </font>
    <font>
      <b/>
      <sz val="14"/>
      <color theme="1"/>
      <name val="Calibri"/>
      <family val="2"/>
    </font>
    <font>
      <sz val="11"/>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u/>
      <sz val="12"/>
      <color theme="11"/>
      <name val="Calibri"/>
      <family val="2"/>
      <charset val="238"/>
      <scheme val="minor"/>
    </font>
    <font>
      <u/>
      <sz val="12"/>
      <color theme="10"/>
      <name val="Calibri"/>
      <family val="2"/>
      <charset val="238"/>
      <scheme val="minor"/>
    </font>
  </fonts>
  <fills count="29">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s>
  <borders count="20">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style="thin">
        <color rgb="FF000000"/>
      </left>
      <right/>
      <top style="thin">
        <color rgb="FF000000"/>
      </top>
      <bottom/>
      <diagonal/>
    </border>
  </borders>
  <cellStyleXfs count="13">
    <xf numFmtId="0" fontId="0" fillId="0" borderId="0"/>
    <xf numFmtId="0" fontId="13" fillId="0" borderId="0"/>
    <xf numFmtId="9" fontId="1" fillId="0" borderId="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180">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0" xfId="0" applyAlignment="1" applyProtection="1">
      <alignment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32" fillId="2" borderId="0" xfId="0" applyFont="1" applyFill="1" applyBorder="1" applyAlignment="1" applyProtection="1">
      <alignment horizontal="center" vertical="center" wrapText="1"/>
    </xf>
    <xf numFmtId="0" fontId="17" fillId="0" borderId="1" xfId="0" applyFont="1" applyBorder="1" applyAlignment="1" applyProtection="1">
      <alignment horizontal="left" vertical="center" wrapText="1"/>
    </xf>
    <xf numFmtId="0" fontId="0" fillId="0" borderId="0" xfId="0" applyAlignment="1" applyProtection="1">
      <alignment vertical="center" wrapText="1"/>
      <protection locked="0"/>
    </xf>
    <xf numFmtId="0" fontId="0" fillId="0" borderId="0" xfId="0" applyProtection="1">
      <protection locked="0"/>
    </xf>
    <xf numFmtId="0" fontId="10" fillId="23"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7"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2" fillId="0" borderId="1" xfId="0" applyFont="1" applyBorder="1" applyAlignment="1">
      <alignment vertical="center"/>
    </xf>
    <xf numFmtId="9" fontId="3" fillId="0" borderId="1" xfId="2" applyFont="1" applyFill="1" applyBorder="1" applyAlignment="1" applyProtection="1">
      <alignment horizontal="left" vertical="center" wrapText="1"/>
    </xf>
    <xf numFmtId="0" fontId="0" fillId="0" borderId="1" xfId="0" applyFill="1" applyBorder="1" applyAlignment="1" applyProtection="1">
      <alignment horizontal="center" vertical="center" wrapText="1"/>
      <protection locked="0"/>
    </xf>
    <xf numFmtId="0" fontId="0" fillId="0" borderId="0" xfId="0" applyFill="1" applyAlignment="1" applyProtection="1">
      <alignment vertical="center" wrapText="1"/>
      <protection locked="0"/>
    </xf>
    <xf numFmtId="0" fontId="0" fillId="3" borderId="1" xfId="0" applyFont="1" applyFill="1" applyBorder="1" applyAlignment="1" applyProtection="1">
      <alignment horizontal="center" vertical="center" wrapText="1"/>
      <protection locked="0"/>
    </xf>
    <xf numFmtId="0" fontId="22" fillId="0" borderId="0" xfId="0" applyFont="1" applyFill="1" applyBorder="1" applyAlignment="1" applyProtection="1">
      <alignment horizontal="center" vertical="center" wrapText="1"/>
    </xf>
    <xf numFmtId="0" fontId="29" fillId="0" borderId="0" xfId="0" applyFont="1" applyFill="1" applyBorder="1" applyAlignment="1" applyProtection="1">
      <alignment vertical="center" wrapText="1"/>
    </xf>
    <xf numFmtId="0" fontId="23" fillId="0" borderId="0" xfId="0" applyFont="1" applyAlignment="1" applyProtection="1">
      <alignment vertical="center" wrapText="1"/>
    </xf>
    <xf numFmtId="0" fontId="23" fillId="0" borderId="0" xfId="0" applyFont="1" applyAlignment="1" applyProtection="1">
      <alignment horizontal="center" vertical="center" wrapText="1"/>
    </xf>
    <xf numFmtId="0" fontId="9" fillId="6" borderId="1" xfId="0" applyFont="1" applyFill="1" applyBorder="1" applyAlignment="1" applyProtection="1">
      <alignment horizontal="center" vertical="center" wrapText="1"/>
    </xf>
    <xf numFmtId="0" fontId="0" fillId="0" borderId="0" xfId="0" applyAlignment="1" applyProtection="1">
      <alignment horizontal="center" wrapText="1"/>
    </xf>
    <xf numFmtId="0" fontId="6" fillId="5" borderId="0" xfId="0" applyFont="1" applyFill="1" applyBorder="1" applyAlignment="1" applyProtection="1">
      <alignment horizontal="left" vertical="center" wrapText="1"/>
    </xf>
    <xf numFmtId="0" fontId="3" fillId="19"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 fillId="12" borderId="1" xfId="0" applyNumberFormat="1" applyFont="1"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2" fillId="23" borderId="1" xfId="0" applyFont="1" applyFill="1" applyBorder="1" applyAlignment="1" applyProtection="1">
      <alignment horizontal="center" vertical="center" wrapText="1"/>
    </xf>
    <xf numFmtId="0" fontId="22" fillId="0" borderId="0" xfId="0" applyFont="1" applyFill="1" applyBorder="1" applyAlignment="1" applyProtection="1">
      <alignment horizontal="left" vertical="center" wrapText="1"/>
    </xf>
    <xf numFmtId="0" fontId="0" fillId="0" borderId="0" xfId="0" applyAlignment="1" applyProtection="1">
      <alignment horizontal="left" vertical="center" wrapText="1"/>
    </xf>
    <xf numFmtId="0" fontId="10" fillId="6"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2" fillId="20" borderId="1" xfId="0" applyFont="1" applyFill="1" applyBorder="1" applyAlignment="1" applyProtection="1">
      <alignment horizontal="center" vertical="center" wrapText="1"/>
    </xf>
    <xf numFmtId="0" fontId="16" fillId="21" borderId="1" xfId="0" applyFont="1" applyFill="1" applyBorder="1" applyAlignment="1" applyProtection="1">
      <alignment horizontal="center" vertical="center" wrapText="1"/>
    </xf>
    <xf numFmtId="0" fontId="16" fillId="20" borderId="1" xfId="0" applyFont="1" applyFill="1" applyBorder="1" applyAlignment="1" applyProtection="1">
      <alignment horizontal="center" vertical="center" wrapText="1"/>
    </xf>
    <xf numFmtId="0" fontId="30" fillId="0" borderId="14" xfId="0" applyFont="1" applyFill="1" applyBorder="1" applyAlignment="1" applyProtection="1">
      <alignment vertical="center" wrapText="1"/>
    </xf>
    <xf numFmtId="0" fontId="23" fillId="0" borderId="0" xfId="0" applyFont="1" applyAlignment="1" applyProtection="1">
      <alignment horizontal="left" vertical="center" wrapText="1"/>
    </xf>
    <xf numFmtId="0" fontId="0" fillId="0" borderId="1" xfId="0" applyFont="1" applyBorder="1" applyAlignment="1" applyProtection="1">
      <alignment vertical="center" wrapText="1"/>
    </xf>
    <xf numFmtId="0" fontId="24" fillId="0" borderId="1" xfId="0" applyFont="1" applyBorder="1" applyAlignment="1" applyProtection="1">
      <alignment vertical="center" wrapText="1"/>
    </xf>
    <xf numFmtId="0" fontId="24" fillId="0" borderId="1" xfId="0" applyFont="1" applyBorder="1" applyAlignment="1" applyProtection="1">
      <alignment horizontal="center" vertical="center" wrapText="1"/>
    </xf>
    <xf numFmtId="0" fontId="0" fillId="22" borderId="1" xfId="0" applyFill="1" applyBorder="1" applyAlignment="1" applyProtection="1">
      <alignment horizontal="center" vertical="center" wrapText="1"/>
    </xf>
    <xf numFmtId="0" fontId="25" fillId="0" borderId="0" xfId="0" applyFont="1" applyAlignment="1" applyProtection="1">
      <alignment horizontal="left" vertical="center" wrapText="1"/>
    </xf>
    <xf numFmtId="0" fontId="25" fillId="0" borderId="0" xfId="0" applyFont="1" applyAlignment="1" applyProtection="1">
      <alignment horizontal="center" vertical="center" wrapText="1"/>
    </xf>
    <xf numFmtId="0" fontId="0" fillId="0" borderId="0" xfId="0" applyAlignment="1" applyProtection="1">
      <alignment horizontal="center"/>
    </xf>
    <xf numFmtId="0" fontId="26" fillId="0" borderId="0" xfId="0" applyFont="1" applyAlignment="1" applyProtection="1">
      <alignment horizontal="left" vertical="center" wrapText="1"/>
    </xf>
    <xf numFmtId="0" fontId="26" fillId="0" borderId="0" xfId="0" applyFont="1" applyAlignment="1" applyProtection="1">
      <alignment horizontal="center" vertical="center" wrapText="1"/>
    </xf>
    <xf numFmtId="0" fontId="24" fillId="0" borderId="1" xfId="0" applyFont="1" applyFill="1" applyBorder="1" applyAlignment="1" applyProtection="1">
      <alignment horizontal="center" vertical="center" wrapText="1"/>
    </xf>
    <xf numFmtId="0" fontId="22" fillId="8" borderId="0" xfId="0" applyFont="1" applyFill="1" applyBorder="1" applyAlignment="1" applyProtection="1">
      <alignment horizontal="center" vertical="center" wrapText="1"/>
    </xf>
    <xf numFmtId="0" fontId="0" fillId="8" borderId="0" xfId="0" applyFill="1" applyAlignment="1" applyProtection="1">
      <alignment horizontal="center" vertical="center" wrapText="1"/>
    </xf>
    <xf numFmtId="0" fontId="25" fillId="0" borderId="0" xfId="0" applyFont="1" applyFill="1" applyAlignment="1" applyProtection="1">
      <alignment horizontal="center" vertical="center" wrapText="1"/>
    </xf>
    <xf numFmtId="0" fontId="30" fillId="0" borderId="1" xfId="0" applyFont="1" applyFill="1" applyBorder="1" applyAlignment="1" applyProtection="1">
      <alignment vertical="center" wrapText="1"/>
    </xf>
    <xf numFmtId="0" fontId="25" fillId="0" borderId="0" xfId="0" applyFont="1" applyAlignment="1" applyProtection="1">
      <alignment vertical="center" wrapText="1"/>
    </xf>
    <xf numFmtId="0" fontId="24" fillId="0" borderId="0" xfId="0" applyFont="1" applyAlignment="1" applyProtection="1">
      <alignment vertical="center" wrapText="1"/>
    </xf>
    <xf numFmtId="0" fontId="24" fillId="0" borderId="0" xfId="0" applyFont="1" applyAlignment="1" applyProtection="1">
      <alignment horizontal="center" vertical="center" wrapText="1"/>
    </xf>
    <xf numFmtId="0" fontId="28" fillId="0" borderId="0" xfId="0" applyFont="1" applyAlignment="1" applyProtection="1">
      <alignment vertical="center" wrapText="1"/>
    </xf>
    <xf numFmtId="0" fontId="28" fillId="0" borderId="0" xfId="0" applyFont="1" applyAlignment="1" applyProtection="1">
      <alignment horizontal="center" vertical="center" wrapText="1"/>
    </xf>
    <xf numFmtId="0" fontId="31" fillId="0" borderId="0" xfId="0" applyFont="1" applyFill="1" applyBorder="1" applyAlignment="1" applyProtection="1">
      <alignment vertical="center" wrapText="1"/>
    </xf>
    <xf numFmtId="0" fontId="30" fillId="0" borderId="0" xfId="0" applyFont="1" applyFill="1" applyBorder="1" applyAlignment="1" applyProtection="1">
      <alignment vertical="center" wrapText="1"/>
    </xf>
    <xf numFmtId="0" fontId="0" fillId="0" borderId="0" xfId="0" applyFont="1" applyAlignment="1" applyProtection="1">
      <alignment horizontal="center" vertical="center" wrapText="1"/>
    </xf>
    <xf numFmtId="0" fontId="0" fillId="0" borderId="0" xfId="0" applyProtection="1"/>
    <xf numFmtId="0" fontId="0" fillId="0" borderId="0" xfId="0" applyAlignment="1" applyProtection="1">
      <alignment horizontal="center" vertical="center"/>
    </xf>
    <xf numFmtId="0" fontId="15" fillId="6" borderId="1"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9" borderId="14" xfId="0" applyFill="1" applyBorder="1" applyAlignment="1" applyProtection="1">
      <alignment vertical="center" wrapText="1"/>
    </xf>
    <xf numFmtId="0" fontId="0" fillId="0" borderId="14" xfId="0"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0" borderId="1" xfId="0" applyBorder="1" applyAlignment="1" applyProtection="1">
      <alignment horizontal="left" vertical="center" wrapText="1"/>
    </xf>
    <xf numFmtId="0" fontId="0" fillId="0" borderId="0" xfId="0" applyAlignment="1" applyProtection="1">
      <alignment vertical="center"/>
    </xf>
    <xf numFmtId="0" fontId="0" fillId="9" borderId="1" xfId="0" applyFill="1" applyBorder="1" applyAlignment="1" applyProtection="1">
      <alignment vertical="center" wrapText="1"/>
    </xf>
    <xf numFmtId="0" fontId="0" fillId="0" borderId="1" xfId="0" applyBorder="1" applyProtection="1"/>
    <xf numFmtId="0" fontId="0" fillId="0" borderId="1" xfId="0" applyBorder="1" applyAlignment="1" applyProtection="1">
      <alignment horizontal="center" vertical="center"/>
    </xf>
    <xf numFmtId="0" fontId="2" fillId="0" borderId="0" xfId="0" applyFont="1" applyAlignment="1" applyProtection="1">
      <alignment vertical="center" wrapText="1"/>
    </xf>
    <xf numFmtId="0" fontId="2" fillId="9"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6" fillId="0" borderId="1" xfId="0" applyFont="1" applyBorder="1" applyAlignment="1" applyProtection="1">
      <alignment vertical="center" wrapText="1"/>
    </xf>
    <xf numFmtId="0" fontId="11" fillId="0" borderId="1" xfId="0" applyFont="1" applyBorder="1" applyAlignment="1" applyProtection="1">
      <alignment vertical="center" wrapText="1"/>
    </xf>
    <xf numFmtId="0" fontId="17" fillId="0" borderId="0" xfId="0" applyFont="1" applyAlignment="1" applyProtection="1">
      <alignment vertical="center" wrapText="1"/>
    </xf>
    <xf numFmtId="0" fontId="12" fillId="11" borderId="19" xfId="0" applyFont="1" applyFill="1" applyBorder="1" applyAlignment="1" applyProtection="1">
      <alignment horizontal="left" vertical="center" wrapText="1"/>
    </xf>
    <xf numFmtId="0" fontId="12" fillId="2" borderId="1" xfId="0" applyFont="1" applyFill="1" applyBorder="1" applyAlignment="1" applyProtection="1">
      <alignment horizontal="center" vertical="center" wrapText="1"/>
    </xf>
    <xf numFmtId="0" fontId="17" fillId="0" borderId="1" xfId="0" applyFont="1" applyBorder="1" applyAlignment="1" applyProtection="1">
      <alignment vertical="center" wrapText="1"/>
    </xf>
    <xf numFmtId="0" fontId="33" fillId="0" borderId="14" xfId="0" applyFont="1" applyBorder="1" applyAlignment="1" applyProtection="1">
      <alignment vertical="center" wrapText="1"/>
    </xf>
    <xf numFmtId="0" fontId="0" fillId="0" borderId="14" xfId="0" applyFont="1" applyBorder="1" applyAlignment="1" applyProtection="1">
      <alignment horizontal="center" vertical="center" wrapText="1"/>
    </xf>
    <xf numFmtId="0" fontId="33" fillId="0" borderId="14" xfId="0" applyFont="1" applyBorder="1" applyAlignment="1" applyProtection="1">
      <alignment horizontal="left" vertical="center" wrapText="1"/>
    </xf>
    <xf numFmtId="0" fontId="0" fillId="0" borderId="14" xfId="0" applyFont="1" applyBorder="1" applyAlignment="1" applyProtection="1">
      <alignment vertical="center" wrapText="1"/>
    </xf>
    <xf numFmtId="0" fontId="33" fillId="0" borderId="1" xfId="0" applyFont="1" applyBorder="1" applyAlignment="1" applyProtection="1">
      <alignment vertical="center" wrapText="1"/>
    </xf>
    <xf numFmtId="0" fontId="0" fillId="0" borderId="1" xfId="0" applyFont="1" applyBorder="1" applyAlignment="1" applyProtection="1">
      <alignment horizontal="center" vertical="center" wrapText="1"/>
    </xf>
    <xf numFmtId="0" fontId="33" fillId="0" borderId="1" xfId="0" applyFont="1" applyBorder="1" applyAlignment="1" applyProtection="1">
      <alignment horizontal="left" vertical="center" wrapText="1"/>
    </xf>
    <xf numFmtId="0" fontId="33" fillId="0" borderId="0" xfId="0" applyFont="1" applyAlignment="1" applyProtection="1">
      <alignment vertical="center" wrapText="1"/>
    </xf>
    <xf numFmtId="0" fontId="33" fillId="0" borderId="0" xfId="0" applyFont="1" applyAlignment="1" applyProtection="1">
      <alignment horizontal="left" vertical="center" wrapText="1"/>
    </xf>
    <xf numFmtId="0" fontId="12" fillId="11" borderId="17" xfId="0" applyFont="1" applyFill="1" applyBorder="1" applyAlignment="1" applyProtection="1">
      <alignment horizontal="left" vertical="center" wrapText="1"/>
    </xf>
    <xf numFmtId="0" fontId="12" fillId="0" borderId="1" xfId="0" applyFont="1" applyBorder="1" applyAlignment="1" applyProtection="1">
      <alignment vertical="center" wrapText="1"/>
    </xf>
    <xf numFmtId="0" fontId="36" fillId="0" borderId="1" xfId="0" applyFont="1" applyBorder="1" applyAlignment="1" applyProtection="1">
      <alignment vertical="center" wrapText="1"/>
    </xf>
    <xf numFmtId="0" fontId="33" fillId="0" borderId="13" xfId="0" applyFont="1" applyBorder="1" applyAlignment="1" applyProtection="1">
      <alignment vertical="center" wrapText="1"/>
    </xf>
    <xf numFmtId="0" fontId="0" fillId="0" borderId="13" xfId="0" applyFont="1" applyBorder="1" applyAlignment="1" applyProtection="1">
      <alignment horizontal="center" vertical="center" wrapText="1"/>
    </xf>
    <xf numFmtId="0" fontId="33" fillId="0" borderId="13" xfId="0" applyFont="1" applyBorder="1" applyAlignment="1" applyProtection="1">
      <alignment horizontal="left" vertical="center" wrapText="1"/>
    </xf>
    <xf numFmtId="0" fontId="17" fillId="0" borderId="15" xfId="0" applyFont="1" applyBorder="1" applyAlignment="1" applyProtection="1">
      <alignment vertical="center" wrapText="1"/>
    </xf>
    <xf numFmtId="0" fontId="17" fillId="10" borderId="1" xfId="0" applyFont="1" applyFill="1" applyBorder="1" applyAlignment="1" applyProtection="1">
      <alignment vertical="center" wrapText="1"/>
    </xf>
    <xf numFmtId="0" fontId="17" fillId="0" borderId="16" xfId="0" applyFont="1" applyBorder="1" applyAlignment="1" applyProtection="1">
      <alignment vertical="center" wrapText="1"/>
    </xf>
    <xf numFmtId="0" fontId="0" fillId="0" borderId="18" xfId="0" applyFont="1" applyBorder="1" applyAlignment="1" applyProtection="1">
      <alignment horizontal="center" vertical="center" wrapText="1"/>
    </xf>
    <xf numFmtId="0" fontId="33" fillId="0" borderId="18" xfId="0" applyFont="1" applyBorder="1" applyAlignment="1" applyProtection="1">
      <alignment horizontal="left" vertical="center" wrapText="1"/>
    </xf>
    <xf numFmtId="0" fontId="0" fillId="0" borderId="18" xfId="0" applyFont="1" applyBorder="1" applyAlignment="1" applyProtection="1">
      <alignment vertical="center" wrapText="1"/>
    </xf>
    <xf numFmtId="0" fontId="37" fillId="0" borderId="0" xfId="0" applyFont="1" applyAlignment="1" applyProtection="1">
      <alignment vertical="center" wrapText="1"/>
    </xf>
    <xf numFmtId="0" fontId="34" fillId="0" borderId="1" xfId="0" applyFont="1" applyBorder="1" applyAlignment="1" applyProtection="1">
      <alignment vertical="center" wrapText="1"/>
    </xf>
    <xf numFmtId="0" fontId="19" fillId="0" borderId="0" xfId="0" applyFont="1" applyBorder="1" applyAlignment="1" applyProtection="1">
      <alignment horizontal="center" vertical="center" wrapText="1"/>
    </xf>
    <xf numFmtId="0" fontId="34" fillId="0" borderId="0" xfId="0" applyFont="1" applyBorder="1" applyAlignment="1" applyProtection="1">
      <alignment horizontal="left" vertical="center" wrapText="1"/>
    </xf>
    <xf numFmtId="0" fontId="17" fillId="10" borderId="13" xfId="0" applyFont="1" applyFill="1" applyBorder="1" applyAlignment="1" applyProtection="1">
      <alignment vertical="center" wrapText="1"/>
    </xf>
    <xf numFmtId="0" fontId="17" fillId="0" borderId="1" xfId="0" applyFont="1" applyFill="1" applyBorder="1" applyAlignment="1" applyProtection="1">
      <alignment vertical="center" wrapText="1"/>
    </xf>
    <xf numFmtId="0" fontId="33" fillId="0" borderId="1" xfId="0" applyFont="1" applyFill="1" applyBorder="1" applyAlignment="1" applyProtection="1">
      <alignment vertical="center" wrapText="1"/>
    </xf>
    <xf numFmtId="0" fontId="0" fillId="0" borderId="1" xfId="0" applyFont="1" applyFill="1" applyBorder="1" applyAlignment="1" applyProtection="1">
      <alignment horizontal="center" vertical="center" wrapText="1"/>
    </xf>
    <xf numFmtId="0" fontId="33" fillId="0" borderId="1" xfId="0" applyFont="1" applyFill="1" applyBorder="1" applyAlignment="1" applyProtection="1">
      <alignment horizontal="left" vertical="center" wrapText="1"/>
    </xf>
    <xf numFmtId="0" fontId="14" fillId="0" borderId="0" xfId="0" applyFont="1" applyAlignment="1" applyProtection="1">
      <alignment vertical="center" wrapText="1"/>
    </xf>
    <xf numFmtId="0" fontId="1" fillId="8" borderId="1" xfId="0" applyFont="1" applyFill="1" applyBorder="1" applyAlignment="1" applyProtection="1">
      <alignment horizontal="left" vertical="center" wrapText="1"/>
    </xf>
    <xf numFmtId="0" fontId="12" fillId="11" borderId="1" xfId="0" applyFont="1" applyFill="1" applyBorder="1" applyAlignment="1" applyProtection="1">
      <alignment horizontal="center" vertical="center" wrapText="1"/>
    </xf>
    <xf numFmtId="0" fontId="20" fillId="15" borderId="1" xfId="0" applyFont="1" applyFill="1" applyBorder="1" applyAlignment="1" applyProtection="1">
      <alignment vertical="center" wrapText="1"/>
    </xf>
    <xf numFmtId="0" fontId="20" fillId="16" borderId="1" xfId="0" applyFont="1" applyFill="1" applyBorder="1" applyAlignment="1" applyProtection="1">
      <alignment vertical="center" wrapText="1"/>
    </xf>
    <xf numFmtId="0" fontId="20" fillId="17" borderId="1" xfId="0" applyFont="1" applyFill="1" applyBorder="1" applyAlignment="1" applyProtection="1">
      <alignment vertical="center" wrapText="1"/>
    </xf>
    <xf numFmtId="0" fontId="20" fillId="18" borderId="1" xfId="0" applyFont="1" applyFill="1" applyBorder="1" applyAlignment="1" applyProtection="1">
      <alignment vertical="center" wrapText="1"/>
    </xf>
    <xf numFmtId="0" fontId="0" fillId="15" borderId="1" xfId="0" applyFont="1" applyFill="1" applyBorder="1" applyAlignment="1" applyProtection="1">
      <alignment vertical="center" wrapText="1"/>
    </xf>
    <xf numFmtId="0" fontId="0" fillId="16" borderId="1" xfId="0" applyFont="1" applyFill="1" applyBorder="1" applyAlignment="1" applyProtection="1">
      <alignment vertical="center" wrapText="1"/>
    </xf>
    <xf numFmtId="0" fontId="0" fillId="17" borderId="1" xfId="0" applyFont="1" applyFill="1" applyBorder="1" applyAlignment="1" applyProtection="1">
      <alignment vertical="center" wrapText="1"/>
    </xf>
    <xf numFmtId="0" fontId="0" fillId="18" borderId="1" xfId="0" applyFont="1" applyFill="1" applyBorder="1" applyAlignment="1" applyProtection="1">
      <alignment vertical="center" wrapText="1"/>
    </xf>
    <xf numFmtId="0" fontId="0" fillId="0" borderId="1" xfId="0" applyFill="1" applyBorder="1" applyAlignment="1" applyProtection="1">
      <alignment horizontal="left" vertical="center" wrapText="1"/>
      <protection locked="0"/>
    </xf>
    <xf numFmtId="0" fontId="39" fillId="3" borderId="1" xfId="12" applyFill="1" applyBorder="1" applyAlignment="1" applyProtection="1">
      <alignment horizontal="left" vertical="center" wrapText="1"/>
      <protection locked="0"/>
    </xf>
    <xf numFmtId="0" fontId="7" fillId="5" borderId="1" xfId="0" applyFont="1" applyFill="1" applyBorder="1" applyAlignment="1" applyProtection="1">
      <alignment horizontal="left" vertical="center" wrapText="1"/>
    </xf>
    <xf numFmtId="0" fontId="21" fillId="14" borderId="1" xfId="0" applyFont="1" applyFill="1" applyBorder="1" applyAlignment="1" applyProtection="1">
      <alignment horizontal="center" vertical="center" wrapText="1"/>
    </xf>
    <xf numFmtId="0" fontId="21" fillId="13" borderId="1" xfId="0" applyFont="1" applyFill="1" applyBorder="1" applyAlignment="1" applyProtection="1">
      <alignment horizontal="center" vertical="center" wrapText="1"/>
    </xf>
    <xf numFmtId="0" fontId="21" fillId="26" borderId="1" xfId="0" applyFont="1" applyFill="1" applyBorder="1" applyAlignment="1" applyProtection="1">
      <alignment horizontal="center" vertical="center" wrapText="1"/>
    </xf>
    <xf numFmtId="0" fontId="20" fillId="12" borderId="1" xfId="0" applyFont="1" applyFill="1" applyBorder="1" applyAlignment="1" applyProtection="1">
      <alignment horizontal="right" vertical="center" wrapText="1"/>
    </xf>
    <xf numFmtId="0" fontId="9" fillId="24" borderId="1" xfId="0" applyFont="1" applyFill="1" applyBorder="1" applyAlignment="1" applyProtection="1">
      <alignment horizontal="center" vertical="center" wrapText="1"/>
    </xf>
    <xf numFmtId="0" fontId="0" fillId="0" borderId="0" xfId="0" applyFill="1" applyAlignment="1" applyProtection="1">
      <alignment horizontal="center" vertical="center" wrapText="1"/>
    </xf>
    <xf numFmtId="0" fontId="0" fillId="0" borderId="0" xfId="0" applyFill="1" applyAlignment="1" applyProtection="1">
      <alignment vertical="center" wrapText="1"/>
    </xf>
    <xf numFmtId="0" fontId="0" fillId="0" borderId="1" xfId="0" applyFill="1" applyBorder="1" applyAlignment="1" applyProtection="1">
      <alignment horizontal="center" vertical="center" wrapText="1"/>
    </xf>
    <xf numFmtId="0" fontId="0" fillId="0" borderId="1" xfId="0" applyFill="1" applyBorder="1" applyAlignment="1" applyProtection="1">
      <alignment vertical="center" wrapText="1"/>
    </xf>
    <xf numFmtId="0" fontId="0" fillId="25" borderId="1" xfId="0" applyFill="1" applyBorder="1" applyAlignment="1" applyProtection="1">
      <alignment horizontal="center" vertical="center" wrapText="1"/>
    </xf>
    <xf numFmtId="0" fontId="35" fillId="5" borderId="1" xfId="0" applyFont="1" applyFill="1" applyBorder="1" applyAlignment="1" applyProtection="1">
      <alignment horizontal="left" vertical="center" wrapText="1"/>
    </xf>
    <xf numFmtId="0" fontId="17" fillId="8" borderId="1" xfId="0" applyFont="1" applyFill="1" applyBorder="1" applyAlignment="1" applyProtection="1">
      <alignment horizontal="left" vertical="center" wrapText="1"/>
    </xf>
    <xf numFmtId="0" fontId="9" fillId="12" borderId="1" xfId="0" applyFont="1" applyFill="1" applyBorder="1" applyAlignment="1" applyProtection="1">
      <alignment horizontal="right" vertical="center" wrapText="1"/>
    </xf>
    <xf numFmtId="0" fontId="9" fillId="27" borderId="1" xfId="0" applyFont="1" applyFill="1" applyBorder="1" applyAlignment="1" applyProtection="1">
      <alignment horizontal="center" vertical="center" wrapText="1"/>
    </xf>
    <xf numFmtId="0" fontId="9" fillId="8" borderId="1" xfId="0" applyFont="1" applyFill="1" applyBorder="1" applyAlignment="1" applyProtection="1">
      <alignment horizontal="center" vertical="center" wrapText="1"/>
    </xf>
    <xf numFmtId="0" fontId="0" fillId="28" borderId="1" xfId="0" applyFill="1" applyBorder="1" applyAlignment="1" applyProtection="1">
      <alignment horizontal="center" vertical="center" wrapText="1"/>
      <protection locked="0"/>
    </xf>
    <xf numFmtId="0" fontId="0" fillId="28" borderId="1" xfId="0" applyFill="1" applyBorder="1" applyAlignment="1" applyProtection="1">
      <alignment horizontal="left" vertical="center" wrapText="1"/>
      <protection locked="0"/>
    </xf>
    <xf numFmtId="0" fontId="6" fillId="5" borderId="1" xfId="0" applyFont="1" applyFill="1" applyBorder="1" applyAlignment="1" applyProtection="1">
      <alignment horizontal="left" vertical="center" wrapText="1"/>
    </xf>
    <xf numFmtId="0" fontId="6" fillId="14" borderId="1" xfId="0" applyFont="1" applyFill="1" applyBorder="1" applyAlignment="1" applyProtection="1">
      <alignment horizontal="right" vertical="center" wrapText="1"/>
    </xf>
    <xf numFmtId="0" fontId="3" fillId="0" borderId="1" xfId="0" applyFont="1" applyFill="1" applyBorder="1" applyAlignment="1" applyProtection="1">
      <alignment horizontal="left" vertical="center" wrapText="1"/>
      <protection locked="0"/>
    </xf>
    <xf numFmtId="0" fontId="39" fillId="0" borderId="1" xfId="12" applyFill="1" applyBorder="1" applyAlignment="1" applyProtection="1">
      <alignment horizontal="left"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1" xfId="0" applyNumberFormat="1" applyFont="1" applyBorder="1" applyAlignment="1" applyProtection="1">
      <alignment horizontal="left" vertical="center" wrapText="1"/>
    </xf>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2" builtinId="8"/>
    <cellStyle name="Normal" xfId="0" builtinId="0"/>
    <cellStyle name="Normal 2" xfId="1" xr:uid="{00000000-0005-0000-0000-00000B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24</xdr:row>
      <xdr:rowOff>88900</xdr:rowOff>
    </xdr:from>
    <xdr:to>
      <xdr:col>2</xdr:col>
      <xdr:colOff>1016000</xdr:colOff>
      <xdr:row>28</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jagga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heetViews>
  <sheetFormatPr baseColWidth="10" defaultColWidth="10.83203125" defaultRowHeight="16"/>
  <cols>
    <col min="1" max="1" width="66.5" style="1" customWidth="1"/>
    <col min="2" max="2" width="53" style="1" customWidth="1"/>
    <col min="3" max="3" width="34.1640625" style="1" bestFit="1" customWidth="1"/>
    <col min="4" max="16384" width="10.83203125" style="1"/>
  </cols>
  <sheetData>
    <row r="1" spans="1:3">
      <c r="A1" s="40" t="s">
        <v>1029</v>
      </c>
      <c r="B1" s="40" t="s">
        <v>1371</v>
      </c>
    </row>
    <row r="2" spans="1:3">
      <c r="A2" s="40" t="s">
        <v>1030</v>
      </c>
      <c r="B2" s="40" t="s">
        <v>1031</v>
      </c>
    </row>
    <row r="4" spans="1:3">
      <c r="A4" s="36" t="s">
        <v>1017</v>
      </c>
    </row>
    <row r="6" spans="1:3" ht="323">
      <c r="A6" s="14" t="s">
        <v>1035</v>
      </c>
    </row>
    <row r="7" spans="1:3" ht="17" thickBot="1"/>
    <row r="8" spans="1:3">
      <c r="A8" s="11" t="s">
        <v>39</v>
      </c>
      <c r="B8" s="12" t="s">
        <v>46</v>
      </c>
      <c r="C8" s="13" t="s">
        <v>40</v>
      </c>
    </row>
    <row r="9" spans="1:3">
      <c r="A9" s="176" t="s">
        <v>29</v>
      </c>
      <c r="B9" s="3" t="s">
        <v>26</v>
      </c>
      <c r="C9" s="4" t="s">
        <v>26</v>
      </c>
    </row>
    <row r="10" spans="1:3">
      <c r="A10" s="177"/>
      <c r="B10" s="5" t="s">
        <v>1021</v>
      </c>
      <c r="C10" s="6" t="s">
        <v>44</v>
      </c>
    </row>
    <row r="11" spans="1:3">
      <c r="A11" s="177"/>
      <c r="B11" s="5" t="s">
        <v>42</v>
      </c>
      <c r="C11" s="6" t="s">
        <v>28</v>
      </c>
    </row>
    <row r="12" spans="1:3">
      <c r="A12" s="178"/>
      <c r="B12" s="7" t="s">
        <v>43</v>
      </c>
      <c r="C12" s="8" t="s">
        <v>45</v>
      </c>
    </row>
    <row r="15" spans="1:3">
      <c r="A15" s="19" t="s">
        <v>38</v>
      </c>
      <c r="B15" s="37" t="s">
        <v>1028</v>
      </c>
    </row>
    <row r="16" spans="1:3" ht="51">
      <c r="A16" s="20" t="s">
        <v>37</v>
      </c>
      <c r="B16" s="9" t="s">
        <v>1022</v>
      </c>
    </row>
    <row r="17" spans="1:2" ht="34">
      <c r="A17" s="20" t="s">
        <v>30</v>
      </c>
      <c r="B17" s="9" t="s">
        <v>1023</v>
      </c>
    </row>
    <row r="18" spans="1:2" ht="34">
      <c r="A18" s="20" t="s">
        <v>31</v>
      </c>
      <c r="B18" s="9" t="s">
        <v>1024</v>
      </c>
    </row>
    <row r="19" spans="1:2" ht="51">
      <c r="A19" s="20" t="s">
        <v>32</v>
      </c>
      <c r="B19" s="9" t="s">
        <v>1025</v>
      </c>
    </row>
    <row r="20" spans="1:2" ht="51">
      <c r="A20" s="20" t="s">
        <v>33</v>
      </c>
      <c r="B20" s="9" t="s">
        <v>1026</v>
      </c>
    </row>
    <row r="21" spans="1:2" ht="51">
      <c r="A21" s="20" t="s">
        <v>34</v>
      </c>
      <c r="B21" s="9" t="s">
        <v>1027</v>
      </c>
    </row>
    <row r="22" spans="1:2">
      <c r="A22" s="2"/>
    </row>
    <row r="23" spans="1:2">
      <c r="A23" s="19" t="s">
        <v>35</v>
      </c>
    </row>
    <row r="24" spans="1:2" ht="204">
      <c r="A24" s="21" t="s">
        <v>36</v>
      </c>
    </row>
  </sheetData>
  <mergeCells count="1">
    <mergeCell ref="A9:A12"/>
  </mergeCell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H73"/>
  <sheetViews>
    <sheetView zoomScale="70" zoomScaleNormal="70" workbookViewId="0">
      <selection activeCell="E5" sqref="E5"/>
    </sheetView>
  </sheetViews>
  <sheetFormatPr baseColWidth="10" defaultColWidth="10.83203125" defaultRowHeight="16"/>
  <cols>
    <col min="1" max="1" width="10.83203125" style="16"/>
    <col min="2" max="2" width="62" style="22" customWidth="1"/>
    <col min="3" max="3" width="134.6640625" style="22" customWidth="1"/>
    <col min="4" max="5" width="80.1640625" style="30" customWidth="1"/>
    <col min="6" max="16384" width="10.83203125" style="16"/>
  </cols>
  <sheetData>
    <row r="4" spans="2:8" ht="22">
      <c r="B4" s="16"/>
      <c r="C4" s="28" t="s">
        <v>0</v>
      </c>
      <c r="D4" s="32" t="s">
        <v>1428</v>
      </c>
      <c r="E4" s="32" t="s">
        <v>1018</v>
      </c>
    </row>
    <row r="5" spans="2:8" ht="17">
      <c r="B5" s="23" t="s">
        <v>1</v>
      </c>
      <c r="C5" s="24" t="s">
        <v>1372</v>
      </c>
      <c r="D5" s="174" t="s">
        <v>1400</v>
      </c>
      <c r="E5" s="33"/>
    </row>
    <row r="6" spans="2:8" ht="17">
      <c r="B6" s="23" t="s">
        <v>2</v>
      </c>
      <c r="C6" s="24" t="s">
        <v>25</v>
      </c>
      <c r="D6" s="174" t="s">
        <v>1401</v>
      </c>
      <c r="E6" s="33"/>
    </row>
    <row r="7" spans="2:8" ht="17">
      <c r="B7" s="23" t="s">
        <v>3</v>
      </c>
      <c r="C7" s="25" t="s">
        <v>1373</v>
      </c>
      <c r="D7" s="175" t="s">
        <v>1399</v>
      </c>
      <c r="E7" s="153"/>
      <c r="F7" s="26"/>
      <c r="G7" s="26"/>
      <c r="H7" s="26"/>
    </row>
    <row r="8" spans="2:8" ht="17">
      <c r="B8" s="23" t="s">
        <v>4</v>
      </c>
      <c r="C8" s="24" t="s">
        <v>1374</v>
      </c>
      <c r="D8" s="174" t="s">
        <v>1402</v>
      </c>
      <c r="E8" s="33"/>
      <c r="F8" s="26"/>
      <c r="G8" s="26"/>
      <c r="H8" s="26"/>
    </row>
    <row r="9" spans="2:8" ht="51">
      <c r="B9" s="23" t="s">
        <v>5</v>
      </c>
      <c r="C9" s="24" t="s">
        <v>1375</v>
      </c>
      <c r="D9" s="174" t="s">
        <v>1410</v>
      </c>
      <c r="E9" s="33"/>
      <c r="F9" s="26"/>
      <c r="G9" s="26"/>
      <c r="H9" s="26"/>
    </row>
    <row r="10" spans="2:8" ht="17">
      <c r="B10" s="23" t="s">
        <v>6</v>
      </c>
      <c r="C10" s="24">
        <v>2000</v>
      </c>
      <c r="D10" s="174">
        <v>1995</v>
      </c>
      <c r="E10" s="33"/>
      <c r="F10" s="26"/>
      <c r="G10" s="26"/>
      <c r="H10" s="26"/>
    </row>
    <row r="11" spans="2:8" ht="17">
      <c r="B11" s="23" t="s">
        <v>7</v>
      </c>
      <c r="C11" s="24" t="s">
        <v>1376</v>
      </c>
      <c r="D11" s="174" t="s">
        <v>1411</v>
      </c>
      <c r="E11" s="33"/>
      <c r="F11" s="26"/>
      <c r="G11" s="26"/>
      <c r="H11" s="26"/>
    </row>
    <row r="12" spans="2:8" ht="17">
      <c r="B12" s="23" t="s">
        <v>8</v>
      </c>
      <c r="C12" s="24" t="s">
        <v>1377</v>
      </c>
      <c r="D12" s="174" t="s">
        <v>1412</v>
      </c>
      <c r="E12" s="33"/>
      <c r="F12" s="26"/>
      <c r="G12" s="26"/>
      <c r="H12" s="26"/>
    </row>
    <row r="13" spans="2:8" ht="51">
      <c r="B13" s="23" t="s">
        <v>9</v>
      </c>
      <c r="C13" s="24" t="s">
        <v>1378</v>
      </c>
      <c r="D13" s="174" t="s">
        <v>1413</v>
      </c>
      <c r="E13" s="33"/>
      <c r="F13" s="26"/>
      <c r="G13" s="26"/>
      <c r="H13" s="26"/>
    </row>
    <row r="14" spans="2:8" ht="34">
      <c r="B14" s="23" t="s">
        <v>10</v>
      </c>
      <c r="C14" s="38" t="s">
        <v>1379</v>
      </c>
      <c r="D14" s="174" t="s">
        <v>1414</v>
      </c>
      <c r="E14" s="33"/>
    </row>
    <row r="15" spans="2:8" ht="170">
      <c r="B15" s="23" t="s">
        <v>11</v>
      </c>
      <c r="C15" s="24" t="s">
        <v>1380</v>
      </c>
      <c r="D15" s="174"/>
      <c r="E15" s="33"/>
    </row>
    <row r="16" spans="2:8" ht="34">
      <c r="B16" s="23" t="s">
        <v>12</v>
      </c>
      <c r="C16" s="38" t="s">
        <v>1381</v>
      </c>
      <c r="D16" s="174"/>
      <c r="E16" s="34"/>
    </row>
    <row r="17" spans="2:5" ht="17">
      <c r="B17" s="23" t="s">
        <v>13</v>
      </c>
      <c r="C17" s="41" t="s">
        <v>1382</v>
      </c>
      <c r="D17" s="174"/>
      <c r="E17" s="34"/>
    </row>
    <row r="18" spans="2:5" ht="17">
      <c r="B18" s="23" t="s">
        <v>14</v>
      </c>
      <c r="C18" s="24" t="s">
        <v>1383</v>
      </c>
      <c r="D18" s="174"/>
      <c r="E18" s="33"/>
    </row>
    <row r="19" spans="2:5" ht="34">
      <c r="B19" s="23" t="s">
        <v>15</v>
      </c>
      <c r="C19" s="24" t="s">
        <v>1384</v>
      </c>
      <c r="D19" s="174"/>
      <c r="E19" s="34"/>
    </row>
    <row r="20" spans="2:5" ht="51">
      <c r="B20" s="23" t="s">
        <v>16</v>
      </c>
      <c r="C20" s="38" t="s">
        <v>1385</v>
      </c>
      <c r="D20" s="174"/>
      <c r="E20" s="34"/>
    </row>
    <row r="21" spans="2:5" ht="34">
      <c r="B21" s="23" t="s">
        <v>17</v>
      </c>
      <c r="C21" s="24" t="s">
        <v>1386</v>
      </c>
      <c r="D21" s="174"/>
      <c r="E21" s="33"/>
    </row>
    <row r="22" spans="2:5" ht="17">
      <c r="B22" s="23" t="s">
        <v>18</v>
      </c>
      <c r="C22" s="39" t="s">
        <v>1388</v>
      </c>
      <c r="D22" s="174"/>
      <c r="E22" s="34"/>
    </row>
    <row r="23" spans="2:5" ht="17">
      <c r="B23" s="23" t="s">
        <v>19</v>
      </c>
      <c r="C23" s="39" t="s">
        <v>1389</v>
      </c>
      <c r="D23" s="174"/>
      <c r="E23" s="34"/>
    </row>
    <row r="24" spans="2:5" ht="34">
      <c r="B24" s="23" t="s">
        <v>20</v>
      </c>
      <c r="C24" s="39"/>
      <c r="D24" s="174"/>
      <c r="E24" s="34"/>
    </row>
    <row r="25" spans="2:5" ht="17">
      <c r="B25" s="23" t="s">
        <v>21</v>
      </c>
      <c r="C25" s="38"/>
      <c r="D25" s="174"/>
      <c r="E25" s="34"/>
    </row>
    <row r="26" spans="2:5" ht="34">
      <c r="B26" s="23" t="s">
        <v>22</v>
      </c>
      <c r="C26" s="39"/>
      <c r="D26" s="174"/>
      <c r="E26" s="34"/>
    </row>
    <row r="27" spans="2:5" ht="17">
      <c r="B27" s="23" t="s">
        <v>23</v>
      </c>
      <c r="C27" s="38"/>
      <c r="D27" s="174"/>
      <c r="E27" s="34"/>
    </row>
    <row r="28" spans="2:5" ht="68">
      <c r="B28" s="23" t="s">
        <v>24</v>
      </c>
      <c r="C28" s="24" t="s">
        <v>1390</v>
      </c>
      <c r="D28" s="174"/>
      <c r="E28" s="34"/>
    </row>
    <row r="29" spans="2:5" ht="17">
      <c r="B29" s="15" t="s">
        <v>47</v>
      </c>
      <c r="C29" s="39" t="s">
        <v>1387</v>
      </c>
      <c r="D29" s="174"/>
      <c r="E29" s="34"/>
    </row>
    <row r="30" spans="2:5">
      <c r="C30" s="27"/>
      <c r="D30" s="43"/>
    </row>
    <row r="31" spans="2:5">
      <c r="C31" s="27"/>
      <c r="D31" s="43"/>
    </row>
    <row r="32" spans="2:5">
      <c r="C32" s="27"/>
      <c r="D32" s="43"/>
    </row>
    <row r="33" spans="3:4">
      <c r="C33" s="27"/>
      <c r="D33" s="43"/>
    </row>
    <row r="34" spans="3:4">
      <c r="C34" s="27"/>
      <c r="D34" s="43"/>
    </row>
    <row r="35" spans="3:4">
      <c r="C35" s="27"/>
      <c r="D35" s="43"/>
    </row>
    <row r="36" spans="3:4">
      <c r="C36" s="27"/>
      <c r="D36" s="43"/>
    </row>
    <row r="37" spans="3:4">
      <c r="C37" s="27"/>
      <c r="D37" s="43"/>
    </row>
    <row r="38" spans="3:4">
      <c r="C38" s="27"/>
      <c r="D38" s="43"/>
    </row>
    <row r="39" spans="3:4">
      <c r="C39" s="27"/>
      <c r="D39" s="43"/>
    </row>
    <row r="40" spans="3:4">
      <c r="C40" s="27"/>
    </row>
    <row r="41" spans="3:4">
      <c r="C41" s="27"/>
    </row>
    <row r="42" spans="3:4">
      <c r="C42" s="27"/>
    </row>
    <row r="43" spans="3:4">
      <c r="C43" s="27"/>
    </row>
    <row r="44" spans="3:4">
      <c r="C44" s="27"/>
    </row>
    <row r="45" spans="3:4">
      <c r="C45" s="27"/>
    </row>
    <row r="46" spans="3:4">
      <c r="C46" s="27"/>
    </row>
    <row r="47" spans="3:4">
      <c r="C47" s="27"/>
    </row>
    <row r="48" spans="3:4">
      <c r="C48" s="27"/>
    </row>
    <row r="49" spans="3:3">
      <c r="C49" s="27"/>
    </row>
    <row r="50" spans="3:3">
      <c r="C50" s="27"/>
    </row>
    <row r="51" spans="3:3">
      <c r="C51" s="27"/>
    </row>
    <row r="52" spans="3:3">
      <c r="C52" s="27"/>
    </row>
    <row r="53" spans="3:3">
      <c r="C53" s="27"/>
    </row>
    <row r="54" spans="3:3">
      <c r="C54" s="27"/>
    </row>
    <row r="55" spans="3:3">
      <c r="C55" s="27"/>
    </row>
    <row r="56" spans="3:3">
      <c r="C56" s="27"/>
    </row>
    <row r="57" spans="3:3">
      <c r="C57" s="27"/>
    </row>
    <row r="58" spans="3:3">
      <c r="C58" s="27"/>
    </row>
    <row r="59" spans="3:3">
      <c r="C59" s="27"/>
    </row>
    <row r="60" spans="3:3">
      <c r="C60" s="27"/>
    </row>
    <row r="61" spans="3:3">
      <c r="C61" s="27"/>
    </row>
    <row r="62" spans="3:3">
      <c r="C62" s="27"/>
    </row>
    <row r="63" spans="3:3">
      <c r="C63" s="27"/>
    </row>
    <row r="64" spans="3:3">
      <c r="C64" s="27"/>
    </row>
    <row r="65" spans="3:3">
      <c r="C65" s="27"/>
    </row>
    <row r="66" spans="3:3">
      <c r="C66" s="27"/>
    </row>
    <row r="67" spans="3:3">
      <c r="C67" s="27"/>
    </row>
    <row r="68" spans="3:3">
      <c r="C68" s="27"/>
    </row>
    <row r="69" spans="3:3">
      <c r="C69" s="27"/>
    </row>
    <row r="70" spans="3:3">
      <c r="C70" s="27"/>
    </row>
    <row r="71" spans="3:3">
      <c r="C71" s="27"/>
    </row>
    <row r="72" spans="3:3">
      <c r="C72" s="27"/>
    </row>
    <row r="73" spans="3:3">
      <c r="C73" s="27"/>
    </row>
  </sheetData>
  <hyperlinks>
    <hyperlink ref="D7" r:id="rId1" xr:uid="{00000000-0004-0000-0100-000000000000}"/>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U490"/>
  <sheetViews>
    <sheetView tabSelected="1" zoomScale="89" zoomScaleNormal="89" workbookViewId="0">
      <pane xSplit="2" topLeftCell="C1" activePane="topRight" state="frozen"/>
      <selection activeCell="B1" sqref="B1"/>
      <selection pane="topRight"/>
    </sheetView>
  </sheetViews>
  <sheetFormatPr baseColWidth="10" defaultColWidth="10.83203125" defaultRowHeight="16"/>
  <cols>
    <col min="1" max="1" width="7.1640625" style="35" customWidth="1"/>
    <col min="2" max="2" width="26" style="26" customWidth="1"/>
    <col min="3" max="3" width="40.6640625" style="16" customWidth="1"/>
    <col min="4" max="4" width="37.1640625" style="16" customWidth="1"/>
    <col min="5" max="5" width="8.6640625" style="35" customWidth="1"/>
    <col min="6" max="6" width="43.5" style="16" customWidth="1"/>
    <col min="7" max="7" width="6" style="35" customWidth="1"/>
    <col min="8" max="8" width="8.6640625" style="16" customWidth="1"/>
    <col min="9" max="9" width="25.5" style="16" customWidth="1"/>
    <col min="10" max="10" width="8.6640625" style="35" customWidth="1"/>
    <col min="11" max="11" width="6.6640625" style="35" customWidth="1"/>
    <col min="12" max="12" width="41.33203125" style="16" customWidth="1"/>
    <col min="13" max="13" width="11.5" style="16" customWidth="1"/>
    <col min="14" max="14" width="22" style="16" customWidth="1"/>
    <col min="15" max="16" width="11.5" style="16" customWidth="1"/>
    <col min="17" max="17" width="11.5" style="88" customWidth="1"/>
    <col min="18" max="18" width="9.6640625" style="35" customWidth="1"/>
    <col min="19" max="16384" width="10.83203125" style="16"/>
  </cols>
  <sheetData>
    <row r="3" spans="2:21" ht="20">
      <c r="C3" s="49" t="s">
        <v>1019</v>
      </c>
    </row>
    <row r="4" spans="2:21" ht="100">
      <c r="B4" s="154" t="s">
        <v>95</v>
      </c>
      <c r="C4" s="155" t="s">
        <v>1423</v>
      </c>
      <c r="D4" s="156" t="s">
        <v>1424</v>
      </c>
      <c r="E4" s="157" t="s">
        <v>1425</v>
      </c>
      <c r="F4" s="156" t="s">
        <v>1422</v>
      </c>
      <c r="H4" s="88"/>
      <c r="I4" s="179" t="s">
        <v>547</v>
      </c>
      <c r="J4" s="72"/>
      <c r="K4" s="88"/>
      <c r="L4" s="88"/>
      <c r="M4" s="89"/>
      <c r="N4" s="35"/>
      <c r="Q4" s="16"/>
      <c r="R4" s="16"/>
      <c r="T4" s="88"/>
      <c r="U4" s="35"/>
    </row>
    <row r="5" spans="2:21" ht="17">
      <c r="B5" s="142" t="s">
        <v>86</v>
      </c>
      <c r="C5" s="53">
        <v>1.8190045248868778</v>
      </c>
      <c r="D5" s="53">
        <v>2.7692307692307692</v>
      </c>
      <c r="E5" s="53">
        <f>AVERAGE(Q26:Q48)</f>
        <v>2.9230769230769229</v>
      </c>
      <c r="F5" s="53">
        <f>AVERAGE(R26:R48)</f>
        <v>2.7692307692307692</v>
      </c>
      <c r="H5" s="88"/>
      <c r="I5" s="179"/>
      <c r="J5" s="72"/>
      <c r="K5" s="88"/>
      <c r="L5" s="88"/>
      <c r="M5" s="89"/>
      <c r="N5" s="35"/>
      <c r="Q5" s="16"/>
      <c r="R5" s="16"/>
      <c r="T5" s="88"/>
      <c r="U5" s="35"/>
    </row>
    <row r="6" spans="2:21" ht="17">
      <c r="B6" s="142" t="s">
        <v>87</v>
      </c>
      <c r="C6" s="53">
        <v>2.6218487394957983</v>
      </c>
      <c r="D6" s="53">
        <v>3.1428571428571428</v>
      </c>
      <c r="E6" s="53">
        <f>AVERAGE(Q53:Q65)</f>
        <v>3.7142857142857144</v>
      </c>
      <c r="F6" s="53">
        <f>AVERAGE(R53:R65)</f>
        <v>3.1428571428571428</v>
      </c>
      <c r="H6" s="88"/>
      <c r="I6" s="179"/>
      <c r="J6" s="72"/>
      <c r="K6" s="88"/>
      <c r="L6" s="88"/>
      <c r="M6" s="89"/>
      <c r="N6" s="35"/>
      <c r="Q6" s="16"/>
      <c r="R6" s="16"/>
      <c r="T6" s="88"/>
      <c r="U6" s="35"/>
    </row>
    <row r="7" spans="2:21" ht="17">
      <c r="B7" s="142" t="s">
        <v>88</v>
      </c>
      <c r="C7" s="53">
        <v>2.4331550802139037</v>
      </c>
      <c r="D7" s="53">
        <v>3.0909090909090908</v>
      </c>
      <c r="E7" s="53">
        <f>AVERAGE(Q70:Q88)</f>
        <v>4.1818181818181817</v>
      </c>
      <c r="F7" s="53">
        <f>AVERAGE(R70:R88)</f>
        <v>3.0909090909090908</v>
      </c>
      <c r="H7" s="88"/>
      <c r="I7" s="179"/>
      <c r="J7" s="72"/>
      <c r="K7" s="88"/>
      <c r="L7" s="88"/>
      <c r="M7" s="89"/>
      <c r="N7" s="35"/>
      <c r="Q7" s="16"/>
      <c r="R7" s="16"/>
      <c r="T7" s="88"/>
      <c r="U7" s="35"/>
    </row>
    <row r="8" spans="2:21" ht="17">
      <c r="B8" s="142" t="s">
        <v>44</v>
      </c>
      <c r="C8" s="53">
        <v>2.003921568627451</v>
      </c>
      <c r="D8" s="53">
        <v>3.2666666666666666</v>
      </c>
      <c r="E8" s="53">
        <f>AVERAGE(Q93:Q111)</f>
        <v>4.7333333333333334</v>
      </c>
      <c r="F8" s="53">
        <f>AVERAGE(R93:R111)</f>
        <v>3.2666666666666666</v>
      </c>
      <c r="H8" s="88"/>
      <c r="I8" s="179"/>
      <c r="J8" s="72"/>
      <c r="K8" s="88"/>
      <c r="L8" s="88"/>
      <c r="M8" s="89"/>
      <c r="N8" s="35"/>
      <c r="Q8" s="16"/>
      <c r="R8" s="16"/>
      <c r="T8" s="88"/>
      <c r="U8" s="35"/>
    </row>
    <row r="9" spans="2:21" ht="17">
      <c r="B9" s="142" t="s">
        <v>89</v>
      </c>
      <c r="C9" s="53">
        <v>2.2951280935207059</v>
      </c>
      <c r="D9" s="53">
        <v>2.75</v>
      </c>
      <c r="E9" s="53">
        <f>AVERAGE(Q116:Q183)</f>
        <v>3.25</v>
      </c>
      <c r="F9" s="53">
        <f>AVERAGE(R116:R183)</f>
        <v>2.75</v>
      </c>
      <c r="H9" s="88"/>
      <c r="I9" s="179"/>
      <c r="J9" s="72"/>
      <c r="K9" s="88"/>
      <c r="L9" s="88"/>
      <c r="M9" s="89"/>
      <c r="N9" s="35"/>
      <c r="Q9" s="16"/>
      <c r="R9" s="16"/>
      <c r="T9" s="88"/>
      <c r="U9" s="35"/>
    </row>
    <row r="10" spans="2:21" ht="17">
      <c r="B10" s="142" t="s">
        <v>90</v>
      </c>
      <c r="C10" s="53">
        <v>1.1535364145658262</v>
      </c>
      <c r="D10" s="53">
        <v>2.125</v>
      </c>
      <c r="E10" s="53">
        <f>AVERAGE(Q188:Q212)</f>
        <v>3.375</v>
      </c>
      <c r="F10" s="53">
        <f>AVERAGE(R188:R212)</f>
        <v>2.125</v>
      </c>
      <c r="H10" s="88"/>
      <c r="I10" s="179"/>
      <c r="J10" s="72"/>
      <c r="K10" s="88"/>
      <c r="L10" s="88"/>
      <c r="M10" s="89"/>
      <c r="N10" s="35"/>
      <c r="Q10" s="16"/>
      <c r="R10" s="16"/>
      <c r="T10" s="88"/>
      <c r="U10" s="35"/>
    </row>
    <row r="11" spans="2:21" ht="17">
      <c r="B11" s="142" t="s">
        <v>91</v>
      </c>
      <c r="C11" s="53">
        <v>1.6928104575163401</v>
      </c>
      <c r="D11" s="53">
        <v>2.7777777777777777</v>
      </c>
      <c r="E11" s="53">
        <f>AVERAGE(Q217:Q229)</f>
        <v>3.2222222222222223</v>
      </c>
      <c r="F11" s="53">
        <f>AVERAGE(R217:R229)</f>
        <v>2.7777777777777777</v>
      </c>
      <c r="H11" s="88"/>
      <c r="I11" s="179"/>
      <c r="J11" s="72"/>
      <c r="K11" s="88"/>
      <c r="L11" s="88"/>
      <c r="M11" s="89"/>
      <c r="N11" s="35"/>
      <c r="Q11" s="16"/>
      <c r="R11" s="16"/>
      <c r="T11" s="88"/>
      <c r="U11" s="35"/>
    </row>
    <row r="12" spans="2:21" ht="17">
      <c r="B12" s="142" t="s">
        <v>92</v>
      </c>
      <c r="C12" s="53">
        <v>1.6548442906574392</v>
      </c>
      <c r="D12" s="53">
        <v>2.8823529411764706</v>
      </c>
      <c r="E12" s="53">
        <f>AVERAGE(Q235:Q267)</f>
        <v>3.5294117647058822</v>
      </c>
      <c r="F12" s="53">
        <f>AVERAGE(R235:R267)</f>
        <v>2.8823529411764706</v>
      </c>
      <c r="H12" s="88"/>
      <c r="I12" s="179"/>
      <c r="J12" s="72"/>
      <c r="K12" s="88"/>
      <c r="L12" s="88"/>
      <c r="M12" s="89"/>
      <c r="N12" s="35"/>
      <c r="Q12" s="16"/>
      <c r="R12" s="16"/>
      <c r="T12" s="88"/>
      <c r="U12" s="35"/>
    </row>
    <row r="13" spans="2:21" ht="17">
      <c r="B13" s="142" t="s">
        <v>49</v>
      </c>
      <c r="C13" s="53">
        <v>2.1378474466709765</v>
      </c>
      <c r="D13" s="53">
        <v>2.3571428571428572</v>
      </c>
      <c r="E13" s="53">
        <f>AVERAGE(Q272:Q295)</f>
        <v>3.2857142857142856</v>
      </c>
      <c r="F13" s="53">
        <f>AVERAGE(R272:R295)</f>
        <v>2.3571428571428572</v>
      </c>
      <c r="H13" s="88"/>
      <c r="I13" s="179"/>
      <c r="J13" s="72"/>
      <c r="K13" s="88"/>
      <c r="L13" s="88"/>
      <c r="M13" s="89"/>
      <c r="N13" s="35"/>
      <c r="Q13" s="16"/>
      <c r="R13" s="16"/>
      <c r="T13" s="88"/>
      <c r="U13" s="35"/>
    </row>
    <row r="14" spans="2:21" ht="17">
      <c r="B14" s="142" t="s">
        <v>48</v>
      </c>
      <c r="C14" s="53">
        <v>2.6568627450980391</v>
      </c>
      <c r="D14" s="53">
        <v>3.5</v>
      </c>
      <c r="E14" s="53">
        <f>AVERAGE(Q300:Q316)</f>
        <v>4.583333333333333</v>
      </c>
      <c r="F14" s="53">
        <f>AVERAGE(R300:R316)</f>
        <v>3.5</v>
      </c>
      <c r="H14" s="88"/>
      <c r="I14" s="179"/>
      <c r="J14" s="72"/>
      <c r="K14" s="88"/>
      <c r="L14" s="88"/>
      <c r="M14" s="89"/>
      <c r="N14" s="35"/>
      <c r="Q14" s="16"/>
      <c r="R14" s="16"/>
      <c r="T14" s="88"/>
      <c r="U14" s="35"/>
    </row>
    <row r="15" spans="2:21" ht="17">
      <c r="B15" s="142" t="s">
        <v>93</v>
      </c>
      <c r="C15" s="53">
        <v>1.9705882352941178</v>
      </c>
      <c r="D15" s="53">
        <v>3.4285714285714284</v>
      </c>
      <c r="E15" s="53">
        <f>AVERAGE(Q321:Q333)</f>
        <v>4.5714285714285712</v>
      </c>
      <c r="F15" s="53">
        <f>AVERAGE(R321:R333)</f>
        <v>3.4285714285714284</v>
      </c>
      <c r="H15" s="88"/>
      <c r="I15" s="88"/>
      <c r="J15" s="72"/>
      <c r="K15" s="88"/>
      <c r="L15" s="88"/>
      <c r="M15" s="89"/>
      <c r="N15" s="35"/>
      <c r="Q15" s="16"/>
      <c r="R15" s="16"/>
      <c r="T15" s="88"/>
      <c r="U15" s="35"/>
    </row>
    <row r="16" spans="2:21">
      <c r="B16" s="158" t="s">
        <v>692</v>
      </c>
      <c r="C16" s="54">
        <v>2.046998421158714</v>
      </c>
      <c r="D16" s="54">
        <v>2.8424242424242423</v>
      </c>
      <c r="E16" s="54">
        <f>AVERAGE(Q26:Q333)</f>
        <v>3.6363636363636362</v>
      </c>
      <c r="F16" s="54">
        <f>AVERAGE(R26:R333)</f>
        <v>2.8424242424242423</v>
      </c>
      <c r="H16" s="88"/>
      <c r="I16" s="88"/>
      <c r="J16" s="72"/>
      <c r="K16" s="88"/>
      <c r="L16" s="88"/>
      <c r="M16" s="89"/>
      <c r="N16" s="35"/>
      <c r="Q16" s="16"/>
      <c r="R16" s="16"/>
      <c r="T16" s="88"/>
      <c r="U16" s="35"/>
    </row>
    <row r="17" spans="1:18">
      <c r="E17" s="88"/>
      <c r="F17" s="88"/>
      <c r="G17" s="72"/>
      <c r="H17" s="88"/>
      <c r="I17" s="88"/>
    </row>
    <row r="21" spans="1:18" ht="80">
      <c r="B21" s="15" t="s">
        <v>684</v>
      </c>
      <c r="C21" s="55" t="s">
        <v>1020</v>
      </c>
      <c r="D21" s="88"/>
      <c r="F21" s="49" t="s">
        <v>1032</v>
      </c>
    </row>
    <row r="22" spans="1:18" ht="17">
      <c r="B22" s="17" t="s">
        <v>26</v>
      </c>
      <c r="C22" s="44"/>
      <c r="L22" s="88"/>
    </row>
    <row r="23" spans="1:18" ht="17">
      <c r="E23" s="56" t="s">
        <v>1014</v>
      </c>
      <c r="F23" s="88"/>
      <c r="G23" s="72"/>
      <c r="H23" s="88"/>
      <c r="I23" s="88"/>
      <c r="J23" s="56" t="s">
        <v>1014</v>
      </c>
      <c r="K23" s="56" t="s">
        <v>1395</v>
      </c>
      <c r="R23" s="56" t="s">
        <v>1395</v>
      </c>
    </row>
    <row r="24" spans="1:18" s="91" customFormat="1" ht="60">
      <c r="A24" s="87" t="s">
        <v>690</v>
      </c>
      <c r="B24" s="90" t="s">
        <v>86</v>
      </c>
      <c r="C24" s="60" t="s">
        <v>64</v>
      </c>
      <c r="D24" s="60" t="s">
        <v>35</v>
      </c>
      <c r="E24" s="61" t="s">
        <v>1015</v>
      </c>
      <c r="F24" s="61" t="s">
        <v>1016</v>
      </c>
      <c r="G24" s="62" t="s">
        <v>96</v>
      </c>
      <c r="H24" s="63" t="s">
        <v>548</v>
      </c>
      <c r="I24" s="63" t="s">
        <v>1028</v>
      </c>
      <c r="J24" s="62" t="s">
        <v>1013</v>
      </c>
      <c r="K24" s="63" t="s">
        <v>65</v>
      </c>
      <c r="L24" s="63" t="s">
        <v>66</v>
      </c>
      <c r="M24" s="62" t="s">
        <v>96</v>
      </c>
      <c r="N24" s="62" t="s">
        <v>685</v>
      </c>
      <c r="O24" s="62" t="s">
        <v>1013</v>
      </c>
      <c r="P24" s="62" t="s">
        <v>1034</v>
      </c>
      <c r="Q24" s="159" t="s">
        <v>1421</v>
      </c>
      <c r="R24" s="60" t="s">
        <v>1012</v>
      </c>
    </row>
    <row r="25" spans="1:18" ht="51">
      <c r="B25" s="92" t="s">
        <v>247</v>
      </c>
      <c r="C25" s="93" t="s">
        <v>686</v>
      </c>
      <c r="K25" s="160"/>
      <c r="L25" s="161"/>
    </row>
    <row r="26" spans="1:18" ht="221">
      <c r="A26" s="35">
        <v>244</v>
      </c>
      <c r="B26" s="94" t="s">
        <v>97</v>
      </c>
      <c r="C26" s="94" t="s">
        <v>254</v>
      </c>
      <c r="D26" s="94" t="s">
        <v>255</v>
      </c>
      <c r="E26" s="95">
        <v>4</v>
      </c>
      <c r="F26" s="94" t="s">
        <v>1036</v>
      </c>
      <c r="G26" s="95">
        <v>3</v>
      </c>
      <c r="H26" s="88"/>
      <c r="I26" s="88"/>
      <c r="J26" s="89"/>
      <c r="K26" s="162"/>
      <c r="L26" s="163" t="s">
        <v>1405</v>
      </c>
      <c r="M26" s="95"/>
      <c r="N26" s="96"/>
      <c r="O26" s="95"/>
      <c r="P26" s="96"/>
      <c r="Q26" s="164">
        <f>IF(K26&lt;&gt;"",K26,IF(H26&lt;&gt;"",H26,IF(E26&lt;&gt;"",E26,"")))</f>
        <v>4</v>
      </c>
      <c r="R26" s="69">
        <f>IF(O26&lt;&gt;"",O26,IF(M26&lt;&gt;"",M26,IF(J26&lt;&gt;"",J26,IF(G26&lt;&gt;"",G26,""))))</f>
        <v>3</v>
      </c>
    </row>
    <row r="27" spans="1:18" ht="204">
      <c r="A27" s="35">
        <v>245</v>
      </c>
      <c r="B27" s="94" t="s">
        <v>98</v>
      </c>
      <c r="C27" s="94" t="s">
        <v>256</v>
      </c>
      <c r="D27" s="94" t="s">
        <v>257</v>
      </c>
      <c r="E27" s="95">
        <v>5</v>
      </c>
      <c r="F27" s="94" t="s">
        <v>1037</v>
      </c>
      <c r="G27" s="95">
        <v>3</v>
      </c>
      <c r="H27" s="88"/>
      <c r="I27" s="88"/>
      <c r="J27" s="89"/>
      <c r="K27" s="88"/>
      <c r="L27" s="88"/>
      <c r="M27" s="88"/>
      <c r="N27" s="88"/>
      <c r="O27" s="88"/>
      <c r="P27" s="88"/>
      <c r="Q27" s="164">
        <f>IF(K27&lt;&gt;"",K27,IF(H27&lt;&gt;"",H27,IF(E27&lt;&gt;"",E27,"")))</f>
        <v>5</v>
      </c>
      <c r="R27" s="69">
        <f>IF(O27&lt;&gt;"",O27,IF(M27&lt;&gt;"",M27,IF(J27&lt;&gt;"",J27,IF(G27&lt;&gt;"",G27,""))))</f>
        <v>3</v>
      </c>
    </row>
    <row r="28" spans="1:18" ht="255">
      <c r="A28" s="35">
        <v>246</v>
      </c>
      <c r="B28" s="94" t="s">
        <v>99</v>
      </c>
      <c r="C28" s="94" t="s">
        <v>258</v>
      </c>
      <c r="D28" s="94" t="s">
        <v>259</v>
      </c>
      <c r="E28" s="95">
        <v>5</v>
      </c>
      <c r="F28" s="94" t="s">
        <v>1038</v>
      </c>
      <c r="G28" s="95">
        <v>2</v>
      </c>
      <c r="H28" s="88"/>
      <c r="I28" s="88"/>
      <c r="J28" s="89"/>
      <c r="K28" s="88"/>
      <c r="L28" s="88"/>
      <c r="M28" s="88"/>
      <c r="N28" s="88"/>
      <c r="O28" s="88"/>
      <c r="P28" s="88"/>
      <c r="Q28" s="164">
        <f>IF(K28&lt;&gt;"",K28,IF(H28&lt;&gt;"",H28,IF(E28&lt;&gt;"",E28,"")))</f>
        <v>5</v>
      </c>
      <c r="R28" s="69">
        <f>IF(O28&lt;&gt;"",O28,IF(M28&lt;&gt;"",M28,IF(J28&lt;&gt;"",J28,IF(G28&lt;&gt;"",G28,""))))</f>
        <v>2</v>
      </c>
    </row>
    <row r="29" spans="1:18" ht="204">
      <c r="A29" s="35">
        <v>247</v>
      </c>
      <c r="B29" s="94" t="s">
        <v>100</v>
      </c>
      <c r="C29" s="94" t="s">
        <v>260</v>
      </c>
      <c r="D29" s="94" t="s">
        <v>261</v>
      </c>
      <c r="E29" s="95">
        <v>5</v>
      </c>
      <c r="F29" s="94" t="s">
        <v>1039</v>
      </c>
      <c r="G29" s="95">
        <v>3</v>
      </c>
      <c r="H29" s="88"/>
      <c r="I29" s="88"/>
      <c r="J29" s="89"/>
      <c r="K29" s="88"/>
      <c r="L29" s="88"/>
      <c r="M29" s="88"/>
      <c r="N29" s="88"/>
      <c r="O29" s="88"/>
      <c r="P29" s="88"/>
      <c r="Q29" s="164">
        <f>IF(K29&lt;&gt;"",K29,IF(H29&lt;&gt;"",H29,IF(E29&lt;&gt;"",E29,"")))</f>
        <v>5</v>
      </c>
      <c r="R29" s="69">
        <f>IF(O29&lt;&gt;"",O29,IF(M29&lt;&gt;"",M29,IF(J29&lt;&gt;"",J29,IF(G29&lt;&gt;"",G29,""))))</f>
        <v>3</v>
      </c>
    </row>
    <row r="30" spans="1:18" s="97" customFormat="1">
      <c r="A30" s="89"/>
      <c r="E30" s="35"/>
      <c r="F30" s="16"/>
      <c r="G30" s="89"/>
      <c r="H30" s="88"/>
      <c r="I30" s="88"/>
      <c r="J30" s="89"/>
      <c r="K30" s="88"/>
      <c r="L30" s="88"/>
      <c r="M30" s="88"/>
      <c r="N30" s="88"/>
      <c r="O30" s="88"/>
      <c r="P30" s="88"/>
      <c r="Q30" s="88"/>
      <c r="R30" s="88"/>
    </row>
    <row r="31" spans="1:18" ht="136">
      <c r="A31" s="35">
        <v>248</v>
      </c>
      <c r="B31" s="94" t="s">
        <v>101</v>
      </c>
      <c r="C31" s="94" t="s">
        <v>262</v>
      </c>
      <c r="D31" s="94" t="s">
        <v>263</v>
      </c>
      <c r="E31" s="95">
        <v>3</v>
      </c>
      <c r="F31" s="94" t="s">
        <v>1040</v>
      </c>
      <c r="G31" s="95">
        <v>3</v>
      </c>
      <c r="H31" s="88"/>
      <c r="I31" s="88"/>
      <c r="J31" s="89"/>
      <c r="K31" s="88"/>
      <c r="L31" s="88"/>
      <c r="M31" s="88"/>
      <c r="N31" s="88"/>
      <c r="O31" s="88"/>
      <c r="P31" s="88"/>
      <c r="Q31" s="164">
        <f>IF(K31&lt;&gt;"",K31,IF(H31&lt;&gt;"",H31,IF(E31&lt;&gt;"",E31,"")))</f>
        <v>3</v>
      </c>
      <c r="R31" s="69">
        <f>IF(O31&lt;&gt;"",O31,IF(M31&lt;&gt;"",M31,IF(J31&lt;&gt;"",J31,IF(G31&lt;&gt;"",G31,""))))</f>
        <v>3</v>
      </c>
    </row>
    <row r="32" spans="1:18" s="97" customFormat="1">
      <c r="A32" s="89"/>
      <c r="E32" s="35"/>
      <c r="F32" s="16"/>
      <c r="G32" s="89"/>
      <c r="H32" s="88"/>
      <c r="I32" s="88"/>
      <c r="J32" s="89"/>
      <c r="K32" s="88"/>
      <c r="L32" s="88"/>
      <c r="M32" s="88"/>
      <c r="N32" s="88"/>
      <c r="O32" s="88"/>
      <c r="P32" s="88"/>
      <c r="Q32" s="88"/>
      <c r="R32" s="88"/>
    </row>
    <row r="33" spans="1:18" ht="255">
      <c r="A33" s="35">
        <v>249</v>
      </c>
      <c r="B33" s="94" t="s">
        <v>102</v>
      </c>
      <c r="C33" s="94" t="s">
        <v>264</v>
      </c>
      <c r="D33" s="94" t="s">
        <v>265</v>
      </c>
      <c r="E33" s="95">
        <v>5</v>
      </c>
      <c r="F33" s="94" t="s">
        <v>1038</v>
      </c>
      <c r="G33" s="95">
        <v>4</v>
      </c>
      <c r="H33" s="88"/>
      <c r="I33" s="88"/>
      <c r="J33" s="89"/>
      <c r="K33" s="88"/>
      <c r="L33" s="88"/>
      <c r="M33" s="88"/>
      <c r="N33" s="88"/>
      <c r="O33" s="88"/>
      <c r="P33" s="88"/>
      <c r="Q33" s="164">
        <f>IF(K33&lt;&gt;"",K33,IF(H33&lt;&gt;"",H33,IF(E33&lt;&gt;"",E33,"")))</f>
        <v>5</v>
      </c>
      <c r="R33" s="69">
        <f>IF(O33&lt;&gt;"",O33,IF(M33&lt;&gt;"",M33,IF(J33&lt;&gt;"",J33,IF(G33&lt;&gt;"",G33,""))))</f>
        <v>4</v>
      </c>
    </row>
    <row r="34" spans="1:18" s="97" customFormat="1">
      <c r="A34" s="89"/>
      <c r="E34" s="35"/>
      <c r="F34" s="16"/>
      <c r="G34" s="89"/>
      <c r="H34" s="88"/>
      <c r="I34" s="88"/>
      <c r="J34" s="89"/>
      <c r="K34" s="88"/>
      <c r="L34" s="88"/>
      <c r="M34" s="88"/>
      <c r="N34" s="88"/>
      <c r="O34" s="88"/>
      <c r="P34" s="88"/>
      <c r="Q34" s="88"/>
      <c r="R34" s="88"/>
    </row>
    <row r="35" spans="1:18" ht="388">
      <c r="A35" s="35">
        <v>250</v>
      </c>
      <c r="B35" s="94" t="s">
        <v>103</v>
      </c>
      <c r="C35" s="94" t="s">
        <v>266</v>
      </c>
      <c r="D35" s="94" t="s">
        <v>267</v>
      </c>
      <c r="E35" s="95">
        <v>5</v>
      </c>
      <c r="F35" s="94" t="s">
        <v>1041</v>
      </c>
      <c r="G35" s="95">
        <v>2</v>
      </c>
      <c r="H35" s="88"/>
      <c r="I35" s="88"/>
      <c r="J35" s="89"/>
      <c r="K35" s="88"/>
      <c r="L35" s="88"/>
      <c r="M35" s="88"/>
      <c r="N35" s="88"/>
      <c r="O35" s="88"/>
      <c r="P35" s="88"/>
      <c r="Q35" s="164">
        <f>IF(K35&lt;&gt;"",K35,IF(H35&lt;&gt;"",H35,IF(E35&lt;&gt;"",E35,"")))</f>
        <v>5</v>
      </c>
      <c r="R35" s="69">
        <f>IF(O35&lt;&gt;"",O35,IF(M35&lt;&gt;"",M35,IF(J35&lt;&gt;"",J35,IF(G35&lt;&gt;"",G35,""))))</f>
        <v>2</v>
      </c>
    </row>
    <row r="36" spans="1:18">
      <c r="B36" s="16"/>
      <c r="H36" s="88"/>
      <c r="I36" s="88"/>
      <c r="J36" s="89"/>
      <c r="K36" s="88"/>
      <c r="L36" s="88"/>
      <c r="M36" s="88"/>
      <c r="N36" s="88"/>
      <c r="O36" s="88"/>
      <c r="P36" s="88"/>
      <c r="R36" s="88"/>
    </row>
    <row r="37" spans="1:18">
      <c r="B37" s="16"/>
      <c r="H37" s="88"/>
      <c r="I37" s="88"/>
      <c r="J37" s="89"/>
      <c r="K37" s="88"/>
      <c r="L37" s="88"/>
      <c r="M37" s="88"/>
      <c r="N37" s="88"/>
      <c r="O37" s="88"/>
      <c r="P37" s="88"/>
      <c r="R37" s="88"/>
    </row>
    <row r="38" spans="1:18">
      <c r="B38" s="16"/>
      <c r="H38" s="88"/>
      <c r="I38" s="88"/>
      <c r="J38" s="89"/>
      <c r="K38" s="88"/>
      <c r="L38" s="88"/>
      <c r="M38" s="88"/>
      <c r="N38" s="88"/>
      <c r="O38" s="88"/>
      <c r="P38" s="88"/>
      <c r="R38" s="88"/>
    </row>
    <row r="39" spans="1:18" ht="17">
      <c r="B39" s="98" t="s">
        <v>248</v>
      </c>
      <c r="H39" s="88"/>
      <c r="I39" s="88"/>
      <c r="J39" s="89"/>
      <c r="K39" s="88"/>
      <c r="L39" s="88"/>
      <c r="M39" s="88"/>
      <c r="N39" s="88"/>
      <c r="O39" s="88"/>
      <c r="P39" s="88"/>
      <c r="R39" s="88"/>
    </row>
    <row r="40" spans="1:18" ht="136">
      <c r="A40" s="35">
        <v>251</v>
      </c>
      <c r="B40" s="94" t="s">
        <v>104</v>
      </c>
      <c r="C40" s="94" t="s">
        <v>268</v>
      </c>
      <c r="D40" s="94" t="s">
        <v>269</v>
      </c>
      <c r="E40" s="95">
        <v>1</v>
      </c>
      <c r="F40" s="94" t="s">
        <v>1042</v>
      </c>
      <c r="G40" s="95">
        <v>3</v>
      </c>
      <c r="H40" s="88"/>
      <c r="I40" s="88"/>
      <c r="J40" s="89"/>
      <c r="K40" s="88"/>
      <c r="L40" s="88"/>
      <c r="M40" s="88"/>
      <c r="N40" s="88"/>
      <c r="O40" s="88"/>
      <c r="P40" s="88"/>
      <c r="Q40" s="164">
        <f>IF(K40&lt;&gt;"",K40,IF(H40&lt;&gt;"",H40,IF(E40&lt;&gt;"",E40,"")))</f>
        <v>1</v>
      </c>
      <c r="R40" s="69">
        <f>IF(O40&lt;&gt;"",O40,IF(M40&lt;&gt;"",M40,IF(J40&lt;&gt;"",J40,IF(G40&lt;&gt;"",G40,""))))</f>
        <v>3</v>
      </c>
    </row>
    <row r="41" spans="1:18" ht="119">
      <c r="A41" s="35">
        <v>252</v>
      </c>
      <c r="B41" s="94" t="s">
        <v>105</v>
      </c>
      <c r="C41" s="94" t="s">
        <v>270</v>
      </c>
      <c r="D41" s="94" t="s">
        <v>271</v>
      </c>
      <c r="E41" s="95">
        <v>1</v>
      </c>
      <c r="F41" s="94" t="s">
        <v>1042</v>
      </c>
      <c r="G41" s="95">
        <v>3</v>
      </c>
      <c r="H41" s="88"/>
      <c r="I41" s="88"/>
      <c r="J41" s="89"/>
      <c r="K41" s="88"/>
      <c r="L41" s="88"/>
      <c r="M41" s="88"/>
      <c r="N41" s="88"/>
      <c r="O41" s="88"/>
      <c r="P41" s="88"/>
      <c r="Q41" s="164">
        <f>IF(K41&lt;&gt;"",K41,IF(H41&lt;&gt;"",H41,IF(E41&lt;&gt;"",E41,"")))</f>
        <v>1</v>
      </c>
      <c r="R41" s="69">
        <f>IF(O41&lt;&gt;"",O41,IF(M41&lt;&gt;"",M41,IF(J41&lt;&gt;"",J41,IF(G41&lt;&gt;"",G41,""))))</f>
        <v>3</v>
      </c>
    </row>
    <row r="42" spans="1:18" ht="136">
      <c r="A42" s="35">
        <v>253</v>
      </c>
      <c r="B42" s="94" t="s">
        <v>106</v>
      </c>
      <c r="C42" s="94" t="s">
        <v>272</v>
      </c>
      <c r="D42" s="94" t="s">
        <v>273</v>
      </c>
      <c r="E42" s="95">
        <v>1</v>
      </c>
      <c r="F42" s="94" t="s">
        <v>1042</v>
      </c>
      <c r="G42" s="95">
        <v>3</v>
      </c>
      <c r="H42" s="88"/>
      <c r="I42" s="88"/>
      <c r="J42" s="89"/>
      <c r="K42" s="88"/>
      <c r="L42" s="88"/>
      <c r="M42" s="88"/>
      <c r="N42" s="88"/>
      <c r="O42" s="88"/>
      <c r="P42" s="88"/>
      <c r="Q42" s="164">
        <f>IF(K42&lt;&gt;"",K42,IF(H42&lt;&gt;"",H42,IF(E42&lt;&gt;"",E42,"")))</f>
        <v>1</v>
      </c>
      <c r="R42" s="69">
        <f>IF(O42&lt;&gt;"",O42,IF(M42&lt;&gt;"",M42,IF(J42&lt;&gt;"",J42,IF(G42&lt;&gt;"",G42,""))))</f>
        <v>3</v>
      </c>
    </row>
    <row r="43" spans="1:18" s="97" customFormat="1">
      <c r="A43" s="89"/>
      <c r="E43" s="89"/>
      <c r="G43" s="89"/>
      <c r="H43" s="88"/>
      <c r="I43" s="88"/>
      <c r="J43" s="89"/>
      <c r="K43" s="88"/>
      <c r="L43" s="88"/>
      <c r="M43" s="88"/>
      <c r="N43" s="88"/>
      <c r="O43" s="88"/>
      <c r="P43" s="88"/>
      <c r="Q43" s="88"/>
      <c r="R43" s="88"/>
    </row>
    <row r="44" spans="1:18" ht="85">
      <c r="A44" s="35">
        <v>254</v>
      </c>
      <c r="B44" s="94" t="s">
        <v>107</v>
      </c>
      <c r="C44" s="94" t="s">
        <v>274</v>
      </c>
      <c r="D44" s="94" t="s">
        <v>275</v>
      </c>
      <c r="E44" s="95">
        <v>1</v>
      </c>
      <c r="F44" s="94" t="s">
        <v>1042</v>
      </c>
      <c r="G44" s="95">
        <v>2</v>
      </c>
      <c r="H44" s="88"/>
      <c r="I44" s="88"/>
      <c r="J44" s="89"/>
      <c r="K44" s="88"/>
      <c r="L44" s="88"/>
      <c r="M44" s="88"/>
      <c r="N44" s="88"/>
      <c r="O44" s="88"/>
      <c r="P44" s="88"/>
      <c r="Q44" s="164">
        <f>IF(K44&lt;&gt;"",K44,IF(H44&lt;&gt;"",H44,IF(E44&lt;&gt;"",E44,"")))</f>
        <v>1</v>
      </c>
      <c r="R44" s="69">
        <f>IF(O44&lt;&gt;"",O44,IF(M44&lt;&gt;"",M44,IF(J44&lt;&gt;"",J44,IF(G44&lt;&gt;"",G44,""))))</f>
        <v>2</v>
      </c>
    </row>
    <row r="45" spans="1:18" s="97" customFormat="1">
      <c r="A45" s="89"/>
      <c r="E45" s="89"/>
      <c r="G45" s="89"/>
      <c r="H45" s="88"/>
      <c r="I45" s="88"/>
      <c r="J45" s="89"/>
      <c r="K45" s="88"/>
      <c r="L45" s="88"/>
      <c r="M45" s="88"/>
      <c r="N45" s="88"/>
      <c r="O45" s="88"/>
      <c r="P45" s="88"/>
      <c r="Q45" s="88"/>
      <c r="R45" s="88"/>
    </row>
    <row r="46" spans="1:18" ht="68">
      <c r="A46" s="35">
        <v>255</v>
      </c>
      <c r="B46" s="94" t="s">
        <v>108</v>
      </c>
      <c r="C46" s="94" t="s">
        <v>276</v>
      </c>
      <c r="D46" s="94" t="s">
        <v>277</v>
      </c>
      <c r="E46" s="95">
        <v>1</v>
      </c>
      <c r="F46" s="94" t="s">
        <v>1042</v>
      </c>
      <c r="G46" s="95">
        <v>2</v>
      </c>
      <c r="H46" s="88"/>
      <c r="I46" s="88"/>
      <c r="J46" s="89"/>
      <c r="K46" s="88"/>
      <c r="L46" s="88"/>
      <c r="M46" s="88"/>
      <c r="N46" s="88"/>
      <c r="O46" s="88"/>
      <c r="P46" s="88"/>
      <c r="Q46" s="164">
        <f>IF(K46&lt;&gt;"",K46,IF(H46&lt;&gt;"",H46,IF(E46&lt;&gt;"",E46,"")))</f>
        <v>1</v>
      </c>
      <c r="R46" s="69">
        <f>IF(O46&lt;&gt;"",O46,IF(M46&lt;&gt;"",M46,IF(J46&lt;&gt;"",J46,IF(G46&lt;&gt;"",G46,""))))</f>
        <v>2</v>
      </c>
    </row>
    <row r="47" spans="1:18" s="97" customFormat="1">
      <c r="A47" s="89"/>
      <c r="E47" s="89"/>
      <c r="G47" s="89"/>
      <c r="H47" s="88"/>
      <c r="I47" s="88"/>
      <c r="J47" s="89"/>
      <c r="K47" s="88"/>
      <c r="L47" s="88"/>
      <c r="M47" s="88"/>
      <c r="N47" s="88"/>
      <c r="O47" s="88"/>
      <c r="P47" s="88"/>
      <c r="Q47" s="88"/>
      <c r="R47" s="88"/>
    </row>
    <row r="48" spans="1:18" ht="119">
      <c r="A48" s="35">
        <v>256</v>
      </c>
      <c r="B48" s="94" t="s">
        <v>109</v>
      </c>
      <c r="C48" s="94" t="s">
        <v>278</v>
      </c>
      <c r="D48" s="94" t="s">
        <v>279</v>
      </c>
      <c r="E48" s="95">
        <v>1</v>
      </c>
      <c r="F48" s="94" t="s">
        <v>1042</v>
      </c>
      <c r="G48" s="95">
        <v>3</v>
      </c>
      <c r="H48" s="88"/>
      <c r="I48" s="88"/>
      <c r="J48" s="88"/>
      <c r="K48" s="88"/>
      <c r="L48" s="88"/>
      <c r="M48" s="88"/>
      <c r="N48" s="88"/>
      <c r="O48" s="88"/>
      <c r="P48" s="88"/>
      <c r="Q48" s="164">
        <f>IF(K48&lt;&gt;"",K48,IF(H48&lt;&gt;"",H48,IF(E48&lt;&gt;"",E48,"")))</f>
        <v>1</v>
      </c>
      <c r="R48" s="69">
        <f>IF(O48&lt;&gt;"",O48,IF(M48&lt;&gt;"",M48,IF(J48&lt;&gt;"",J48,IF(G48&lt;&gt;"",G48,""))))</f>
        <v>3</v>
      </c>
    </row>
    <row r="49" spans="1:18">
      <c r="B49" s="16"/>
      <c r="H49" s="88"/>
      <c r="I49" s="88"/>
      <c r="J49" s="89"/>
      <c r="K49" s="88"/>
      <c r="L49" s="88"/>
      <c r="M49" s="88"/>
      <c r="N49" s="88"/>
      <c r="O49" s="88"/>
      <c r="P49" s="88"/>
      <c r="R49" s="88"/>
    </row>
    <row r="50" spans="1:18">
      <c r="B50" s="16"/>
      <c r="H50" s="88"/>
      <c r="I50" s="88"/>
      <c r="J50" s="89"/>
      <c r="K50" s="88"/>
      <c r="L50" s="88"/>
      <c r="M50" s="88"/>
      <c r="N50" s="88"/>
      <c r="O50" s="88"/>
      <c r="P50" s="88"/>
      <c r="R50" s="88"/>
    </row>
    <row r="51" spans="1:18">
      <c r="B51" s="16"/>
      <c r="H51" s="88"/>
      <c r="I51" s="88"/>
      <c r="J51" s="89"/>
      <c r="K51" s="88"/>
      <c r="L51" s="88"/>
      <c r="M51" s="88"/>
      <c r="N51" s="88"/>
      <c r="O51" s="88"/>
      <c r="P51" s="88"/>
      <c r="R51" s="88"/>
    </row>
    <row r="52" spans="1:18" ht="17">
      <c r="B52" s="55" t="s">
        <v>87</v>
      </c>
      <c r="H52" s="88"/>
      <c r="I52" s="88"/>
      <c r="J52" s="89"/>
      <c r="K52" s="88"/>
      <c r="L52" s="88"/>
      <c r="M52" s="88"/>
      <c r="N52" s="88"/>
      <c r="O52" s="88"/>
      <c r="P52" s="88"/>
      <c r="R52" s="88"/>
    </row>
    <row r="53" spans="1:18" ht="289">
      <c r="A53" s="35">
        <v>257</v>
      </c>
      <c r="B53" s="94" t="s">
        <v>110</v>
      </c>
      <c r="C53" s="94" t="s">
        <v>280</v>
      </c>
      <c r="D53" s="94" t="s">
        <v>281</v>
      </c>
      <c r="E53" s="95">
        <v>4</v>
      </c>
      <c r="F53" s="94" t="s">
        <v>1043</v>
      </c>
      <c r="G53" s="95">
        <v>4</v>
      </c>
      <c r="H53" s="88"/>
      <c r="I53" s="88"/>
      <c r="J53" s="89"/>
      <c r="K53" s="88"/>
      <c r="L53" s="88"/>
      <c r="M53" s="88"/>
      <c r="N53" s="88"/>
      <c r="O53" s="88"/>
      <c r="P53" s="88"/>
      <c r="Q53" s="164">
        <f>IF(K53&lt;&gt;"",K53,IF(H53&lt;&gt;"",H53,IF(E53&lt;&gt;"",E53,"")))</f>
        <v>4</v>
      </c>
      <c r="R53" s="69">
        <f>IF(O53&lt;&gt;"",O53,IF(M53&lt;&gt;"",M53,IF(J53&lt;&gt;"",J53,IF(G53&lt;&gt;"",G53,""))))</f>
        <v>4</v>
      </c>
    </row>
    <row r="54" spans="1:18" s="97" customFormat="1">
      <c r="A54" s="89"/>
      <c r="E54" s="89"/>
      <c r="G54" s="89"/>
      <c r="H54" s="88"/>
      <c r="I54" s="88"/>
      <c r="J54" s="89"/>
      <c r="K54" s="88"/>
      <c r="L54" s="88"/>
      <c r="M54" s="88"/>
      <c r="N54" s="88"/>
      <c r="O54" s="88"/>
      <c r="P54" s="88"/>
      <c r="Q54" s="88"/>
      <c r="R54" s="88"/>
    </row>
    <row r="55" spans="1:18" ht="289">
      <c r="A55" s="35">
        <v>258</v>
      </c>
      <c r="B55" s="94" t="s">
        <v>111</v>
      </c>
      <c r="C55" s="94" t="s">
        <v>282</v>
      </c>
      <c r="D55" s="94" t="s">
        <v>283</v>
      </c>
      <c r="E55" s="95">
        <v>4</v>
      </c>
      <c r="F55" s="94" t="s">
        <v>1043</v>
      </c>
      <c r="G55" s="95">
        <v>3</v>
      </c>
      <c r="H55" s="88"/>
      <c r="I55" s="88"/>
      <c r="J55" s="89"/>
      <c r="K55" s="88"/>
      <c r="L55" s="88"/>
      <c r="M55" s="88"/>
      <c r="N55" s="88"/>
      <c r="O55" s="88"/>
      <c r="P55" s="88"/>
      <c r="Q55" s="164">
        <f>IF(K55&lt;&gt;"",K55,IF(H55&lt;&gt;"",H55,IF(E55&lt;&gt;"",E55,"")))</f>
        <v>4</v>
      </c>
      <c r="R55" s="69">
        <f>IF(O55&lt;&gt;"",O55,IF(M55&lt;&gt;"",M55,IF(J55&lt;&gt;"",J55,IF(G55&lt;&gt;"",G55,""))))</f>
        <v>3</v>
      </c>
    </row>
    <row r="56" spans="1:18" s="97" customFormat="1">
      <c r="A56" s="89"/>
      <c r="E56" s="89"/>
      <c r="G56" s="89"/>
      <c r="H56" s="88"/>
      <c r="I56" s="88"/>
      <c r="J56" s="89"/>
      <c r="K56" s="88"/>
      <c r="L56" s="88"/>
      <c r="M56" s="88"/>
      <c r="N56" s="88"/>
      <c r="O56" s="88"/>
      <c r="P56" s="88"/>
      <c r="Q56" s="88"/>
      <c r="R56" s="88"/>
    </row>
    <row r="57" spans="1:18" ht="170">
      <c r="A57" s="35">
        <v>259</v>
      </c>
      <c r="B57" s="94" t="s">
        <v>112</v>
      </c>
      <c r="C57" s="94" t="s">
        <v>284</v>
      </c>
      <c r="D57" s="94" t="s">
        <v>285</v>
      </c>
      <c r="E57" s="95">
        <v>4</v>
      </c>
      <c r="F57" s="94" t="s">
        <v>1044</v>
      </c>
      <c r="G57" s="95">
        <v>3</v>
      </c>
      <c r="H57" s="88"/>
      <c r="I57" s="88"/>
      <c r="J57" s="89"/>
      <c r="K57" s="88"/>
      <c r="L57" s="88"/>
      <c r="M57" s="88"/>
      <c r="N57" s="88"/>
      <c r="O57" s="88"/>
      <c r="P57" s="88"/>
      <c r="Q57" s="164">
        <f>IF(K57&lt;&gt;"",K57,IF(H57&lt;&gt;"",H57,IF(E57&lt;&gt;"",E57,"")))</f>
        <v>4</v>
      </c>
      <c r="R57" s="69">
        <f>IF(O57&lt;&gt;"",O57,IF(M57&lt;&gt;"",M57,IF(J57&lt;&gt;"",J57,IF(G57&lt;&gt;"",G57,""))))</f>
        <v>3</v>
      </c>
    </row>
    <row r="58" spans="1:18" s="97" customFormat="1">
      <c r="A58" s="89"/>
      <c r="E58" s="89"/>
      <c r="G58" s="89"/>
      <c r="H58" s="88"/>
      <c r="I58" s="88"/>
      <c r="J58" s="89"/>
      <c r="K58" s="88"/>
      <c r="L58" s="88"/>
      <c r="M58" s="88"/>
      <c r="N58" s="88"/>
      <c r="O58" s="88"/>
      <c r="P58" s="88"/>
      <c r="Q58" s="88"/>
      <c r="R58" s="88"/>
    </row>
    <row r="59" spans="1:18" ht="289">
      <c r="A59" s="35">
        <v>260</v>
      </c>
      <c r="B59" s="94" t="s">
        <v>113</v>
      </c>
      <c r="C59" s="94" t="s">
        <v>286</v>
      </c>
      <c r="D59" s="94" t="s">
        <v>287</v>
      </c>
      <c r="E59" s="95">
        <v>4</v>
      </c>
      <c r="F59" s="94" t="s">
        <v>1043</v>
      </c>
      <c r="G59" s="95">
        <v>3</v>
      </c>
      <c r="H59" s="88"/>
      <c r="I59" s="88"/>
      <c r="J59" s="89"/>
      <c r="K59" s="88"/>
      <c r="L59" s="88"/>
      <c r="M59" s="88"/>
      <c r="N59" s="88"/>
      <c r="O59" s="88"/>
      <c r="P59" s="88"/>
      <c r="Q59" s="164">
        <f>IF(K59&lt;&gt;"",K59,IF(H59&lt;&gt;"",H59,IF(E59&lt;&gt;"",E59,"")))</f>
        <v>4</v>
      </c>
      <c r="R59" s="69">
        <f>IF(O59&lt;&gt;"",O59,IF(M59&lt;&gt;"",M59,IF(J59&lt;&gt;"",J59,IF(G59&lt;&gt;"",G59,""))))</f>
        <v>3</v>
      </c>
    </row>
    <row r="60" spans="1:18" s="97" customFormat="1">
      <c r="A60" s="89"/>
      <c r="E60" s="89"/>
      <c r="G60" s="89"/>
      <c r="H60" s="88"/>
      <c r="I60" s="88"/>
      <c r="J60" s="89"/>
      <c r="K60" s="88"/>
      <c r="L60" s="88"/>
      <c r="M60" s="88"/>
      <c r="N60" s="88"/>
      <c r="O60" s="88"/>
      <c r="P60" s="88"/>
      <c r="Q60" s="88"/>
      <c r="R60" s="88"/>
    </row>
    <row r="61" spans="1:18" ht="170">
      <c r="A61" s="35">
        <v>261</v>
      </c>
      <c r="B61" s="94" t="s">
        <v>114</v>
      </c>
      <c r="C61" s="94" t="s">
        <v>288</v>
      </c>
      <c r="D61" s="94" t="s">
        <v>289</v>
      </c>
      <c r="E61" s="95">
        <v>5</v>
      </c>
      <c r="F61" s="94" t="s">
        <v>1045</v>
      </c>
      <c r="G61" s="95">
        <v>4</v>
      </c>
      <c r="H61" s="88"/>
      <c r="I61" s="88"/>
      <c r="J61" s="89"/>
      <c r="K61" s="88"/>
      <c r="L61" s="88"/>
      <c r="M61" s="88"/>
      <c r="N61" s="88"/>
      <c r="O61" s="88"/>
      <c r="P61" s="88"/>
      <c r="Q61" s="164">
        <f>IF(K61&lt;&gt;"",K61,IF(H61&lt;&gt;"",H61,IF(E61&lt;&gt;"",E61,"")))</f>
        <v>5</v>
      </c>
      <c r="R61" s="69">
        <f>IF(O61&lt;&gt;"",O61,IF(M61&lt;&gt;"",M61,IF(J61&lt;&gt;"",J61,IF(G61&lt;&gt;"",G61,""))))</f>
        <v>4</v>
      </c>
    </row>
    <row r="62" spans="1:18" s="97" customFormat="1">
      <c r="A62" s="89"/>
      <c r="E62" s="89"/>
      <c r="G62" s="89"/>
      <c r="H62" s="88"/>
      <c r="I62" s="88"/>
      <c r="J62" s="89"/>
      <c r="K62" s="88"/>
      <c r="L62" s="88"/>
      <c r="M62" s="88"/>
      <c r="N62" s="88"/>
      <c r="O62" s="88"/>
      <c r="P62" s="88"/>
      <c r="Q62" s="88"/>
      <c r="R62" s="88"/>
    </row>
    <row r="63" spans="1:18" ht="102">
      <c r="A63" s="35">
        <v>262</v>
      </c>
      <c r="B63" s="94" t="s">
        <v>115</v>
      </c>
      <c r="C63" s="94" t="s">
        <v>290</v>
      </c>
      <c r="D63" s="94" t="s">
        <v>291</v>
      </c>
      <c r="E63" s="95">
        <v>1</v>
      </c>
      <c r="F63" s="94" t="s">
        <v>1046</v>
      </c>
      <c r="G63" s="95">
        <v>2</v>
      </c>
      <c r="H63" s="88"/>
      <c r="I63" s="88"/>
      <c r="J63" s="89"/>
      <c r="K63" s="88"/>
      <c r="L63" s="88"/>
      <c r="M63" s="88"/>
      <c r="N63" s="88"/>
      <c r="O63" s="88"/>
      <c r="P63" s="88"/>
      <c r="Q63" s="164">
        <f>IF(K63&lt;&gt;"",K63,IF(H63&lt;&gt;"",H63,IF(E63&lt;&gt;"",E63,"")))</f>
        <v>1</v>
      </c>
      <c r="R63" s="69">
        <f>IF(O63&lt;&gt;"",O63,IF(M63&lt;&gt;"",M63,IF(J63&lt;&gt;"",J63,IF(G63&lt;&gt;"",G63,""))))</f>
        <v>2</v>
      </c>
    </row>
    <row r="64" spans="1:18" s="97" customFormat="1">
      <c r="A64" s="89"/>
      <c r="E64" s="89"/>
      <c r="G64" s="89"/>
      <c r="H64" s="88"/>
      <c r="I64" s="88"/>
      <c r="J64" s="89"/>
      <c r="K64" s="88"/>
      <c r="L64" s="88"/>
      <c r="M64" s="88"/>
      <c r="N64" s="88"/>
      <c r="O64" s="88"/>
      <c r="P64" s="88"/>
      <c r="Q64" s="88"/>
      <c r="R64" s="88"/>
    </row>
    <row r="65" spans="1:18" ht="102">
      <c r="A65" s="35">
        <v>263</v>
      </c>
      <c r="B65" s="94" t="s">
        <v>116</v>
      </c>
      <c r="C65" s="94" t="s">
        <v>292</v>
      </c>
      <c r="D65" s="94" t="s">
        <v>293</v>
      </c>
      <c r="E65" s="95">
        <v>4</v>
      </c>
      <c r="F65" s="94" t="s">
        <v>1047</v>
      </c>
      <c r="G65" s="95">
        <v>3</v>
      </c>
      <c r="H65" s="88"/>
      <c r="I65" s="88"/>
      <c r="J65" s="88"/>
      <c r="K65" s="88"/>
      <c r="L65" s="88"/>
      <c r="M65" s="88"/>
      <c r="N65" s="88"/>
      <c r="O65" s="88"/>
      <c r="P65" s="88"/>
      <c r="Q65" s="164">
        <f>IF(K65&lt;&gt;"",K65,IF(H65&lt;&gt;"",H65,IF(E65&lt;&gt;"",E65,"")))</f>
        <v>4</v>
      </c>
      <c r="R65" s="69">
        <f>IF(O65&lt;&gt;"",O65,IF(M65&lt;&gt;"",M65,IF(J65&lt;&gt;"",J65,IF(G65&lt;&gt;"",G65,""))))</f>
        <v>3</v>
      </c>
    </row>
    <row r="66" spans="1:18">
      <c r="B66" s="16"/>
      <c r="H66" s="88"/>
      <c r="I66" s="88"/>
      <c r="J66" s="89"/>
      <c r="K66" s="88"/>
      <c r="L66" s="88"/>
      <c r="M66" s="88"/>
      <c r="N66" s="88"/>
      <c r="O66" s="88"/>
      <c r="P66" s="88"/>
      <c r="R66" s="88"/>
    </row>
    <row r="67" spans="1:18">
      <c r="B67" s="16"/>
      <c r="H67" s="88"/>
      <c r="I67" s="88"/>
      <c r="J67" s="89"/>
      <c r="K67" s="88"/>
      <c r="L67" s="88"/>
      <c r="M67" s="88"/>
      <c r="N67" s="88"/>
      <c r="O67" s="88"/>
      <c r="P67" s="88"/>
      <c r="R67" s="88"/>
    </row>
    <row r="68" spans="1:18">
      <c r="B68" s="16"/>
      <c r="H68" s="88"/>
      <c r="I68" s="88"/>
      <c r="J68" s="89"/>
      <c r="K68" s="88"/>
      <c r="L68" s="88"/>
      <c r="M68" s="88"/>
      <c r="N68" s="88"/>
      <c r="O68" s="88"/>
      <c r="P68" s="88"/>
      <c r="R68" s="88"/>
    </row>
    <row r="69" spans="1:18" ht="17">
      <c r="B69" s="55" t="s">
        <v>88</v>
      </c>
      <c r="H69" s="88"/>
      <c r="I69" s="88"/>
      <c r="J69" s="89"/>
      <c r="K69" s="88"/>
      <c r="L69" s="88"/>
      <c r="M69" s="88"/>
      <c r="N69" s="88"/>
      <c r="O69" s="88"/>
      <c r="P69" s="88"/>
      <c r="R69" s="88"/>
    </row>
    <row r="70" spans="1:18" ht="289">
      <c r="A70" s="35">
        <v>264</v>
      </c>
      <c r="B70" s="94" t="s">
        <v>117</v>
      </c>
      <c r="C70" s="94" t="s">
        <v>294</v>
      </c>
      <c r="D70" s="94" t="s">
        <v>295</v>
      </c>
      <c r="E70" s="95">
        <v>4</v>
      </c>
      <c r="F70" s="94" t="s">
        <v>1048</v>
      </c>
      <c r="G70" s="95">
        <v>3</v>
      </c>
      <c r="H70" s="88"/>
      <c r="I70" s="88"/>
      <c r="J70" s="89"/>
      <c r="K70" s="88"/>
      <c r="L70" s="88"/>
      <c r="M70" s="88"/>
      <c r="N70" s="88"/>
      <c r="O70" s="88"/>
      <c r="P70" s="88"/>
      <c r="Q70" s="164">
        <f>IF(K70&lt;&gt;"",K70,IF(H70&lt;&gt;"",H70,IF(E70&lt;&gt;"",E70,"")))</f>
        <v>4</v>
      </c>
      <c r="R70" s="69">
        <f>IF(O70&lt;&gt;"",O70,IF(M70&lt;&gt;"",M70,IF(J70&lt;&gt;"",J70,IF(G70&lt;&gt;"",G70,""))))</f>
        <v>3</v>
      </c>
    </row>
    <row r="71" spans="1:18" s="97" customFormat="1">
      <c r="A71" s="89"/>
      <c r="E71" s="89"/>
      <c r="G71" s="89"/>
      <c r="H71" s="88"/>
      <c r="I71" s="88"/>
      <c r="J71" s="89"/>
      <c r="K71" s="88"/>
      <c r="L71" s="88"/>
      <c r="M71" s="88"/>
      <c r="N71" s="88"/>
      <c r="O71" s="88"/>
      <c r="P71" s="88"/>
      <c r="Q71" s="88"/>
      <c r="R71" s="88"/>
    </row>
    <row r="72" spans="1:18" ht="238">
      <c r="A72" s="35">
        <v>265</v>
      </c>
      <c r="B72" s="94" t="s">
        <v>118</v>
      </c>
      <c r="C72" s="94" t="s">
        <v>296</v>
      </c>
      <c r="D72" s="94" t="s">
        <v>297</v>
      </c>
      <c r="E72" s="95">
        <v>4</v>
      </c>
      <c r="F72" s="94" t="s">
        <v>1049</v>
      </c>
      <c r="G72" s="95">
        <v>3</v>
      </c>
      <c r="H72" s="88"/>
      <c r="I72" s="88"/>
      <c r="J72" s="88"/>
      <c r="K72" s="88"/>
      <c r="L72" s="88"/>
      <c r="M72" s="88"/>
      <c r="N72" s="88"/>
      <c r="O72" s="88"/>
      <c r="P72" s="88"/>
      <c r="Q72" s="164">
        <f>IF(K72&lt;&gt;"",K72,IF(H72&lt;&gt;"",H72,IF(E72&lt;&gt;"",E72,"")))</f>
        <v>4</v>
      </c>
      <c r="R72" s="69">
        <f>IF(O72&lt;&gt;"",O72,IF(M72&lt;&gt;"",M72,IF(J72&lt;&gt;"",J72,IF(G72&lt;&gt;"",G72,""))))</f>
        <v>3</v>
      </c>
    </row>
    <row r="73" spans="1:18" s="97" customFormat="1">
      <c r="A73" s="89"/>
      <c r="E73" s="89"/>
      <c r="G73" s="89"/>
      <c r="H73" s="88"/>
      <c r="I73" s="88"/>
      <c r="J73" s="89"/>
      <c r="K73" s="88"/>
      <c r="L73" s="88"/>
      <c r="M73" s="88"/>
      <c r="N73" s="88"/>
      <c r="O73" s="88"/>
      <c r="P73" s="88"/>
      <c r="Q73" s="88"/>
      <c r="R73" s="88"/>
    </row>
    <row r="74" spans="1:18" ht="238">
      <c r="A74" s="35">
        <v>266</v>
      </c>
      <c r="B74" s="94" t="s">
        <v>119</v>
      </c>
      <c r="C74" s="94" t="s">
        <v>298</v>
      </c>
      <c r="D74" s="94" t="s">
        <v>299</v>
      </c>
      <c r="E74" s="95">
        <v>2</v>
      </c>
      <c r="F74" s="94" t="s">
        <v>1050</v>
      </c>
      <c r="G74" s="95">
        <v>2</v>
      </c>
      <c r="H74" s="99"/>
      <c r="I74" s="94" t="s">
        <v>1391</v>
      </c>
      <c r="J74" s="100">
        <v>3</v>
      </c>
      <c r="K74" s="88"/>
      <c r="L74" s="88"/>
      <c r="M74" s="88"/>
      <c r="N74" s="88"/>
      <c r="O74" s="88"/>
      <c r="P74" s="88"/>
      <c r="Q74" s="164">
        <f>IF(K74&lt;&gt;"",K74,IF(H74&lt;&gt;"",H74,IF(E74&lt;&gt;"",E74,"")))</f>
        <v>2</v>
      </c>
      <c r="R74" s="69">
        <f>IF(O74&lt;&gt;"",O74,IF(M74&lt;&gt;"",M74,IF(J74&lt;&gt;"",J74,IF(G74&lt;&gt;"",G74,""))))</f>
        <v>3</v>
      </c>
    </row>
    <row r="75" spans="1:18" s="97" customFormat="1">
      <c r="A75" s="89"/>
      <c r="E75" s="89"/>
      <c r="G75" s="89"/>
      <c r="H75" s="88"/>
      <c r="I75" s="88"/>
      <c r="J75" s="89"/>
      <c r="K75" s="88"/>
      <c r="L75" s="88"/>
      <c r="M75" s="88"/>
      <c r="N75" s="88"/>
      <c r="O75" s="88"/>
      <c r="P75" s="88"/>
      <c r="Q75" s="88"/>
      <c r="R75" s="88"/>
    </row>
    <row r="76" spans="1:18" ht="136">
      <c r="A76" s="35">
        <v>267</v>
      </c>
      <c r="B76" s="94" t="s">
        <v>120</v>
      </c>
      <c r="C76" s="94" t="s">
        <v>300</v>
      </c>
      <c r="D76" s="94" t="s">
        <v>301</v>
      </c>
      <c r="E76" s="95">
        <v>3</v>
      </c>
      <c r="F76" s="94" t="s">
        <v>1051</v>
      </c>
      <c r="G76" s="95">
        <v>4</v>
      </c>
      <c r="H76" s="88"/>
      <c r="I76" s="88"/>
      <c r="J76" s="89"/>
      <c r="K76" s="88"/>
      <c r="L76" s="88"/>
      <c r="M76" s="88"/>
      <c r="N76" s="88"/>
      <c r="O76" s="88"/>
      <c r="P76" s="88"/>
      <c r="Q76" s="164">
        <f>IF(K76&lt;&gt;"",K76,IF(H76&lt;&gt;"",H76,IF(E76&lt;&gt;"",E76,"")))</f>
        <v>3</v>
      </c>
      <c r="R76" s="69">
        <f>IF(O76&lt;&gt;"",O76,IF(M76&lt;&gt;"",M76,IF(J76&lt;&gt;"",J76,IF(G76&lt;&gt;"",G76,""))))</f>
        <v>4</v>
      </c>
    </row>
    <row r="77" spans="1:18" s="97" customFormat="1">
      <c r="A77" s="89"/>
      <c r="E77" s="89"/>
      <c r="G77" s="89"/>
      <c r="H77" s="88"/>
      <c r="I77" s="88"/>
      <c r="J77" s="89"/>
      <c r="K77" s="88"/>
      <c r="L77" s="88"/>
      <c r="M77" s="88"/>
      <c r="N77" s="88"/>
      <c r="O77" s="88"/>
      <c r="P77" s="88"/>
      <c r="Q77" s="88"/>
      <c r="R77" s="88"/>
    </row>
    <row r="78" spans="1:18" ht="204">
      <c r="A78" s="35">
        <v>268</v>
      </c>
      <c r="B78" s="94" t="s">
        <v>121</v>
      </c>
      <c r="C78" s="94" t="s">
        <v>302</v>
      </c>
      <c r="D78" s="94" t="s">
        <v>303</v>
      </c>
      <c r="E78" s="95">
        <v>5</v>
      </c>
      <c r="F78" s="94" t="s">
        <v>1052</v>
      </c>
      <c r="G78" s="95">
        <v>3</v>
      </c>
      <c r="H78" s="88"/>
      <c r="I78" s="88"/>
      <c r="J78" s="89"/>
      <c r="K78" s="88"/>
      <c r="L78" s="88"/>
      <c r="M78" s="88"/>
      <c r="N78" s="88"/>
      <c r="O78" s="88"/>
      <c r="P78" s="88"/>
      <c r="Q78" s="164">
        <f>IF(K78&lt;&gt;"",K78,IF(H78&lt;&gt;"",H78,IF(E78&lt;&gt;"",E78,"")))</f>
        <v>5</v>
      </c>
      <c r="R78" s="69">
        <f>IF(O78&lt;&gt;"",O78,IF(M78&lt;&gt;"",M78,IF(J78&lt;&gt;"",J78,IF(G78&lt;&gt;"",G78,""))))</f>
        <v>3</v>
      </c>
    </row>
    <row r="79" spans="1:18" s="97" customFormat="1">
      <c r="A79" s="89"/>
      <c r="E79" s="89"/>
      <c r="G79" s="89"/>
      <c r="H79" s="88"/>
      <c r="I79" s="88"/>
      <c r="J79" s="89"/>
      <c r="K79" s="88"/>
      <c r="L79" s="88"/>
      <c r="M79" s="88"/>
      <c r="N79" s="88"/>
      <c r="O79" s="88"/>
      <c r="P79" s="88"/>
      <c r="Q79" s="88"/>
      <c r="R79" s="88"/>
    </row>
    <row r="80" spans="1:18" ht="187">
      <c r="A80" s="35">
        <v>269</v>
      </c>
      <c r="B80" s="94" t="s">
        <v>54</v>
      </c>
      <c r="C80" s="94" t="s">
        <v>304</v>
      </c>
      <c r="D80" s="94" t="s">
        <v>305</v>
      </c>
      <c r="E80" s="95">
        <v>4</v>
      </c>
      <c r="F80" s="94" t="s">
        <v>1053</v>
      </c>
      <c r="G80" s="95">
        <v>3</v>
      </c>
      <c r="H80" s="88"/>
      <c r="I80" s="88"/>
      <c r="J80" s="88"/>
      <c r="K80" s="88"/>
      <c r="L80" s="88"/>
      <c r="M80" s="88"/>
      <c r="N80" s="88"/>
      <c r="O80" s="88"/>
      <c r="P80" s="88"/>
      <c r="Q80" s="164">
        <f>IF(K80&lt;&gt;"",K80,IF(H80&lt;&gt;"",H80,IF(E80&lt;&gt;"",E80,"")))</f>
        <v>4</v>
      </c>
      <c r="R80" s="69">
        <f>IF(O80&lt;&gt;"",O80,IF(M80&lt;&gt;"",M80,IF(J80&lt;&gt;"",J80,IF(G80&lt;&gt;"",G80,""))))</f>
        <v>3</v>
      </c>
    </row>
    <row r="81" spans="1:18" s="97" customFormat="1">
      <c r="A81" s="89"/>
      <c r="E81" s="89"/>
      <c r="G81" s="89"/>
      <c r="H81" s="88"/>
      <c r="I81" s="88"/>
      <c r="J81" s="89"/>
      <c r="K81" s="88"/>
      <c r="L81" s="88"/>
      <c r="M81" s="88"/>
      <c r="N81" s="88"/>
      <c r="O81" s="88"/>
      <c r="P81" s="88"/>
      <c r="Q81" s="88"/>
      <c r="R81" s="88"/>
    </row>
    <row r="82" spans="1:18" ht="323">
      <c r="A82" s="35">
        <v>270</v>
      </c>
      <c r="B82" s="94" t="s">
        <v>122</v>
      </c>
      <c r="C82" s="94" t="s">
        <v>306</v>
      </c>
      <c r="D82" s="94" t="s">
        <v>307</v>
      </c>
      <c r="E82" s="95">
        <v>5</v>
      </c>
      <c r="F82" s="94" t="s">
        <v>1054</v>
      </c>
      <c r="G82" s="95">
        <v>4</v>
      </c>
      <c r="H82" s="88"/>
      <c r="I82" s="88"/>
      <c r="J82" s="89"/>
      <c r="K82" s="88"/>
      <c r="L82" s="88"/>
      <c r="M82" s="88"/>
      <c r="N82" s="88"/>
      <c r="O82" s="88"/>
      <c r="P82" s="88"/>
      <c r="Q82" s="164">
        <f>IF(K82&lt;&gt;"",K82,IF(H82&lt;&gt;"",H82,IF(E82&lt;&gt;"",E82,"")))</f>
        <v>5</v>
      </c>
      <c r="R82" s="69">
        <f>IF(O82&lt;&gt;"",O82,IF(M82&lt;&gt;"",M82,IF(J82&lt;&gt;"",J82,IF(G82&lt;&gt;"",G82,""))))</f>
        <v>4</v>
      </c>
    </row>
    <row r="83" spans="1:18" s="97" customFormat="1">
      <c r="A83" s="89"/>
      <c r="E83" s="89"/>
      <c r="G83" s="89"/>
      <c r="H83" s="88"/>
      <c r="I83" s="88"/>
      <c r="J83" s="89"/>
      <c r="K83" s="88"/>
      <c r="L83" s="88"/>
      <c r="M83" s="88"/>
      <c r="N83" s="88"/>
      <c r="O83" s="88"/>
      <c r="P83" s="88"/>
      <c r="Q83" s="88"/>
      <c r="R83" s="88"/>
    </row>
    <row r="84" spans="1:18" ht="238">
      <c r="A84" s="35">
        <v>271</v>
      </c>
      <c r="B84" s="94" t="s">
        <v>123</v>
      </c>
      <c r="C84" s="94" t="s">
        <v>308</v>
      </c>
      <c r="D84" s="94" t="s">
        <v>309</v>
      </c>
      <c r="E84" s="95">
        <v>5</v>
      </c>
      <c r="F84" s="94" t="s">
        <v>1055</v>
      </c>
      <c r="G84" s="95">
        <v>3</v>
      </c>
      <c r="H84" s="88"/>
      <c r="I84" s="88"/>
      <c r="J84" s="89"/>
      <c r="K84" s="88"/>
      <c r="L84" s="88"/>
      <c r="M84" s="88"/>
      <c r="N84" s="88"/>
      <c r="O84" s="88"/>
      <c r="P84" s="88"/>
      <c r="Q84" s="164">
        <f>IF(K84&lt;&gt;"",K84,IF(H84&lt;&gt;"",H84,IF(E84&lt;&gt;"",E84,"")))</f>
        <v>5</v>
      </c>
      <c r="R84" s="69">
        <f>IF(O84&lt;&gt;"",O84,IF(M84&lt;&gt;"",M84,IF(J84&lt;&gt;"",J84,IF(G84&lt;&gt;"",G84,""))))</f>
        <v>3</v>
      </c>
    </row>
    <row r="85" spans="1:18" s="97" customFormat="1">
      <c r="A85" s="89"/>
      <c r="E85" s="89"/>
      <c r="G85" s="89"/>
      <c r="H85" s="88"/>
      <c r="I85" s="88"/>
      <c r="J85" s="89"/>
      <c r="K85" s="88"/>
      <c r="L85" s="88"/>
      <c r="M85" s="88"/>
      <c r="N85" s="88"/>
      <c r="O85" s="88"/>
      <c r="P85" s="88"/>
      <c r="Q85" s="88"/>
      <c r="R85" s="88"/>
    </row>
    <row r="86" spans="1:18" ht="323">
      <c r="A86" s="35">
        <v>272</v>
      </c>
      <c r="B86" s="94" t="s">
        <v>53</v>
      </c>
      <c r="C86" s="94" t="s">
        <v>310</v>
      </c>
      <c r="D86" s="94" t="s">
        <v>311</v>
      </c>
      <c r="E86" s="95">
        <v>5</v>
      </c>
      <c r="F86" s="94" t="s">
        <v>1056</v>
      </c>
      <c r="G86" s="95">
        <v>2</v>
      </c>
      <c r="H86" s="88"/>
      <c r="I86" s="88"/>
      <c r="J86" s="89"/>
      <c r="K86" s="88"/>
      <c r="L86" s="88"/>
      <c r="M86" s="88"/>
      <c r="N86" s="88"/>
      <c r="O86" s="88"/>
      <c r="P86" s="88"/>
      <c r="Q86" s="164">
        <f>IF(K86&lt;&gt;"",K86,IF(H86&lt;&gt;"",H86,IF(E86&lt;&gt;"",E86,"")))</f>
        <v>5</v>
      </c>
      <c r="R86" s="69">
        <f>IF(O86&lt;&gt;"",O86,IF(M86&lt;&gt;"",M86,IF(J86&lt;&gt;"",J86,IF(G86&lt;&gt;"",G86,""))))</f>
        <v>2</v>
      </c>
    </row>
    <row r="87" spans="1:18" ht="170">
      <c r="A87" s="35">
        <v>273</v>
      </c>
      <c r="B87" s="94" t="s">
        <v>124</v>
      </c>
      <c r="C87" s="94" t="s">
        <v>312</v>
      </c>
      <c r="D87" s="94" t="s">
        <v>313</v>
      </c>
      <c r="E87" s="95">
        <v>4</v>
      </c>
      <c r="F87" s="94" t="s">
        <v>1057</v>
      </c>
      <c r="G87" s="95">
        <v>3</v>
      </c>
      <c r="H87" s="88"/>
      <c r="I87" s="88"/>
      <c r="J87" s="89"/>
      <c r="K87" s="88"/>
      <c r="L87" s="88"/>
      <c r="M87" s="88"/>
      <c r="N87" s="88"/>
      <c r="O87" s="88"/>
      <c r="P87" s="88"/>
      <c r="Q87" s="164">
        <f>IF(K87&lt;&gt;"",K87,IF(H87&lt;&gt;"",H87,IF(E87&lt;&gt;"",E87,"")))</f>
        <v>4</v>
      </c>
      <c r="R87" s="69">
        <f>IF(O87&lt;&gt;"",O87,IF(M87&lt;&gt;"",M87,IF(J87&lt;&gt;"",J87,IF(G87&lt;&gt;"",G87,""))))</f>
        <v>3</v>
      </c>
    </row>
    <row r="88" spans="1:18" ht="323">
      <c r="A88" s="35">
        <v>274</v>
      </c>
      <c r="B88" s="94" t="s">
        <v>125</v>
      </c>
      <c r="C88" s="94" t="s">
        <v>314</v>
      </c>
      <c r="D88" s="94" t="s">
        <v>315</v>
      </c>
      <c r="E88" s="95">
        <v>5</v>
      </c>
      <c r="F88" s="94" t="s">
        <v>1056</v>
      </c>
      <c r="G88" s="95">
        <v>3</v>
      </c>
      <c r="H88" s="88"/>
      <c r="I88" s="88"/>
      <c r="J88" s="89"/>
      <c r="K88" s="88"/>
      <c r="L88" s="88"/>
      <c r="M88" s="88"/>
      <c r="N88" s="88"/>
      <c r="O88" s="88"/>
      <c r="P88" s="88"/>
      <c r="Q88" s="164">
        <f>IF(K88&lt;&gt;"",K88,IF(H88&lt;&gt;"",H88,IF(E88&lt;&gt;"",E88,"")))</f>
        <v>5</v>
      </c>
      <c r="R88" s="69">
        <f>IF(O88&lt;&gt;"",O88,IF(M88&lt;&gt;"",M88,IF(J88&lt;&gt;"",J88,IF(G88&lt;&gt;"",G88,""))))</f>
        <v>3</v>
      </c>
    </row>
    <row r="89" spans="1:18">
      <c r="B89" s="16"/>
      <c r="H89" s="88"/>
      <c r="I89" s="88"/>
      <c r="J89" s="89"/>
      <c r="K89" s="88"/>
      <c r="L89" s="88"/>
      <c r="M89" s="88"/>
      <c r="N89" s="88"/>
      <c r="O89" s="88"/>
      <c r="P89" s="88"/>
      <c r="R89" s="88"/>
    </row>
    <row r="90" spans="1:18">
      <c r="B90" s="16"/>
      <c r="H90" s="88"/>
      <c r="I90" s="88"/>
      <c r="J90" s="89"/>
      <c r="K90" s="88"/>
      <c r="L90" s="88"/>
      <c r="M90" s="88"/>
      <c r="N90" s="88"/>
      <c r="O90" s="88"/>
      <c r="P90" s="88"/>
      <c r="R90" s="88"/>
    </row>
    <row r="91" spans="1:18">
      <c r="B91" s="16"/>
      <c r="H91" s="88"/>
      <c r="I91" s="88"/>
      <c r="J91" s="89"/>
      <c r="K91" s="88"/>
      <c r="L91" s="88"/>
      <c r="M91" s="88"/>
      <c r="N91" s="88"/>
      <c r="O91" s="88"/>
      <c r="P91" s="88"/>
      <c r="R91" s="88"/>
    </row>
    <row r="92" spans="1:18" ht="17">
      <c r="B92" s="55" t="s">
        <v>44</v>
      </c>
      <c r="H92" s="88"/>
      <c r="I92" s="88"/>
      <c r="J92" s="89"/>
      <c r="K92" s="88"/>
      <c r="L92" s="88"/>
      <c r="M92" s="88"/>
      <c r="N92" s="88"/>
      <c r="O92" s="88"/>
      <c r="P92" s="88"/>
      <c r="R92" s="88"/>
    </row>
    <row r="93" spans="1:18" ht="51">
      <c r="A93" s="35">
        <v>275</v>
      </c>
      <c r="B93" s="94" t="s">
        <v>126</v>
      </c>
      <c r="C93" s="94" t="s">
        <v>316</v>
      </c>
      <c r="D93" s="94" t="s">
        <v>317</v>
      </c>
      <c r="E93" s="95">
        <v>4</v>
      </c>
      <c r="F93" s="94" t="s">
        <v>1058</v>
      </c>
      <c r="G93" s="95">
        <v>3</v>
      </c>
      <c r="H93" s="88"/>
      <c r="I93" s="88"/>
      <c r="J93" s="89"/>
      <c r="K93" s="88"/>
      <c r="L93" s="88"/>
      <c r="M93" s="88"/>
      <c r="N93" s="88"/>
      <c r="O93" s="88"/>
      <c r="P93" s="88"/>
      <c r="Q93" s="164">
        <f>IF(K93&lt;&gt;"",K93,IF(H93&lt;&gt;"",H93,IF(E93&lt;&gt;"",E93,"")))</f>
        <v>4</v>
      </c>
      <c r="R93" s="69">
        <f>IF(O93&lt;&gt;"",O93,IF(M93&lt;&gt;"",M93,IF(J93&lt;&gt;"",J93,IF(G93&lt;&gt;"",G93,""))))</f>
        <v>3</v>
      </c>
    </row>
    <row r="94" spans="1:18" ht="170">
      <c r="A94" s="35">
        <v>276</v>
      </c>
      <c r="B94" s="94" t="s">
        <v>127</v>
      </c>
      <c r="C94" s="94" t="s">
        <v>318</v>
      </c>
      <c r="D94" s="94" t="s">
        <v>319</v>
      </c>
      <c r="E94" s="95">
        <v>4</v>
      </c>
      <c r="F94" s="94" t="s">
        <v>1059</v>
      </c>
      <c r="G94" s="95">
        <v>3</v>
      </c>
      <c r="H94" s="88"/>
      <c r="I94" s="88"/>
      <c r="J94" s="89"/>
      <c r="K94" s="88"/>
      <c r="L94" s="88"/>
      <c r="M94" s="88"/>
      <c r="N94" s="88"/>
      <c r="O94" s="88"/>
      <c r="P94" s="88"/>
      <c r="Q94" s="164">
        <f>IF(K94&lt;&gt;"",K94,IF(H94&lt;&gt;"",H94,IF(E94&lt;&gt;"",E94,"")))</f>
        <v>4</v>
      </c>
      <c r="R94" s="69">
        <f>IF(O94&lt;&gt;"",O94,IF(M94&lt;&gt;"",M94,IF(J94&lt;&gt;"",J94,IF(G94&lt;&gt;"",G94,""))))</f>
        <v>3</v>
      </c>
    </row>
    <row r="95" spans="1:18" ht="102">
      <c r="A95" s="35">
        <v>277</v>
      </c>
      <c r="B95" s="94" t="s">
        <v>128</v>
      </c>
      <c r="C95" s="94" t="s">
        <v>320</v>
      </c>
      <c r="D95" s="94" t="s">
        <v>317</v>
      </c>
      <c r="E95" s="95">
        <v>4</v>
      </c>
      <c r="F95" s="94" t="s">
        <v>1060</v>
      </c>
      <c r="G95" s="95">
        <v>3</v>
      </c>
      <c r="H95" s="88"/>
      <c r="I95" s="88"/>
      <c r="J95" s="89"/>
      <c r="K95" s="88"/>
      <c r="L95" s="88"/>
      <c r="M95" s="88"/>
      <c r="N95" s="88"/>
      <c r="O95" s="88"/>
      <c r="P95" s="88"/>
      <c r="Q95" s="164">
        <f>IF(K95&lt;&gt;"",K95,IF(H95&lt;&gt;"",H95,IF(E95&lt;&gt;"",E95,"")))</f>
        <v>4</v>
      </c>
      <c r="R95" s="69">
        <f>IF(O95&lt;&gt;"",O95,IF(M95&lt;&gt;"",M95,IF(J95&lt;&gt;"",J95,IF(G95&lt;&gt;"",G95,""))))</f>
        <v>3</v>
      </c>
    </row>
    <row r="96" spans="1:18" ht="102">
      <c r="A96" s="35">
        <v>278</v>
      </c>
      <c r="B96" s="94" t="s">
        <v>129</v>
      </c>
      <c r="C96" s="94" t="s">
        <v>321</v>
      </c>
      <c r="D96" s="94" t="s">
        <v>317</v>
      </c>
      <c r="E96" s="95">
        <v>4</v>
      </c>
      <c r="F96" s="94" t="s">
        <v>1060</v>
      </c>
      <c r="G96" s="95">
        <v>3</v>
      </c>
      <c r="H96" s="88"/>
      <c r="I96" s="88"/>
      <c r="J96" s="89"/>
      <c r="K96" s="88"/>
      <c r="L96" s="88"/>
      <c r="M96" s="88"/>
      <c r="N96" s="88"/>
      <c r="O96" s="88"/>
      <c r="P96" s="88"/>
      <c r="Q96" s="164">
        <f>IF(K96&lt;&gt;"",K96,IF(H96&lt;&gt;"",H96,IF(E96&lt;&gt;"",E96,"")))</f>
        <v>4</v>
      </c>
      <c r="R96" s="69">
        <f>IF(O96&lt;&gt;"",O96,IF(M96&lt;&gt;"",M96,IF(J96&lt;&gt;"",J96,IF(G96&lt;&gt;"",G96,""))))</f>
        <v>3</v>
      </c>
    </row>
    <row r="97" spans="1:18" s="97" customFormat="1">
      <c r="A97" s="89"/>
      <c r="E97" s="89"/>
      <c r="G97" s="89"/>
      <c r="H97" s="88"/>
      <c r="I97" s="88"/>
      <c r="J97" s="89"/>
      <c r="K97" s="88"/>
      <c r="L97" s="88"/>
      <c r="M97" s="88"/>
      <c r="N97" s="88"/>
      <c r="O97" s="88"/>
      <c r="P97" s="88"/>
      <c r="Q97" s="88"/>
      <c r="R97" s="88"/>
    </row>
    <row r="98" spans="1:18" ht="51">
      <c r="A98" s="35">
        <v>279</v>
      </c>
      <c r="B98" s="94" t="s">
        <v>130</v>
      </c>
      <c r="C98" s="94" t="s">
        <v>322</v>
      </c>
      <c r="D98" s="94" t="s">
        <v>317</v>
      </c>
      <c r="E98" s="95">
        <v>5</v>
      </c>
      <c r="F98" s="94" t="s">
        <v>1061</v>
      </c>
      <c r="G98" s="95">
        <v>3</v>
      </c>
      <c r="H98" s="88"/>
      <c r="I98" s="88"/>
      <c r="J98" s="89"/>
      <c r="K98" s="88"/>
      <c r="L98" s="88"/>
      <c r="M98" s="88"/>
      <c r="N98" s="88"/>
      <c r="O98" s="88"/>
      <c r="P98" s="88"/>
      <c r="Q98" s="164">
        <f>IF(K98&lt;&gt;"",K98,IF(H98&lt;&gt;"",H98,IF(E98&lt;&gt;"",E98,"")))</f>
        <v>5</v>
      </c>
      <c r="R98" s="69">
        <f>IF(O98&lt;&gt;"",O98,IF(M98&lt;&gt;"",M98,IF(J98&lt;&gt;"",J98,IF(G98&lt;&gt;"",G98,""))))</f>
        <v>3</v>
      </c>
    </row>
    <row r="99" spans="1:18" ht="136">
      <c r="A99" s="35">
        <v>280</v>
      </c>
      <c r="B99" s="94" t="s">
        <v>131</v>
      </c>
      <c r="C99" s="94" t="s">
        <v>323</v>
      </c>
      <c r="D99" s="94" t="s">
        <v>317</v>
      </c>
      <c r="E99" s="95">
        <v>5</v>
      </c>
      <c r="F99" s="94" t="s">
        <v>1062</v>
      </c>
      <c r="G99" s="95">
        <v>3</v>
      </c>
      <c r="H99" s="88"/>
      <c r="I99" s="88"/>
      <c r="J99" s="89"/>
      <c r="K99" s="88"/>
      <c r="L99" s="88"/>
      <c r="M99" s="88"/>
      <c r="N99" s="88"/>
      <c r="O99" s="88"/>
      <c r="P99" s="88"/>
      <c r="Q99" s="164">
        <f>IF(K99&lt;&gt;"",K99,IF(H99&lt;&gt;"",H99,IF(E99&lt;&gt;"",E99,"")))</f>
        <v>5</v>
      </c>
      <c r="R99" s="69">
        <f>IF(O99&lt;&gt;"",O99,IF(M99&lt;&gt;"",M99,IF(J99&lt;&gt;"",J99,IF(G99&lt;&gt;"",G99,""))))</f>
        <v>3</v>
      </c>
    </row>
    <row r="100" spans="1:18" ht="68">
      <c r="A100" s="35">
        <v>281</v>
      </c>
      <c r="B100" s="94" t="s">
        <v>132</v>
      </c>
      <c r="C100" s="94" t="s">
        <v>324</v>
      </c>
      <c r="D100" s="94" t="s">
        <v>317</v>
      </c>
      <c r="E100" s="95">
        <v>5</v>
      </c>
      <c r="F100" s="94" t="s">
        <v>1063</v>
      </c>
      <c r="G100" s="95">
        <v>3</v>
      </c>
      <c r="H100" s="88"/>
      <c r="I100" s="88"/>
      <c r="J100" s="89"/>
      <c r="K100" s="88"/>
      <c r="L100" s="88"/>
      <c r="M100" s="88"/>
      <c r="N100" s="88"/>
      <c r="O100" s="88"/>
      <c r="P100" s="88"/>
      <c r="Q100" s="164">
        <f>IF(K100&lt;&gt;"",K100,IF(H100&lt;&gt;"",H100,IF(E100&lt;&gt;"",E100,"")))</f>
        <v>5</v>
      </c>
      <c r="R100" s="69">
        <f>IF(O100&lt;&gt;"",O100,IF(M100&lt;&gt;"",M100,IF(J100&lt;&gt;"",J100,IF(G100&lt;&gt;"",G100,""))))</f>
        <v>3</v>
      </c>
    </row>
    <row r="101" spans="1:18" ht="119">
      <c r="A101" s="35">
        <v>282</v>
      </c>
      <c r="B101" s="94" t="s">
        <v>133</v>
      </c>
      <c r="C101" s="94" t="s">
        <v>325</v>
      </c>
      <c r="D101" s="94" t="s">
        <v>317</v>
      </c>
      <c r="E101" s="95">
        <v>5</v>
      </c>
      <c r="F101" s="94" t="s">
        <v>1064</v>
      </c>
      <c r="G101" s="95">
        <v>3</v>
      </c>
      <c r="H101" s="88"/>
      <c r="I101" s="88"/>
      <c r="J101" s="89"/>
      <c r="K101" s="88"/>
      <c r="L101" s="88"/>
      <c r="M101" s="88"/>
      <c r="N101" s="88"/>
      <c r="O101" s="88"/>
      <c r="P101" s="88"/>
      <c r="Q101" s="164">
        <f>IF(K101&lt;&gt;"",K101,IF(H101&lt;&gt;"",H101,IF(E101&lt;&gt;"",E101,"")))</f>
        <v>5</v>
      </c>
      <c r="R101" s="69">
        <f>IF(O101&lt;&gt;"",O101,IF(M101&lt;&gt;"",M101,IF(J101&lt;&gt;"",J101,IF(G101&lt;&gt;"",G101,""))))</f>
        <v>3</v>
      </c>
    </row>
    <row r="102" spans="1:18" s="97" customFormat="1">
      <c r="A102" s="89"/>
      <c r="E102" s="89"/>
      <c r="G102" s="89"/>
      <c r="H102" s="88"/>
      <c r="I102" s="88"/>
      <c r="J102" s="89"/>
      <c r="K102" s="88"/>
      <c r="L102" s="88"/>
      <c r="M102" s="88"/>
      <c r="N102" s="88"/>
      <c r="O102" s="88"/>
      <c r="P102" s="88"/>
      <c r="Q102" s="88"/>
      <c r="R102" s="88"/>
    </row>
    <row r="103" spans="1:18" ht="187">
      <c r="A103" s="35">
        <v>283</v>
      </c>
      <c r="B103" s="94" t="s">
        <v>134</v>
      </c>
      <c r="C103" s="94" t="s">
        <v>326</v>
      </c>
      <c r="D103" s="94" t="s">
        <v>317</v>
      </c>
      <c r="E103" s="95">
        <v>5</v>
      </c>
      <c r="F103" s="94" t="s">
        <v>1065</v>
      </c>
      <c r="G103" s="95">
        <v>3</v>
      </c>
      <c r="H103" s="88"/>
      <c r="I103" s="88"/>
      <c r="J103" s="89"/>
      <c r="K103" s="88"/>
      <c r="L103" s="88"/>
      <c r="M103" s="88"/>
      <c r="N103" s="88"/>
      <c r="O103" s="88"/>
      <c r="P103" s="88"/>
      <c r="Q103" s="164">
        <f>IF(K103&lt;&gt;"",K103,IF(H103&lt;&gt;"",H103,IF(E103&lt;&gt;"",E103,"")))</f>
        <v>5</v>
      </c>
      <c r="R103" s="69">
        <f>IF(O103&lt;&gt;"",O103,IF(M103&lt;&gt;"",M103,IF(J103&lt;&gt;"",J103,IF(G103&lt;&gt;"",G103,""))))</f>
        <v>3</v>
      </c>
    </row>
    <row r="104" spans="1:18" ht="119">
      <c r="A104" s="35">
        <v>284</v>
      </c>
      <c r="B104" s="94" t="s">
        <v>135</v>
      </c>
      <c r="C104" s="94" t="s">
        <v>327</v>
      </c>
      <c r="D104" s="94" t="s">
        <v>317</v>
      </c>
      <c r="E104" s="95">
        <v>5</v>
      </c>
      <c r="F104" s="94" t="s">
        <v>1066</v>
      </c>
      <c r="G104" s="95">
        <v>3</v>
      </c>
      <c r="H104" s="88"/>
      <c r="I104" s="88"/>
      <c r="J104" s="89"/>
      <c r="K104" s="88"/>
      <c r="L104" s="88"/>
      <c r="M104" s="88"/>
      <c r="N104" s="88"/>
      <c r="O104" s="88"/>
      <c r="P104" s="88"/>
      <c r="Q104" s="164">
        <f>IF(K104&lt;&gt;"",K104,IF(H104&lt;&gt;"",H104,IF(E104&lt;&gt;"",E104,"")))</f>
        <v>5</v>
      </c>
      <c r="R104" s="69">
        <f>IF(O104&lt;&gt;"",O104,IF(M104&lt;&gt;"",M104,IF(J104&lt;&gt;"",J104,IF(G104&lt;&gt;"",G104,""))))</f>
        <v>3</v>
      </c>
    </row>
    <row r="105" spans="1:18" ht="170">
      <c r="A105" s="35">
        <v>285</v>
      </c>
      <c r="B105" s="94" t="s">
        <v>136</v>
      </c>
      <c r="C105" s="94" t="s">
        <v>328</v>
      </c>
      <c r="D105" s="94" t="s">
        <v>317</v>
      </c>
      <c r="E105" s="95">
        <v>5</v>
      </c>
      <c r="F105" s="94" t="s">
        <v>1067</v>
      </c>
      <c r="G105" s="95">
        <v>1</v>
      </c>
      <c r="H105" s="88"/>
      <c r="I105" s="88"/>
      <c r="J105" s="89"/>
      <c r="K105" s="88"/>
      <c r="L105" s="88"/>
      <c r="M105" s="88"/>
      <c r="N105" s="88"/>
      <c r="O105" s="88"/>
      <c r="P105" s="88"/>
      <c r="Q105" s="164">
        <f>IF(K105&lt;&gt;"",K105,IF(H105&lt;&gt;"",H105,IF(E105&lt;&gt;"",E105,"")))</f>
        <v>5</v>
      </c>
      <c r="R105" s="69">
        <f>IF(O105&lt;&gt;"",O105,IF(M105&lt;&gt;"",M105,IF(J105&lt;&gt;"",J105,IF(G105&lt;&gt;"",G105,""))))</f>
        <v>1</v>
      </c>
    </row>
    <row r="106" spans="1:18" s="97" customFormat="1">
      <c r="A106" s="89"/>
      <c r="E106" s="89"/>
      <c r="G106" s="89"/>
      <c r="H106" s="88"/>
      <c r="I106" s="88"/>
      <c r="J106" s="89"/>
      <c r="K106" s="88"/>
      <c r="L106" s="88"/>
      <c r="M106" s="88"/>
      <c r="N106" s="88"/>
      <c r="O106" s="88"/>
      <c r="P106" s="88"/>
      <c r="Q106" s="88"/>
      <c r="R106" s="88"/>
    </row>
    <row r="107" spans="1:18" ht="170">
      <c r="A107" s="35">
        <v>286</v>
      </c>
      <c r="B107" s="94" t="s">
        <v>137</v>
      </c>
      <c r="C107" s="94" t="s">
        <v>329</v>
      </c>
      <c r="D107" s="94" t="s">
        <v>317</v>
      </c>
      <c r="E107" s="95">
        <v>5</v>
      </c>
      <c r="F107" s="94" t="s">
        <v>1068</v>
      </c>
      <c r="G107" s="95">
        <v>5</v>
      </c>
      <c r="H107" s="88"/>
      <c r="I107" s="88"/>
      <c r="J107" s="89"/>
      <c r="K107" s="88"/>
      <c r="L107" s="88"/>
      <c r="M107" s="88"/>
      <c r="N107" s="88"/>
      <c r="O107" s="88"/>
      <c r="P107" s="88"/>
      <c r="Q107" s="164">
        <f>IF(K107&lt;&gt;"",K107,IF(H107&lt;&gt;"",H107,IF(E107&lt;&gt;"",E107,"")))</f>
        <v>5</v>
      </c>
      <c r="R107" s="69">
        <f>IF(O107&lt;&gt;"",O107,IF(M107&lt;&gt;"",M107,IF(J107&lt;&gt;"",J107,IF(G107&lt;&gt;"",G107,""))))</f>
        <v>5</v>
      </c>
    </row>
    <row r="108" spans="1:18" ht="170">
      <c r="A108" s="35">
        <v>287</v>
      </c>
      <c r="B108" s="94" t="s">
        <v>138</v>
      </c>
      <c r="C108" s="94" t="s">
        <v>330</v>
      </c>
      <c r="D108" s="94" t="s">
        <v>317</v>
      </c>
      <c r="E108" s="95">
        <v>5</v>
      </c>
      <c r="F108" s="94" t="s">
        <v>1068</v>
      </c>
      <c r="G108" s="95">
        <v>5</v>
      </c>
      <c r="H108" s="88"/>
      <c r="I108" s="88"/>
      <c r="J108" s="89"/>
      <c r="K108" s="88"/>
      <c r="L108" s="88"/>
      <c r="M108" s="88"/>
      <c r="N108" s="88"/>
      <c r="O108" s="88"/>
      <c r="P108" s="88"/>
      <c r="Q108" s="164">
        <f>IF(K108&lt;&gt;"",K108,IF(H108&lt;&gt;"",H108,IF(E108&lt;&gt;"",E108,"")))</f>
        <v>5</v>
      </c>
      <c r="R108" s="69">
        <f>IF(O108&lt;&gt;"",O108,IF(M108&lt;&gt;"",M108,IF(J108&lt;&gt;"",J108,IF(G108&lt;&gt;"",G108,""))))</f>
        <v>5</v>
      </c>
    </row>
    <row r="109" spans="1:18" ht="51">
      <c r="A109" s="35">
        <v>288</v>
      </c>
      <c r="B109" s="94" t="s">
        <v>139</v>
      </c>
      <c r="C109" s="94" t="s">
        <v>331</v>
      </c>
      <c r="D109" s="94" t="s">
        <v>317</v>
      </c>
      <c r="E109" s="95">
        <v>5</v>
      </c>
      <c r="F109" s="94" t="s">
        <v>1069</v>
      </c>
      <c r="G109" s="95">
        <v>4</v>
      </c>
      <c r="H109" s="88"/>
      <c r="I109" s="88"/>
      <c r="J109" s="89"/>
      <c r="K109" s="88"/>
      <c r="L109" s="88"/>
      <c r="M109" s="88"/>
      <c r="N109" s="88"/>
      <c r="O109" s="88"/>
      <c r="P109" s="88"/>
      <c r="Q109" s="164">
        <f>IF(K109&lt;&gt;"",K109,IF(H109&lt;&gt;"",H109,IF(E109&lt;&gt;"",E109,"")))</f>
        <v>5</v>
      </c>
      <c r="R109" s="69">
        <f>IF(O109&lt;&gt;"",O109,IF(M109&lt;&gt;"",M109,IF(J109&lt;&gt;"",J109,IF(G109&lt;&gt;"",G109,""))))</f>
        <v>4</v>
      </c>
    </row>
    <row r="110" spans="1:18" s="97" customFormat="1">
      <c r="A110" s="89"/>
      <c r="E110" s="89"/>
      <c r="G110" s="89"/>
      <c r="H110" s="88"/>
      <c r="I110" s="88"/>
      <c r="J110" s="89"/>
      <c r="K110" s="88"/>
      <c r="L110" s="88"/>
      <c r="M110" s="88"/>
      <c r="N110" s="88"/>
      <c r="O110" s="88"/>
      <c r="P110" s="88"/>
      <c r="Q110" s="88"/>
      <c r="R110" s="88"/>
    </row>
    <row r="111" spans="1:18" ht="119">
      <c r="A111" s="35">
        <v>289</v>
      </c>
      <c r="B111" s="94" t="s">
        <v>140</v>
      </c>
      <c r="C111" s="94" t="s">
        <v>332</v>
      </c>
      <c r="D111" s="94" t="s">
        <v>317</v>
      </c>
      <c r="E111" s="95">
        <v>5</v>
      </c>
      <c r="F111" s="94" t="s">
        <v>1070</v>
      </c>
      <c r="G111" s="95">
        <v>4</v>
      </c>
      <c r="H111" s="88"/>
      <c r="I111" s="88"/>
      <c r="J111" s="89"/>
      <c r="K111" s="88"/>
      <c r="L111" s="88"/>
      <c r="M111" s="88"/>
      <c r="N111" s="88"/>
      <c r="O111" s="88"/>
      <c r="P111" s="88"/>
      <c r="Q111" s="164">
        <f>IF(K111&lt;&gt;"",K111,IF(H111&lt;&gt;"",H111,IF(E111&lt;&gt;"",E111,"")))</f>
        <v>5</v>
      </c>
      <c r="R111" s="69">
        <f>IF(O111&lt;&gt;"",O111,IF(M111&lt;&gt;"",M111,IF(J111&lt;&gt;"",J111,IF(G111&lt;&gt;"",G111,""))))</f>
        <v>4</v>
      </c>
    </row>
    <row r="112" spans="1:18">
      <c r="B112" s="16"/>
      <c r="H112" s="88"/>
      <c r="I112" s="88"/>
      <c r="J112" s="89"/>
      <c r="K112" s="88"/>
      <c r="L112" s="88"/>
      <c r="M112" s="88"/>
      <c r="N112" s="88"/>
      <c r="O112" s="88"/>
      <c r="P112" s="88"/>
      <c r="R112" s="88"/>
    </row>
    <row r="113" spans="1:18">
      <c r="B113" s="16"/>
      <c r="H113" s="88"/>
      <c r="I113" s="88"/>
      <c r="J113" s="89"/>
      <c r="K113" s="88"/>
      <c r="L113" s="88"/>
      <c r="M113" s="88"/>
      <c r="N113" s="88"/>
      <c r="O113" s="88"/>
      <c r="P113" s="88"/>
      <c r="R113" s="88"/>
    </row>
    <row r="114" spans="1:18">
      <c r="B114" s="16"/>
      <c r="H114" s="88"/>
      <c r="I114" s="88"/>
      <c r="J114" s="89"/>
      <c r="K114" s="88"/>
      <c r="L114" s="88"/>
      <c r="M114" s="88"/>
      <c r="N114" s="88"/>
      <c r="O114" s="88"/>
      <c r="P114" s="88"/>
      <c r="R114" s="88"/>
    </row>
    <row r="115" spans="1:18" ht="17">
      <c r="B115" s="55" t="s">
        <v>249</v>
      </c>
      <c r="H115" s="88"/>
      <c r="I115" s="88"/>
      <c r="J115" s="89"/>
      <c r="K115" s="88"/>
      <c r="L115" s="88"/>
      <c r="M115" s="88"/>
      <c r="N115" s="88"/>
      <c r="O115" s="88"/>
      <c r="P115" s="88"/>
      <c r="R115" s="88"/>
    </row>
    <row r="116" spans="1:18" ht="340">
      <c r="A116" s="35">
        <v>290</v>
      </c>
      <c r="B116" s="94" t="s">
        <v>141</v>
      </c>
      <c r="C116" s="94" t="s">
        <v>333</v>
      </c>
      <c r="D116" s="94" t="s">
        <v>334</v>
      </c>
      <c r="E116" s="95">
        <v>5</v>
      </c>
      <c r="F116" s="94" t="s">
        <v>1071</v>
      </c>
      <c r="G116" s="95">
        <v>4</v>
      </c>
      <c r="H116" s="88"/>
      <c r="I116" s="88"/>
      <c r="J116" s="89"/>
      <c r="K116" s="88"/>
      <c r="L116" s="88"/>
      <c r="M116" s="88"/>
      <c r="N116" s="88"/>
      <c r="O116" s="88"/>
      <c r="P116" s="88"/>
      <c r="Q116" s="164">
        <f>IF(K116&lt;&gt;"",K116,IF(H116&lt;&gt;"",H116,IF(E116&lt;&gt;"",E116,"")))</f>
        <v>5</v>
      </c>
      <c r="R116" s="69">
        <f>IF(O116&lt;&gt;"",O116,IF(M116&lt;&gt;"",M116,IF(J116&lt;&gt;"",J116,IF(G116&lt;&gt;"",G116,""))))</f>
        <v>4</v>
      </c>
    </row>
    <row r="117" spans="1:18" ht="153">
      <c r="A117" s="35">
        <v>291</v>
      </c>
      <c r="B117" s="94" t="s">
        <v>142</v>
      </c>
      <c r="C117" s="94" t="s">
        <v>335</v>
      </c>
      <c r="D117" s="94" t="s">
        <v>336</v>
      </c>
      <c r="E117" s="95">
        <v>5</v>
      </c>
      <c r="F117" s="94" t="s">
        <v>1072</v>
      </c>
      <c r="G117" s="95">
        <v>3</v>
      </c>
      <c r="H117" s="88"/>
      <c r="I117" s="88"/>
      <c r="J117" s="89"/>
      <c r="K117" s="88"/>
      <c r="L117" s="88"/>
      <c r="M117" s="88"/>
      <c r="N117" s="88"/>
      <c r="O117" s="88"/>
      <c r="P117" s="88"/>
      <c r="Q117" s="164">
        <f>IF(K117&lt;&gt;"",K117,IF(H117&lt;&gt;"",H117,IF(E117&lt;&gt;"",E117,"")))</f>
        <v>5</v>
      </c>
      <c r="R117" s="69">
        <f>IF(O117&lt;&gt;"",O117,IF(M117&lt;&gt;"",M117,IF(J117&lt;&gt;"",J117,IF(G117&lt;&gt;"",G117,""))))</f>
        <v>3</v>
      </c>
    </row>
    <row r="118" spans="1:18" ht="187">
      <c r="A118" s="35">
        <v>292</v>
      </c>
      <c r="B118" s="94" t="s">
        <v>109</v>
      </c>
      <c r="C118" s="94" t="s">
        <v>337</v>
      </c>
      <c r="D118" s="94" t="s">
        <v>338</v>
      </c>
      <c r="E118" s="95">
        <v>4</v>
      </c>
      <c r="F118" s="94" t="s">
        <v>1073</v>
      </c>
      <c r="G118" s="95">
        <v>3</v>
      </c>
      <c r="H118" s="88"/>
      <c r="I118" s="88"/>
      <c r="J118" s="89"/>
      <c r="K118" s="88"/>
      <c r="L118" s="88"/>
      <c r="M118" s="88"/>
      <c r="N118" s="88"/>
      <c r="O118" s="88"/>
      <c r="P118" s="88"/>
      <c r="Q118" s="164">
        <f>IF(K118&lt;&gt;"",K118,IF(H118&lt;&gt;"",H118,IF(E118&lt;&gt;"",E118,"")))</f>
        <v>4</v>
      </c>
      <c r="R118" s="69">
        <f>IF(O118&lt;&gt;"",O118,IF(M118&lt;&gt;"",M118,IF(J118&lt;&gt;"",J118,IF(G118&lt;&gt;"",G118,""))))</f>
        <v>3</v>
      </c>
    </row>
    <row r="119" spans="1:18" s="97" customFormat="1">
      <c r="A119" s="89"/>
      <c r="E119" s="89"/>
      <c r="G119" s="89"/>
      <c r="H119" s="88"/>
      <c r="I119" s="88"/>
      <c r="J119" s="89"/>
      <c r="K119" s="88"/>
      <c r="L119" s="88"/>
      <c r="M119" s="88"/>
      <c r="N119" s="88"/>
      <c r="O119" s="88"/>
      <c r="P119" s="88"/>
      <c r="Q119" s="88"/>
      <c r="R119" s="88"/>
    </row>
    <row r="120" spans="1:18" ht="136">
      <c r="A120" s="35">
        <v>293</v>
      </c>
      <c r="B120" s="94" t="s">
        <v>143</v>
      </c>
      <c r="C120" s="94" t="s">
        <v>339</v>
      </c>
      <c r="D120" s="94" t="s">
        <v>340</v>
      </c>
      <c r="E120" s="95">
        <v>4</v>
      </c>
      <c r="F120" s="94" t="s">
        <v>1074</v>
      </c>
      <c r="G120" s="95">
        <v>3</v>
      </c>
      <c r="H120" s="88"/>
      <c r="I120" s="88"/>
      <c r="J120" s="89"/>
      <c r="K120" s="88"/>
      <c r="L120" s="88"/>
      <c r="M120" s="88"/>
      <c r="N120" s="88"/>
      <c r="O120" s="88"/>
      <c r="P120" s="88"/>
      <c r="Q120" s="164">
        <f>IF(K120&lt;&gt;"",K120,IF(H120&lt;&gt;"",H120,IF(E120&lt;&gt;"",E120,"")))</f>
        <v>4</v>
      </c>
      <c r="R120" s="69">
        <f>IF(O120&lt;&gt;"",O120,IF(M120&lt;&gt;"",M120,IF(J120&lt;&gt;"",J120,IF(G120&lt;&gt;"",G120,""))))</f>
        <v>3</v>
      </c>
    </row>
    <row r="121" spans="1:18" ht="136">
      <c r="A121" s="35">
        <v>294</v>
      </c>
      <c r="B121" s="94" t="s">
        <v>40</v>
      </c>
      <c r="C121" s="94" t="s">
        <v>341</v>
      </c>
      <c r="D121" s="94" t="s">
        <v>342</v>
      </c>
      <c r="E121" s="95">
        <v>4</v>
      </c>
      <c r="F121" s="94" t="s">
        <v>1074</v>
      </c>
      <c r="G121" s="95">
        <v>3</v>
      </c>
      <c r="H121" s="88"/>
      <c r="I121" s="88"/>
      <c r="J121" s="89"/>
      <c r="K121" s="88"/>
      <c r="L121" s="88"/>
      <c r="M121" s="88"/>
      <c r="N121" s="88"/>
      <c r="O121" s="88"/>
      <c r="P121" s="88"/>
      <c r="Q121" s="164">
        <f>IF(K121&lt;&gt;"",K121,IF(H121&lt;&gt;"",H121,IF(E121&lt;&gt;"",E121,"")))</f>
        <v>4</v>
      </c>
      <c r="R121" s="69">
        <f>IF(O121&lt;&gt;"",O121,IF(M121&lt;&gt;"",M121,IF(J121&lt;&gt;"",J121,IF(G121&lt;&gt;"",G121,""))))</f>
        <v>3</v>
      </c>
    </row>
    <row r="122" spans="1:18" ht="136">
      <c r="A122" s="35">
        <v>295</v>
      </c>
      <c r="B122" s="94" t="s">
        <v>144</v>
      </c>
      <c r="C122" s="94" t="s">
        <v>343</v>
      </c>
      <c r="D122" s="94" t="s">
        <v>344</v>
      </c>
      <c r="E122" s="95">
        <v>4</v>
      </c>
      <c r="F122" s="94" t="s">
        <v>1074</v>
      </c>
      <c r="G122" s="95">
        <v>3</v>
      </c>
      <c r="H122" s="88"/>
      <c r="I122" s="88"/>
      <c r="J122" s="89"/>
      <c r="K122" s="88"/>
      <c r="L122" s="88"/>
      <c r="M122" s="88"/>
      <c r="N122" s="88"/>
      <c r="O122" s="88"/>
      <c r="P122" s="88"/>
      <c r="Q122" s="164">
        <f>IF(K122&lt;&gt;"",K122,IF(H122&lt;&gt;"",H122,IF(E122&lt;&gt;"",E122,"")))</f>
        <v>4</v>
      </c>
      <c r="R122" s="69">
        <f>IF(O122&lt;&gt;"",O122,IF(M122&lt;&gt;"",M122,IF(J122&lt;&gt;"",J122,IF(G122&lt;&gt;"",G122,""))))</f>
        <v>3</v>
      </c>
    </row>
    <row r="123" spans="1:18" s="97" customFormat="1">
      <c r="A123" s="89"/>
      <c r="E123" s="89"/>
      <c r="G123" s="89"/>
      <c r="H123" s="88"/>
      <c r="I123" s="88"/>
      <c r="J123" s="89"/>
      <c r="K123" s="88"/>
      <c r="L123" s="88"/>
      <c r="M123" s="88"/>
      <c r="N123" s="88"/>
      <c r="O123" s="88"/>
      <c r="P123" s="88"/>
      <c r="Q123" s="88"/>
      <c r="R123" s="88"/>
    </row>
    <row r="124" spans="1:18" ht="136">
      <c r="A124" s="35">
        <v>296</v>
      </c>
      <c r="B124" s="94" t="s">
        <v>145</v>
      </c>
      <c r="C124" s="94" t="s">
        <v>345</v>
      </c>
      <c r="D124" s="94" t="s">
        <v>346</v>
      </c>
      <c r="E124" s="95">
        <v>4</v>
      </c>
      <c r="F124" s="94" t="s">
        <v>1075</v>
      </c>
      <c r="G124" s="95">
        <v>4</v>
      </c>
      <c r="H124" s="88"/>
      <c r="I124" s="88"/>
      <c r="J124" s="89"/>
      <c r="K124" s="88"/>
      <c r="L124" s="88"/>
      <c r="M124" s="88"/>
      <c r="N124" s="88"/>
      <c r="O124" s="88"/>
      <c r="P124" s="88"/>
      <c r="Q124" s="164">
        <f>IF(K124&lt;&gt;"",K124,IF(H124&lt;&gt;"",H124,IF(E124&lt;&gt;"",E124,"")))</f>
        <v>4</v>
      </c>
      <c r="R124" s="69">
        <f>IF(O124&lt;&gt;"",O124,IF(M124&lt;&gt;"",M124,IF(J124&lt;&gt;"",J124,IF(G124&lt;&gt;"",G124,""))))</f>
        <v>4</v>
      </c>
    </row>
    <row r="125" spans="1:18" ht="85">
      <c r="A125" s="35">
        <v>297</v>
      </c>
      <c r="B125" s="94" t="s">
        <v>146</v>
      </c>
      <c r="C125" s="94" t="s">
        <v>347</v>
      </c>
      <c r="D125" s="94" t="s">
        <v>348</v>
      </c>
      <c r="E125" s="95">
        <v>4</v>
      </c>
      <c r="F125" s="94" t="s">
        <v>1076</v>
      </c>
      <c r="G125" s="95">
        <v>3</v>
      </c>
      <c r="H125" s="88"/>
      <c r="I125" s="88"/>
      <c r="J125" s="89"/>
      <c r="K125" s="88"/>
      <c r="L125" s="88"/>
      <c r="M125" s="88"/>
      <c r="N125" s="88"/>
      <c r="O125" s="88"/>
      <c r="P125" s="88"/>
      <c r="Q125" s="164">
        <f>IF(K125&lt;&gt;"",K125,IF(H125&lt;&gt;"",H125,IF(E125&lt;&gt;"",E125,"")))</f>
        <v>4</v>
      </c>
      <c r="R125" s="69">
        <f>IF(O125&lt;&gt;"",O125,IF(M125&lt;&gt;"",M125,IF(J125&lt;&gt;"",J125,IF(G125&lt;&gt;"",G125,""))))</f>
        <v>3</v>
      </c>
    </row>
    <row r="126" spans="1:18" ht="136">
      <c r="A126" s="35">
        <v>298</v>
      </c>
      <c r="B126" s="94" t="s">
        <v>147</v>
      </c>
      <c r="C126" s="94" t="s">
        <v>349</v>
      </c>
      <c r="D126" s="94" t="s">
        <v>350</v>
      </c>
      <c r="E126" s="95">
        <v>5</v>
      </c>
      <c r="F126" s="94" t="s">
        <v>1077</v>
      </c>
      <c r="G126" s="95">
        <v>2</v>
      </c>
      <c r="H126" s="88"/>
      <c r="I126" s="88"/>
      <c r="J126" s="89"/>
      <c r="K126" s="162">
        <v>4</v>
      </c>
      <c r="L126" s="163" t="s">
        <v>1403</v>
      </c>
      <c r="M126" s="95">
        <v>3</v>
      </c>
      <c r="N126" s="96" t="s">
        <v>1416</v>
      </c>
      <c r="O126" s="95">
        <v>4</v>
      </c>
      <c r="P126" s="96" t="s">
        <v>1420</v>
      </c>
      <c r="Q126" s="164">
        <f>IF(K126&lt;&gt;"",K126,IF(H126&lt;&gt;"",H126,IF(E126&lt;&gt;"",E126,"")))</f>
        <v>4</v>
      </c>
      <c r="R126" s="69">
        <f>IF(O126&lt;&gt;"",O126,IF(M126&lt;&gt;"",M126,IF(J126&lt;&gt;"",J126,IF(G126&lt;&gt;"",G126,""))))</f>
        <v>4</v>
      </c>
    </row>
    <row r="127" spans="1:18" ht="204">
      <c r="A127" s="35">
        <v>299</v>
      </c>
      <c r="B127" s="94" t="s">
        <v>148</v>
      </c>
      <c r="C127" s="94" t="s">
        <v>351</v>
      </c>
      <c r="D127" s="94" t="s">
        <v>352</v>
      </c>
      <c r="E127" s="95">
        <v>5</v>
      </c>
      <c r="F127" s="94" t="s">
        <v>1078</v>
      </c>
      <c r="G127" s="95">
        <v>4</v>
      </c>
      <c r="H127" s="88"/>
      <c r="I127" s="88"/>
      <c r="J127" s="89"/>
      <c r="K127" s="88"/>
      <c r="L127" s="88"/>
      <c r="M127" s="88"/>
      <c r="N127" s="88"/>
      <c r="O127" s="88"/>
      <c r="P127" s="88"/>
      <c r="Q127" s="164">
        <f>IF(K127&lt;&gt;"",K127,IF(H127&lt;&gt;"",H127,IF(E127&lt;&gt;"",E127,"")))</f>
        <v>5</v>
      </c>
      <c r="R127" s="69">
        <f>IF(O127&lt;&gt;"",O127,IF(M127&lt;&gt;"",M127,IF(J127&lt;&gt;"",J127,IF(G127&lt;&gt;"",G127,""))))</f>
        <v>4</v>
      </c>
    </row>
    <row r="128" spans="1:18" ht="85">
      <c r="A128" s="35">
        <v>300</v>
      </c>
      <c r="B128" s="94" t="s">
        <v>149</v>
      </c>
      <c r="C128" s="94" t="s">
        <v>353</v>
      </c>
      <c r="D128" s="94" t="s">
        <v>354</v>
      </c>
      <c r="E128" s="95">
        <v>4</v>
      </c>
      <c r="F128" s="94" t="s">
        <v>1079</v>
      </c>
      <c r="G128" s="95">
        <v>3</v>
      </c>
      <c r="H128" s="88"/>
      <c r="I128" s="88"/>
      <c r="J128" s="89"/>
      <c r="K128" s="88"/>
      <c r="L128" s="88"/>
      <c r="M128" s="88"/>
      <c r="N128" s="88"/>
      <c r="O128" s="88"/>
      <c r="P128" s="88"/>
      <c r="Q128" s="164">
        <f>IF(K128&lt;&gt;"",K128,IF(H128&lt;&gt;"",H128,IF(E128&lt;&gt;"",E128,"")))</f>
        <v>4</v>
      </c>
      <c r="R128" s="69">
        <f>IF(O128&lt;&gt;"",O128,IF(M128&lt;&gt;"",M128,IF(J128&lt;&gt;"",J128,IF(G128&lt;&gt;"",G128,""))))</f>
        <v>3</v>
      </c>
    </row>
    <row r="129" spans="1:18" s="97" customFormat="1">
      <c r="A129" s="89"/>
      <c r="E129" s="89"/>
      <c r="G129" s="89"/>
      <c r="H129" s="88"/>
      <c r="I129" s="88"/>
      <c r="J129" s="89"/>
      <c r="K129" s="88"/>
      <c r="L129" s="88"/>
      <c r="M129" s="88"/>
      <c r="N129" s="88"/>
      <c r="O129" s="88"/>
      <c r="P129" s="88"/>
      <c r="Q129" s="88"/>
      <c r="R129" s="88"/>
    </row>
    <row r="130" spans="1:18" ht="306">
      <c r="A130" s="35">
        <v>301</v>
      </c>
      <c r="B130" s="94" t="s">
        <v>150</v>
      </c>
      <c r="C130" s="94" t="s">
        <v>355</v>
      </c>
      <c r="D130" s="94" t="s">
        <v>356</v>
      </c>
      <c r="E130" s="95">
        <v>5</v>
      </c>
      <c r="F130" s="94" t="s">
        <v>1080</v>
      </c>
      <c r="G130" s="95">
        <v>3</v>
      </c>
      <c r="H130" s="88"/>
      <c r="I130" s="88"/>
      <c r="J130" s="89"/>
      <c r="K130" s="88"/>
      <c r="L130" s="88"/>
      <c r="M130" s="88"/>
      <c r="N130" s="88"/>
      <c r="O130" s="88"/>
      <c r="P130" s="88"/>
      <c r="Q130" s="164">
        <f>IF(K130&lt;&gt;"",K130,IF(H130&lt;&gt;"",H130,IF(E130&lt;&gt;"",E130,"")))</f>
        <v>5</v>
      </c>
      <c r="R130" s="69">
        <f>IF(O130&lt;&gt;"",O130,IF(M130&lt;&gt;"",M130,IF(J130&lt;&gt;"",J130,IF(G130&lt;&gt;"",G130,""))))</f>
        <v>3</v>
      </c>
    </row>
    <row r="131" spans="1:18" ht="306">
      <c r="A131" s="35">
        <v>302</v>
      </c>
      <c r="B131" s="94" t="s">
        <v>151</v>
      </c>
      <c r="C131" s="94" t="s">
        <v>357</v>
      </c>
      <c r="D131" s="94" t="s">
        <v>358</v>
      </c>
      <c r="E131" s="95">
        <v>5</v>
      </c>
      <c r="F131" s="94" t="s">
        <v>1080</v>
      </c>
      <c r="G131" s="95">
        <v>2</v>
      </c>
      <c r="H131" s="88"/>
      <c r="I131" s="88"/>
      <c r="J131" s="89"/>
      <c r="K131" s="88"/>
      <c r="L131" s="88"/>
      <c r="M131" s="88"/>
      <c r="N131" s="88"/>
      <c r="O131" s="88"/>
      <c r="P131" s="88"/>
      <c r="Q131" s="164">
        <f>IF(K131&lt;&gt;"",K131,IF(H131&lt;&gt;"",H131,IF(E131&lt;&gt;"",E131,"")))</f>
        <v>5</v>
      </c>
      <c r="R131" s="69">
        <f>IF(O131&lt;&gt;"",O131,IF(M131&lt;&gt;"",M131,IF(J131&lt;&gt;"",J131,IF(G131&lt;&gt;"",G131,""))))</f>
        <v>2</v>
      </c>
    </row>
    <row r="132" spans="1:18" ht="119">
      <c r="A132" s="35">
        <v>303</v>
      </c>
      <c r="B132" s="94" t="s">
        <v>152</v>
      </c>
      <c r="C132" s="94" t="s">
        <v>359</v>
      </c>
      <c r="D132" s="94" t="s">
        <v>360</v>
      </c>
      <c r="E132" s="95">
        <v>1</v>
      </c>
      <c r="F132" s="94" t="s">
        <v>1081</v>
      </c>
      <c r="G132" s="95">
        <v>2</v>
      </c>
      <c r="H132" s="88"/>
      <c r="I132" s="88"/>
      <c r="J132" s="89"/>
      <c r="K132" s="162"/>
      <c r="L132" s="163" t="s">
        <v>1406</v>
      </c>
      <c r="M132" s="95"/>
      <c r="N132" s="96" t="s">
        <v>1417</v>
      </c>
      <c r="O132" s="95"/>
      <c r="P132" s="96"/>
      <c r="Q132" s="164">
        <f>IF(K132&lt;&gt;"",K132,IF(H132&lt;&gt;"",H132,IF(E132&lt;&gt;"",E132,"")))</f>
        <v>1</v>
      </c>
      <c r="R132" s="69">
        <f>IF(O132&lt;&gt;"",O132,IF(M132&lt;&gt;"",M132,IF(J132&lt;&gt;"",J132,IF(G132&lt;&gt;"",G132,""))))</f>
        <v>2</v>
      </c>
    </row>
    <row r="133" spans="1:18" ht="136">
      <c r="A133" s="35">
        <v>304</v>
      </c>
      <c r="B133" s="94" t="s">
        <v>153</v>
      </c>
      <c r="C133" s="94" t="s">
        <v>361</v>
      </c>
      <c r="D133" s="94" t="s">
        <v>362</v>
      </c>
      <c r="E133" s="95">
        <v>1</v>
      </c>
      <c r="F133" s="94" t="s">
        <v>1082</v>
      </c>
      <c r="G133" s="95">
        <v>1</v>
      </c>
      <c r="H133" s="88"/>
      <c r="I133" s="88"/>
      <c r="J133" s="89"/>
      <c r="K133" s="88"/>
      <c r="L133" s="88"/>
      <c r="M133" s="88"/>
      <c r="N133" s="88"/>
      <c r="O133" s="88"/>
      <c r="P133" s="88"/>
      <c r="Q133" s="164">
        <f>IF(K133&lt;&gt;"",K133,IF(H133&lt;&gt;"",H133,IF(E133&lt;&gt;"",E133,"")))</f>
        <v>1</v>
      </c>
      <c r="R133" s="69">
        <f>IF(O133&lt;&gt;"",O133,IF(M133&lt;&gt;"",M133,IF(J133&lt;&gt;"",J133,IF(G133&lt;&gt;"",G133,""))))</f>
        <v>1</v>
      </c>
    </row>
    <row r="134" spans="1:18" s="97" customFormat="1">
      <c r="A134" s="89"/>
      <c r="E134" s="89"/>
      <c r="G134" s="89"/>
      <c r="H134" s="88"/>
      <c r="I134" s="88"/>
      <c r="J134" s="89"/>
      <c r="K134" s="88"/>
      <c r="L134" s="88"/>
      <c r="M134" s="88"/>
      <c r="N134" s="88"/>
      <c r="O134" s="88"/>
      <c r="P134" s="88"/>
      <c r="Q134" s="88"/>
      <c r="R134" s="88"/>
    </row>
    <row r="135" spans="1:18" ht="102">
      <c r="A135" s="35">
        <v>305</v>
      </c>
      <c r="B135" s="94" t="s">
        <v>63</v>
      </c>
      <c r="C135" s="94" t="s">
        <v>363</v>
      </c>
      <c r="D135" s="94" t="s">
        <v>364</v>
      </c>
      <c r="E135" s="95">
        <v>3</v>
      </c>
      <c r="F135" s="94" t="s">
        <v>1083</v>
      </c>
      <c r="G135" s="95">
        <v>2</v>
      </c>
      <c r="H135" s="88"/>
      <c r="I135" s="88"/>
      <c r="J135" s="89"/>
      <c r="K135" s="162">
        <v>3</v>
      </c>
      <c r="L135" s="163" t="s">
        <v>1407</v>
      </c>
      <c r="M135" s="95">
        <v>3</v>
      </c>
      <c r="N135" s="96" t="s">
        <v>1418</v>
      </c>
      <c r="O135" s="95"/>
      <c r="P135" s="96"/>
      <c r="Q135" s="164">
        <f>IF(K135&lt;&gt;"",K135,IF(H135&lt;&gt;"",H135,IF(E135&lt;&gt;"",E135,"")))</f>
        <v>3</v>
      </c>
      <c r="R135" s="69">
        <f>IF(O135&lt;&gt;"",O135,IF(M135&lt;&gt;"",M135,IF(J135&lt;&gt;"",J135,IF(G135&lt;&gt;"",G135,""))))</f>
        <v>3</v>
      </c>
    </row>
    <row r="136" spans="1:18" ht="102">
      <c r="A136" s="35">
        <v>306</v>
      </c>
      <c r="B136" s="94" t="s">
        <v>154</v>
      </c>
      <c r="C136" s="94" t="s">
        <v>365</v>
      </c>
      <c r="D136" s="94" t="s">
        <v>366</v>
      </c>
      <c r="E136" s="95">
        <v>4</v>
      </c>
      <c r="F136" s="94" t="s">
        <v>1084</v>
      </c>
      <c r="G136" s="95">
        <v>3</v>
      </c>
      <c r="H136" s="88"/>
      <c r="I136" s="88"/>
      <c r="J136" s="89"/>
      <c r="K136" s="88"/>
      <c r="L136" s="88"/>
      <c r="M136" s="88"/>
      <c r="N136" s="88"/>
      <c r="O136" s="88"/>
      <c r="P136" s="88"/>
      <c r="Q136" s="164">
        <f>IF(K136&lt;&gt;"",K136,IF(H136&lt;&gt;"",H136,IF(E136&lt;&gt;"",E136,"")))</f>
        <v>4</v>
      </c>
      <c r="R136" s="69">
        <f>IF(O136&lt;&gt;"",O136,IF(M136&lt;&gt;"",M136,IF(J136&lt;&gt;"",J136,IF(G136&lt;&gt;"",G136,""))))</f>
        <v>3</v>
      </c>
    </row>
    <row r="137" spans="1:18" ht="102">
      <c r="A137" s="35">
        <v>307</v>
      </c>
      <c r="B137" s="94" t="s">
        <v>155</v>
      </c>
      <c r="C137" s="94" t="s">
        <v>367</v>
      </c>
      <c r="D137" s="94" t="s">
        <v>368</v>
      </c>
      <c r="E137" s="95">
        <v>0</v>
      </c>
      <c r="F137" s="94" t="s">
        <v>1085</v>
      </c>
      <c r="G137" s="95">
        <v>0</v>
      </c>
      <c r="H137" s="88"/>
      <c r="I137" s="88"/>
      <c r="J137" s="89"/>
      <c r="K137" s="88"/>
      <c r="L137" s="88"/>
      <c r="M137" s="88"/>
      <c r="N137" s="88"/>
      <c r="O137" s="88"/>
      <c r="P137" s="88"/>
      <c r="Q137" s="164">
        <f>IF(K137&lt;&gt;"",K137,IF(H137&lt;&gt;"",H137,IF(E137&lt;&gt;"",E137,"")))</f>
        <v>0</v>
      </c>
      <c r="R137" s="69">
        <f>IF(O137&lt;&gt;"",O137,IF(M137&lt;&gt;"",M137,IF(J137&lt;&gt;"",J137,IF(G137&lt;&gt;"",G137,""))))</f>
        <v>0</v>
      </c>
    </row>
    <row r="138" spans="1:18" ht="102">
      <c r="A138" s="35">
        <v>308</v>
      </c>
      <c r="B138" s="94" t="s">
        <v>156</v>
      </c>
      <c r="C138" s="94" t="s">
        <v>369</v>
      </c>
      <c r="D138" s="94" t="s">
        <v>370</v>
      </c>
      <c r="E138" s="95">
        <v>4</v>
      </c>
      <c r="F138" s="94" t="s">
        <v>1086</v>
      </c>
      <c r="G138" s="95">
        <v>3</v>
      </c>
      <c r="H138" s="88"/>
      <c r="I138" s="88"/>
      <c r="J138" s="89"/>
      <c r="K138" s="88"/>
      <c r="L138" s="88"/>
      <c r="M138" s="88"/>
      <c r="N138" s="88"/>
      <c r="O138" s="88"/>
      <c r="P138" s="88"/>
      <c r="Q138" s="164">
        <f>IF(K138&lt;&gt;"",K138,IF(H138&lt;&gt;"",H138,IF(E138&lt;&gt;"",E138,"")))</f>
        <v>4</v>
      </c>
      <c r="R138" s="69">
        <f>IF(O138&lt;&gt;"",O138,IF(M138&lt;&gt;"",M138,IF(J138&lt;&gt;"",J138,IF(G138&lt;&gt;"",G138,""))))</f>
        <v>3</v>
      </c>
    </row>
    <row r="139" spans="1:18" ht="119">
      <c r="A139" s="35">
        <v>309</v>
      </c>
      <c r="B139" s="94" t="s">
        <v>157</v>
      </c>
      <c r="C139" s="94" t="s">
        <v>371</v>
      </c>
      <c r="D139" s="94" t="s">
        <v>372</v>
      </c>
      <c r="E139" s="95">
        <v>0</v>
      </c>
      <c r="F139" s="94" t="s">
        <v>1085</v>
      </c>
      <c r="G139" s="95">
        <v>0</v>
      </c>
      <c r="H139" s="88"/>
      <c r="I139" s="88"/>
      <c r="J139" s="89"/>
      <c r="K139" s="88"/>
      <c r="L139" s="88"/>
      <c r="M139" s="88"/>
      <c r="N139" s="88"/>
      <c r="O139" s="88"/>
      <c r="P139" s="88"/>
      <c r="Q139" s="164">
        <f>IF(K139&lt;&gt;"",K139,IF(H139&lt;&gt;"",H139,IF(E139&lt;&gt;"",E139,"")))</f>
        <v>0</v>
      </c>
      <c r="R139" s="69">
        <f>IF(O139&lt;&gt;"",O139,IF(M139&lt;&gt;"",M139,IF(J139&lt;&gt;"",J139,IF(G139&lt;&gt;"",G139,""))))</f>
        <v>0</v>
      </c>
    </row>
    <row r="140" spans="1:18" s="97" customFormat="1">
      <c r="A140" s="89"/>
      <c r="E140" s="89"/>
      <c r="G140" s="89"/>
      <c r="H140" s="88"/>
      <c r="I140" s="88"/>
      <c r="J140" s="89"/>
      <c r="K140" s="88"/>
      <c r="L140" s="88"/>
      <c r="M140" s="88"/>
      <c r="N140" s="88"/>
      <c r="O140" s="88"/>
      <c r="P140" s="88"/>
      <c r="Q140" s="88"/>
      <c r="R140" s="88"/>
    </row>
    <row r="141" spans="1:18" ht="153">
      <c r="A141" s="35">
        <v>310</v>
      </c>
      <c r="B141" s="94" t="s">
        <v>107</v>
      </c>
      <c r="C141" s="94" t="s">
        <v>373</v>
      </c>
      <c r="D141" s="94" t="s">
        <v>374</v>
      </c>
      <c r="E141" s="95">
        <v>3</v>
      </c>
      <c r="F141" s="94" t="s">
        <v>1087</v>
      </c>
      <c r="G141" s="95">
        <v>3</v>
      </c>
      <c r="H141" s="88"/>
      <c r="I141" s="88"/>
      <c r="J141" s="89"/>
      <c r="K141" s="88"/>
      <c r="L141" s="88"/>
      <c r="M141" s="88"/>
      <c r="N141" s="88"/>
      <c r="O141" s="88"/>
      <c r="P141" s="88"/>
      <c r="Q141" s="164">
        <f>IF(K141&lt;&gt;"",K141,IF(H141&lt;&gt;"",H141,IF(E141&lt;&gt;"",E141,"")))</f>
        <v>3</v>
      </c>
      <c r="R141" s="69">
        <f>IF(O141&lt;&gt;"",O141,IF(M141&lt;&gt;"",M141,IF(J141&lt;&gt;"",J141,IF(G141&lt;&gt;"",G141,""))))</f>
        <v>3</v>
      </c>
    </row>
    <row r="142" spans="1:18" ht="170">
      <c r="A142" s="35">
        <v>311</v>
      </c>
      <c r="B142" s="94" t="s">
        <v>127</v>
      </c>
      <c r="C142" s="94" t="s">
        <v>318</v>
      </c>
      <c r="D142" s="94" t="s">
        <v>319</v>
      </c>
      <c r="E142" s="95">
        <v>2</v>
      </c>
      <c r="F142" s="94" t="s">
        <v>1087</v>
      </c>
      <c r="G142" s="95">
        <v>2</v>
      </c>
      <c r="H142" s="88"/>
      <c r="I142" s="88"/>
      <c r="J142" s="89"/>
      <c r="K142" s="88"/>
      <c r="L142" s="88"/>
      <c r="M142" s="88"/>
      <c r="N142" s="88"/>
      <c r="O142" s="88"/>
      <c r="P142" s="88"/>
      <c r="Q142" s="164">
        <f>IF(K142&lt;&gt;"",K142,IF(H142&lt;&gt;"",H142,IF(E142&lt;&gt;"",E142,"")))</f>
        <v>2</v>
      </c>
      <c r="R142" s="69">
        <f>IF(O142&lt;&gt;"",O142,IF(M142&lt;&gt;"",M142,IF(J142&lt;&gt;"",J142,IF(G142&lt;&gt;"",G142,""))))</f>
        <v>2</v>
      </c>
    </row>
    <row r="143" spans="1:18" ht="153">
      <c r="A143" s="35">
        <v>312</v>
      </c>
      <c r="B143" s="94" t="s">
        <v>158</v>
      </c>
      <c r="C143" s="94" t="s">
        <v>375</v>
      </c>
      <c r="D143" s="94" t="s">
        <v>376</v>
      </c>
      <c r="E143" s="95">
        <v>1</v>
      </c>
      <c r="F143" s="94" t="s">
        <v>1087</v>
      </c>
      <c r="G143" s="95">
        <v>1</v>
      </c>
      <c r="H143" s="88"/>
      <c r="I143" s="88"/>
      <c r="J143" s="89"/>
      <c r="K143" s="88"/>
      <c r="L143" s="88"/>
      <c r="M143" s="88"/>
      <c r="N143" s="88"/>
      <c r="O143" s="88"/>
      <c r="P143" s="88"/>
      <c r="Q143" s="164">
        <f>IF(K143&lt;&gt;"",K143,IF(H143&lt;&gt;"",H143,IF(E143&lt;&gt;"",E143,"")))</f>
        <v>1</v>
      </c>
      <c r="R143" s="69">
        <f>IF(O143&lt;&gt;"",O143,IF(M143&lt;&gt;"",M143,IF(J143&lt;&gt;"",J143,IF(G143&lt;&gt;"",G143,""))))</f>
        <v>1</v>
      </c>
    </row>
    <row r="144" spans="1:18" s="97" customFormat="1">
      <c r="A144" s="89"/>
      <c r="E144" s="89"/>
      <c r="G144" s="89"/>
      <c r="H144" s="88"/>
      <c r="I144" s="88"/>
      <c r="J144" s="89"/>
      <c r="K144" s="88"/>
      <c r="L144" s="88"/>
      <c r="M144" s="88"/>
      <c r="N144" s="88"/>
      <c r="O144" s="88"/>
      <c r="P144" s="88"/>
      <c r="Q144" s="88"/>
      <c r="R144" s="88"/>
    </row>
    <row r="145" spans="1:18" ht="119">
      <c r="A145" s="35">
        <v>313</v>
      </c>
      <c r="B145" s="94" t="s">
        <v>159</v>
      </c>
      <c r="C145" s="94" t="s">
        <v>377</v>
      </c>
      <c r="D145" s="94" t="s">
        <v>378</v>
      </c>
      <c r="E145" s="95">
        <v>5</v>
      </c>
      <c r="F145" s="94" t="s">
        <v>1088</v>
      </c>
      <c r="G145" s="95">
        <v>2</v>
      </c>
      <c r="H145" s="88"/>
      <c r="I145" s="88"/>
      <c r="J145" s="89"/>
      <c r="K145" s="88"/>
      <c r="L145" s="88"/>
      <c r="M145" s="88"/>
      <c r="N145" s="88"/>
      <c r="O145" s="88"/>
      <c r="P145" s="88"/>
      <c r="Q145" s="164">
        <f>IF(K145&lt;&gt;"",K145,IF(H145&lt;&gt;"",H145,IF(E145&lt;&gt;"",E145,"")))</f>
        <v>5</v>
      </c>
      <c r="R145" s="69">
        <f>IF(O145&lt;&gt;"",O145,IF(M145&lt;&gt;"",M145,IF(J145&lt;&gt;"",J145,IF(G145&lt;&gt;"",G145,""))))</f>
        <v>2</v>
      </c>
    </row>
    <row r="146" spans="1:18" ht="170">
      <c r="A146" s="35">
        <v>314</v>
      </c>
      <c r="B146" s="94" t="s">
        <v>160</v>
      </c>
      <c r="C146" s="94" t="s">
        <v>379</v>
      </c>
      <c r="D146" s="94" t="s">
        <v>380</v>
      </c>
      <c r="E146" s="95">
        <v>5</v>
      </c>
      <c r="F146" s="94" t="s">
        <v>1088</v>
      </c>
      <c r="G146" s="95">
        <v>4</v>
      </c>
      <c r="H146" s="88"/>
      <c r="I146" s="88"/>
      <c r="J146" s="89"/>
      <c r="K146" s="88"/>
      <c r="L146" s="88"/>
      <c r="M146" s="88"/>
      <c r="N146" s="88"/>
      <c r="O146" s="88"/>
      <c r="P146" s="88"/>
      <c r="Q146" s="164">
        <f>IF(K146&lt;&gt;"",K146,IF(H146&lt;&gt;"",H146,IF(E146&lt;&gt;"",E146,"")))</f>
        <v>5</v>
      </c>
      <c r="R146" s="69">
        <f>IF(O146&lt;&gt;"",O146,IF(M146&lt;&gt;"",M146,IF(J146&lt;&gt;"",J146,IF(G146&lt;&gt;"",G146,""))))</f>
        <v>4</v>
      </c>
    </row>
    <row r="147" spans="1:18" ht="119">
      <c r="A147" s="35">
        <v>315</v>
      </c>
      <c r="B147" s="94" t="s">
        <v>161</v>
      </c>
      <c r="C147" s="94" t="s">
        <v>381</v>
      </c>
      <c r="D147" s="94" t="s">
        <v>382</v>
      </c>
      <c r="E147" s="95">
        <v>0</v>
      </c>
      <c r="F147" s="94" t="s">
        <v>1085</v>
      </c>
      <c r="G147" s="95">
        <v>0</v>
      </c>
      <c r="H147" s="88"/>
      <c r="I147" s="88"/>
      <c r="J147" s="89"/>
      <c r="K147" s="88"/>
      <c r="L147" s="88"/>
      <c r="M147" s="88"/>
      <c r="N147" s="88"/>
      <c r="O147" s="88"/>
      <c r="P147" s="88"/>
      <c r="Q147" s="164">
        <f>IF(K147&lt;&gt;"",K147,IF(H147&lt;&gt;"",H147,IF(E147&lt;&gt;"",E147,"")))</f>
        <v>0</v>
      </c>
      <c r="R147" s="69">
        <f>IF(O147&lt;&gt;"",O147,IF(M147&lt;&gt;"",M147,IF(J147&lt;&gt;"",J147,IF(G147&lt;&gt;"",G147,""))))</f>
        <v>0</v>
      </c>
    </row>
    <row r="148" spans="1:18" s="97" customFormat="1">
      <c r="A148" s="89"/>
      <c r="E148" s="89"/>
      <c r="G148" s="89"/>
      <c r="H148" s="88"/>
      <c r="I148" s="88"/>
      <c r="J148" s="89"/>
      <c r="K148" s="88"/>
      <c r="L148" s="88"/>
      <c r="M148" s="88"/>
      <c r="N148" s="88"/>
      <c r="O148" s="88"/>
      <c r="P148" s="88"/>
      <c r="Q148" s="88"/>
      <c r="R148" s="88"/>
    </row>
    <row r="149" spans="1:18" ht="136">
      <c r="A149" s="35">
        <v>316</v>
      </c>
      <c r="B149" s="94" t="s">
        <v>162</v>
      </c>
      <c r="C149" s="94" t="s">
        <v>383</v>
      </c>
      <c r="D149" s="94" t="s">
        <v>384</v>
      </c>
      <c r="E149" s="95">
        <v>2</v>
      </c>
      <c r="F149" s="94" t="s">
        <v>1089</v>
      </c>
      <c r="G149" s="95">
        <v>3</v>
      </c>
      <c r="H149" s="88"/>
      <c r="I149" s="88"/>
      <c r="J149" s="89"/>
      <c r="K149" s="88"/>
      <c r="L149" s="88"/>
      <c r="M149" s="88"/>
      <c r="N149" s="88"/>
      <c r="O149" s="88"/>
      <c r="P149" s="88"/>
      <c r="Q149" s="164">
        <f>IF(K149&lt;&gt;"",K149,IF(H149&lt;&gt;"",H149,IF(E149&lt;&gt;"",E149,"")))</f>
        <v>2</v>
      </c>
      <c r="R149" s="69">
        <f>IF(O149&lt;&gt;"",O149,IF(M149&lt;&gt;"",M149,IF(J149&lt;&gt;"",J149,IF(G149&lt;&gt;"",G149,""))))</f>
        <v>3</v>
      </c>
    </row>
    <row r="150" spans="1:18" ht="119">
      <c r="A150" s="35">
        <v>317</v>
      </c>
      <c r="B150" s="94" t="s">
        <v>163</v>
      </c>
      <c r="C150" s="94" t="s">
        <v>385</v>
      </c>
      <c r="D150" s="94" t="s">
        <v>386</v>
      </c>
      <c r="E150" s="95">
        <v>2</v>
      </c>
      <c r="F150" s="94" t="s">
        <v>1090</v>
      </c>
      <c r="G150" s="95">
        <v>3</v>
      </c>
      <c r="H150" s="88"/>
      <c r="I150" s="88"/>
      <c r="J150" s="89"/>
      <c r="K150" s="88"/>
      <c r="L150" s="88"/>
      <c r="M150" s="88"/>
      <c r="N150" s="88"/>
      <c r="O150" s="88"/>
      <c r="P150" s="88"/>
      <c r="Q150" s="164">
        <f>IF(K150&lt;&gt;"",K150,IF(H150&lt;&gt;"",H150,IF(E150&lt;&gt;"",E150,"")))</f>
        <v>2</v>
      </c>
      <c r="R150" s="69">
        <f>IF(O150&lt;&gt;"",O150,IF(M150&lt;&gt;"",M150,IF(J150&lt;&gt;"",J150,IF(G150&lt;&gt;"",G150,""))))</f>
        <v>3</v>
      </c>
    </row>
    <row r="151" spans="1:18" ht="136">
      <c r="A151" s="35">
        <v>318</v>
      </c>
      <c r="B151" s="94" t="s">
        <v>164</v>
      </c>
      <c r="C151" s="94" t="s">
        <v>387</v>
      </c>
      <c r="D151" s="94" t="s">
        <v>388</v>
      </c>
      <c r="E151" s="95">
        <v>4</v>
      </c>
      <c r="F151" s="94" t="s">
        <v>1091</v>
      </c>
      <c r="G151" s="95">
        <v>4</v>
      </c>
      <c r="H151" s="88"/>
      <c r="I151" s="88"/>
      <c r="J151" s="89"/>
      <c r="K151" s="88"/>
      <c r="L151" s="88"/>
      <c r="M151" s="88"/>
      <c r="N151" s="88"/>
      <c r="O151" s="88"/>
      <c r="P151" s="88"/>
      <c r="Q151" s="164">
        <f>IF(K151&lt;&gt;"",K151,IF(H151&lt;&gt;"",H151,IF(E151&lt;&gt;"",E151,"")))</f>
        <v>4</v>
      </c>
      <c r="R151" s="69">
        <f>IF(O151&lt;&gt;"",O151,IF(M151&lt;&gt;"",M151,IF(J151&lt;&gt;"",J151,IF(G151&lt;&gt;"",G151,""))))</f>
        <v>4</v>
      </c>
    </row>
    <row r="152" spans="1:18">
      <c r="B152" s="16"/>
      <c r="H152" s="88"/>
      <c r="I152" s="88"/>
      <c r="J152" s="89"/>
      <c r="K152" s="88"/>
      <c r="L152" s="88"/>
      <c r="M152" s="88"/>
      <c r="N152" s="88"/>
      <c r="O152" s="88"/>
      <c r="P152" s="88"/>
      <c r="R152" s="88"/>
    </row>
    <row r="153" spans="1:18" ht="34">
      <c r="B153" s="98" t="s">
        <v>241</v>
      </c>
      <c r="C153" s="15" t="s">
        <v>687</v>
      </c>
      <c r="H153" s="88"/>
      <c r="I153" s="88"/>
      <c r="J153" s="89"/>
      <c r="K153" s="88"/>
      <c r="L153" s="88"/>
      <c r="M153" s="88"/>
      <c r="N153" s="88"/>
      <c r="O153" s="88"/>
      <c r="P153" s="88"/>
      <c r="R153" s="88"/>
    </row>
    <row r="154" spans="1:18" ht="204">
      <c r="A154" s="35">
        <v>319</v>
      </c>
      <c r="B154" s="94" t="s">
        <v>165</v>
      </c>
      <c r="C154" s="94" t="s">
        <v>389</v>
      </c>
      <c r="D154" s="94" t="s">
        <v>390</v>
      </c>
      <c r="E154" s="95">
        <v>3</v>
      </c>
      <c r="F154" s="94" t="s">
        <v>1092</v>
      </c>
      <c r="G154" s="95">
        <v>3</v>
      </c>
      <c r="H154" s="88"/>
      <c r="I154" s="88"/>
      <c r="J154" s="89"/>
      <c r="K154" s="88"/>
      <c r="L154" s="88"/>
      <c r="M154" s="88"/>
      <c r="N154" s="88"/>
      <c r="O154" s="88"/>
      <c r="P154" s="88"/>
      <c r="Q154" s="164">
        <f>IF(K154&lt;&gt;"",K154,IF(H154&lt;&gt;"",H154,IF(E154&lt;&gt;"",E154,"")))</f>
        <v>3</v>
      </c>
      <c r="R154" s="69">
        <f>IF(O154&lt;&gt;"",O154,IF(M154&lt;&gt;"",M154,IF(J154&lt;&gt;"",J154,IF(G154&lt;&gt;"",G154,""))))</f>
        <v>3</v>
      </c>
    </row>
    <row r="155" spans="1:18" ht="170">
      <c r="A155" s="35">
        <v>320</v>
      </c>
      <c r="B155" s="94" t="s">
        <v>166</v>
      </c>
      <c r="C155" s="94" t="s">
        <v>391</v>
      </c>
      <c r="D155" s="94" t="s">
        <v>392</v>
      </c>
      <c r="E155" s="95">
        <v>2</v>
      </c>
      <c r="F155" s="94" t="s">
        <v>1092</v>
      </c>
      <c r="G155" s="95">
        <v>2</v>
      </c>
      <c r="H155" s="88"/>
      <c r="I155" s="88"/>
      <c r="J155" s="89"/>
      <c r="K155" s="88"/>
      <c r="L155" s="88"/>
      <c r="M155" s="88"/>
      <c r="N155" s="88"/>
      <c r="O155" s="88"/>
      <c r="P155" s="88"/>
      <c r="Q155" s="164">
        <f>IF(K155&lt;&gt;"",K155,IF(H155&lt;&gt;"",H155,IF(E155&lt;&gt;"",E155,"")))</f>
        <v>2</v>
      </c>
      <c r="R155" s="69">
        <f>IF(O155&lt;&gt;"",O155,IF(M155&lt;&gt;"",M155,IF(J155&lt;&gt;"",J155,IF(G155&lt;&gt;"",G155,""))))</f>
        <v>2</v>
      </c>
    </row>
    <row r="156" spans="1:18" ht="85">
      <c r="A156" s="35">
        <v>321</v>
      </c>
      <c r="B156" s="94" t="s">
        <v>167</v>
      </c>
      <c r="C156" s="94" t="s">
        <v>393</v>
      </c>
      <c r="D156" s="94" t="s">
        <v>394</v>
      </c>
      <c r="E156" s="95">
        <v>3</v>
      </c>
      <c r="F156" s="94" t="s">
        <v>1093</v>
      </c>
      <c r="G156" s="95">
        <v>3</v>
      </c>
      <c r="H156" s="88"/>
      <c r="I156" s="88"/>
      <c r="J156" s="89"/>
      <c r="K156" s="88"/>
      <c r="L156" s="88"/>
      <c r="M156" s="88"/>
      <c r="N156" s="88"/>
      <c r="O156" s="88"/>
      <c r="P156" s="88"/>
      <c r="Q156" s="164">
        <f>IF(K156&lt;&gt;"",K156,IF(H156&lt;&gt;"",H156,IF(E156&lt;&gt;"",E156,"")))</f>
        <v>3</v>
      </c>
      <c r="R156" s="69">
        <f>IF(O156&lt;&gt;"",O156,IF(M156&lt;&gt;"",M156,IF(J156&lt;&gt;"",J156,IF(G156&lt;&gt;"",G156,""))))</f>
        <v>3</v>
      </c>
    </row>
    <row r="157" spans="1:18">
      <c r="B157" s="16"/>
      <c r="H157" s="88"/>
      <c r="I157" s="88"/>
      <c r="J157" s="89"/>
      <c r="K157" s="88"/>
      <c r="L157" s="88"/>
      <c r="M157" s="88"/>
      <c r="N157" s="88"/>
      <c r="O157" s="88"/>
      <c r="P157" s="88"/>
      <c r="R157" s="88"/>
    </row>
    <row r="158" spans="1:18" ht="34">
      <c r="B158" s="98" t="s">
        <v>242</v>
      </c>
      <c r="C158" s="15" t="s">
        <v>688</v>
      </c>
      <c r="H158" s="88"/>
      <c r="I158" s="88"/>
      <c r="J158" s="89"/>
      <c r="K158" s="88"/>
      <c r="L158" s="88"/>
      <c r="M158" s="88"/>
      <c r="N158" s="88"/>
      <c r="O158" s="88"/>
      <c r="P158" s="88"/>
      <c r="R158" s="88"/>
    </row>
    <row r="159" spans="1:18" ht="204">
      <c r="A159" s="35">
        <v>322</v>
      </c>
      <c r="B159" s="94" t="s">
        <v>168</v>
      </c>
      <c r="C159" s="94" t="s">
        <v>395</v>
      </c>
      <c r="D159" s="94" t="s">
        <v>396</v>
      </c>
      <c r="E159" s="95">
        <v>4</v>
      </c>
      <c r="F159" s="94" t="s">
        <v>1094</v>
      </c>
      <c r="G159" s="95">
        <v>4</v>
      </c>
      <c r="H159" s="88"/>
      <c r="I159" s="88"/>
      <c r="J159" s="89"/>
      <c r="K159" s="88"/>
      <c r="L159" s="88"/>
      <c r="M159" s="88"/>
      <c r="N159" s="88"/>
      <c r="O159" s="88"/>
      <c r="P159" s="88"/>
      <c r="Q159" s="164">
        <f>IF(K159&lt;&gt;"",K159,IF(H159&lt;&gt;"",H159,IF(E159&lt;&gt;"",E159,"")))</f>
        <v>4</v>
      </c>
      <c r="R159" s="69">
        <f>IF(O159&lt;&gt;"",O159,IF(M159&lt;&gt;"",M159,IF(J159&lt;&gt;"",J159,IF(G159&lt;&gt;"",G159,""))))</f>
        <v>4</v>
      </c>
    </row>
    <row r="160" spans="1:18" ht="136">
      <c r="A160" s="35">
        <v>323</v>
      </c>
      <c r="B160" s="94" t="s">
        <v>169</v>
      </c>
      <c r="C160" s="94" t="s">
        <v>397</v>
      </c>
      <c r="D160" s="94" t="s">
        <v>398</v>
      </c>
      <c r="E160" s="95">
        <v>4</v>
      </c>
      <c r="F160" s="94" t="s">
        <v>1095</v>
      </c>
      <c r="G160" s="95">
        <v>4</v>
      </c>
      <c r="H160" s="88"/>
      <c r="I160" s="88"/>
      <c r="J160" s="89"/>
      <c r="K160" s="88"/>
      <c r="L160" s="88"/>
      <c r="M160" s="88"/>
      <c r="N160" s="88"/>
      <c r="O160" s="88"/>
      <c r="P160" s="88"/>
      <c r="Q160" s="164">
        <f>IF(K160&lt;&gt;"",K160,IF(H160&lt;&gt;"",H160,IF(E160&lt;&gt;"",E160,"")))</f>
        <v>4</v>
      </c>
      <c r="R160" s="69">
        <f>IF(O160&lt;&gt;"",O160,IF(M160&lt;&gt;"",M160,IF(J160&lt;&gt;"",J160,IF(G160&lt;&gt;"",G160,""))))</f>
        <v>4</v>
      </c>
    </row>
    <row r="161" spans="1:18" s="97" customFormat="1">
      <c r="A161" s="89"/>
      <c r="E161" s="89"/>
      <c r="G161" s="89"/>
      <c r="H161" s="88"/>
      <c r="I161" s="88"/>
      <c r="J161" s="89"/>
      <c r="K161" s="88"/>
      <c r="L161" s="88"/>
      <c r="M161" s="88"/>
      <c r="N161" s="88"/>
      <c r="O161" s="88"/>
      <c r="P161" s="88"/>
      <c r="Q161" s="88"/>
      <c r="R161" s="88"/>
    </row>
    <row r="162" spans="1:18" s="97" customFormat="1">
      <c r="A162" s="89"/>
      <c r="E162" s="89"/>
      <c r="G162" s="89"/>
      <c r="H162" s="88"/>
      <c r="I162" s="88"/>
      <c r="J162" s="89"/>
      <c r="K162" s="88"/>
      <c r="L162" s="88"/>
      <c r="M162" s="88"/>
      <c r="N162" s="88"/>
      <c r="O162" s="88"/>
      <c r="P162" s="88"/>
      <c r="Q162" s="88"/>
      <c r="R162" s="88"/>
    </row>
    <row r="163" spans="1:18">
      <c r="B163" s="16"/>
      <c r="H163" s="88"/>
      <c r="I163" s="88"/>
      <c r="J163" s="89"/>
      <c r="K163" s="88"/>
      <c r="L163" s="88"/>
      <c r="M163" s="88"/>
      <c r="N163" s="88"/>
      <c r="O163" s="88"/>
      <c r="P163" s="88"/>
      <c r="R163" s="88"/>
    </row>
    <row r="164" spans="1:18" ht="17">
      <c r="B164" s="98" t="s">
        <v>250</v>
      </c>
      <c r="H164" s="88"/>
      <c r="I164" s="88"/>
      <c r="J164" s="89"/>
      <c r="K164" s="88"/>
      <c r="L164" s="88"/>
      <c r="M164" s="88"/>
      <c r="N164" s="88"/>
      <c r="O164" s="88"/>
      <c r="P164" s="88"/>
      <c r="R164" s="88"/>
    </row>
    <row r="165" spans="1:18" ht="136">
      <c r="A165" s="35">
        <v>324</v>
      </c>
      <c r="B165" s="94" t="s">
        <v>170</v>
      </c>
      <c r="C165" s="94" t="s">
        <v>399</v>
      </c>
      <c r="D165" s="94" t="s">
        <v>400</v>
      </c>
      <c r="E165" s="95">
        <v>4</v>
      </c>
      <c r="F165" s="94" t="s">
        <v>1096</v>
      </c>
      <c r="G165" s="95">
        <v>4</v>
      </c>
      <c r="H165" s="88"/>
      <c r="I165" s="88"/>
      <c r="J165" s="89"/>
      <c r="K165" s="88"/>
      <c r="L165" s="88"/>
      <c r="M165" s="88"/>
      <c r="N165" s="88"/>
      <c r="O165" s="88"/>
      <c r="P165" s="88"/>
      <c r="Q165" s="164">
        <f>IF(K165&lt;&gt;"",K165,IF(H165&lt;&gt;"",H165,IF(E165&lt;&gt;"",E165,"")))</f>
        <v>4</v>
      </c>
      <c r="R165" s="69">
        <f>IF(O165&lt;&gt;"",O165,IF(M165&lt;&gt;"",M165,IF(J165&lt;&gt;"",J165,IF(G165&lt;&gt;"",G165,""))))</f>
        <v>4</v>
      </c>
    </row>
    <row r="166" spans="1:18" s="97" customFormat="1">
      <c r="A166" s="89"/>
      <c r="E166" s="89"/>
      <c r="G166" s="89"/>
      <c r="H166" s="88"/>
      <c r="I166" s="88"/>
      <c r="J166" s="89"/>
      <c r="K166" s="88"/>
      <c r="L166" s="88"/>
      <c r="M166" s="88"/>
      <c r="N166" s="88"/>
      <c r="O166" s="88"/>
      <c r="P166" s="88"/>
      <c r="Q166" s="88"/>
      <c r="R166" s="88"/>
    </row>
    <row r="167" spans="1:18" ht="119">
      <c r="A167" s="35">
        <v>325</v>
      </c>
      <c r="B167" s="94" t="s">
        <v>171</v>
      </c>
      <c r="C167" s="94" t="s">
        <v>401</v>
      </c>
      <c r="D167" s="94" t="s">
        <v>402</v>
      </c>
      <c r="E167" s="95">
        <v>4</v>
      </c>
      <c r="F167" s="94" t="s">
        <v>1097</v>
      </c>
      <c r="G167" s="95">
        <v>3</v>
      </c>
      <c r="H167" s="88"/>
      <c r="I167" s="88"/>
      <c r="J167" s="89"/>
      <c r="K167" s="88"/>
      <c r="L167" s="88"/>
      <c r="M167" s="88"/>
      <c r="N167" s="88"/>
      <c r="O167" s="88"/>
      <c r="P167" s="88"/>
      <c r="Q167" s="164">
        <f>IF(K167&lt;&gt;"",K167,IF(H167&lt;&gt;"",H167,IF(E167&lt;&gt;"",E167,"")))</f>
        <v>4</v>
      </c>
      <c r="R167" s="69">
        <f>IF(O167&lt;&gt;"",O167,IF(M167&lt;&gt;"",M167,IF(J167&lt;&gt;"",J167,IF(G167&lt;&gt;"",G167,""))))</f>
        <v>3</v>
      </c>
    </row>
    <row r="168" spans="1:18" s="97" customFormat="1">
      <c r="A168" s="89"/>
      <c r="E168" s="89"/>
      <c r="G168" s="89"/>
      <c r="H168" s="88"/>
      <c r="I168" s="88"/>
      <c r="J168" s="89"/>
      <c r="K168" s="88"/>
      <c r="L168" s="88"/>
      <c r="M168" s="88"/>
      <c r="N168" s="88"/>
      <c r="O168" s="88"/>
      <c r="P168" s="88"/>
      <c r="Q168" s="88"/>
      <c r="R168" s="88"/>
    </row>
    <row r="169" spans="1:18" ht="153">
      <c r="A169" s="35">
        <v>326</v>
      </c>
      <c r="B169" s="94" t="s">
        <v>172</v>
      </c>
      <c r="C169" s="94" t="s">
        <v>403</v>
      </c>
      <c r="D169" s="94" t="s">
        <v>404</v>
      </c>
      <c r="E169" s="95">
        <v>4</v>
      </c>
      <c r="F169" s="94" t="s">
        <v>1098</v>
      </c>
      <c r="G169" s="95">
        <v>3</v>
      </c>
      <c r="H169" s="88"/>
      <c r="I169" s="88"/>
      <c r="J169" s="89"/>
      <c r="K169" s="88"/>
      <c r="L169" s="88"/>
      <c r="M169" s="88"/>
      <c r="N169" s="88"/>
      <c r="O169" s="88"/>
      <c r="P169" s="88"/>
      <c r="Q169" s="164">
        <f>IF(K169&lt;&gt;"",K169,IF(H169&lt;&gt;"",H169,IF(E169&lt;&gt;"",E169,"")))</f>
        <v>4</v>
      </c>
      <c r="R169" s="69">
        <f>IF(O169&lt;&gt;"",O169,IF(M169&lt;&gt;"",M169,IF(J169&lt;&gt;"",J169,IF(G169&lt;&gt;"",G169,""))))</f>
        <v>3</v>
      </c>
    </row>
    <row r="170" spans="1:18" s="97" customFormat="1">
      <c r="A170" s="89"/>
      <c r="E170" s="89"/>
      <c r="G170" s="89"/>
      <c r="H170" s="88"/>
      <c r="I170" s="88"/>
      <c r="J170" s="89"/>
      <c r="K170" s="88"/>
      <c r="L170" s="88"/>
      <c r="M170" s="88"/>
      <c r="N170" s="88"/>
      <c r="O170" s="88"/>
      <c r="P170" s="88"/>
      <c r="Q170" s="88"/>
      <c r="R170" s="88"/>
    </row>
    <row r="171" spans="1:18" ht="153">
      <c r="A171" s="35">
        <v>327</v>
      </c>
      <c r="B171" s="94" t="s">
        <v>173</v>
      </c>
      <c r="C171" s="94" t="s">
        <v>405</v>
      </c>
      <c r="D171" s="94" t="s">
        <v>406</v>
      </c>
      <c r="E171" s="95">
        <v>3</v>
      </c>
      <c r="F171" s="94" t="s">
        <v>1098</v>
      </c>
      <c r="G171" s="95">
        <v>3</v>
      </c>
      <c r="H171" s="88"/>
      <c r="I171" s="88"/>
      <c r="J171" s="89"/>
      <c r="K171" s="88"/>
      <c r="L171" s="88"/>
      <c r="M171" s="88"/>
      <c r="N171" s="88"/>
      <c r="O171" s="88"/>
      <c r="P171" s="88"/>
      <c r="Q171" s="164">
        <f>IF(K171&lt;&gt;"",K171,IF(H171&lt;&gt;"",H171,IF(E171&lt;&gt;"",E171,"")))</f>
        <v>3</v>
      </c>
      <c r="R171" s="69">
        <f>IF(O171&lt;&gt;"",O171,IF(M171&lt;&gt;"",M171,IF(J171&lt;&gt;"",J171,IF(G171&lt;&gt;"",G171,""))))</f>
        <v>3</v>
      </c>
    </row>
    <row r="172" spans="1:18" s="97" customFormat="1">
      <c r="A172" s="89"/>
      <c r="E172" s="89"/>
      <c r="G172" s="89"/>
      <c r="H172" s="88"/>
      <c r="I172" s="88"/>
      <c r="J172" s="89"/>
      <c r="K172" s="88"/>
      <c r="L172" s="88"/>
      <c r="M172" s="88"/>
      <c r="N172" s="88"/>
      <c r="O172" s="88"/>
      <c r="P172" s="88"/>
      <c r="Q172" s="88"/>
      <c r="R172" s="88"/>
    </row>
    <row r="173" spans="1:18" ht="187">
      <c r="A173" s="35">
        <v>328</v>
      </c>
      <c r="B173" s="94" t="s">
        <v>174</v>
      </c>
      <c r="C173" s="94" t="s">
        <v>407</v>
      </c>
      <c r="D173" s="94" t="s">
        <v>408</v>
      </c>
      <c r="E173" s="95">
        <v>3</v>
      </c>
      <c r="F173" s="94" t="s">
        <v>1099</v>
      </c>
      <c r="G173" s="95">
        <v>3</v>
      </c>
      <c r="H173" s="88"/>
      <c r="I173" s="88"/>
      <c r="J173" s="89"/>
      <c r="K173" s="88"/>
      <c r="L173" s="88"/>
      <c r="M173" s="88"/>
      <c r="N173" s="88"/>
      <c r="O173" s="88"/>
      <c r="P173" s="88"/>
      <c r="Q173" s="164">
        <f>IF(K173&lt;&gt;"",K173,IF(H173&lt;&gt;"",H173,IF(E173&lt;&gt;"",E173,"")))</f>
        <v>3</v>
      </c>
      <c r="R173" s="69">
        <f>IF(O173&lt;&gt;"",O173,IF(M173&lt;&gt;"",M173,IF(J173&lt;&gt;"",J173,IF(G173&lt;&gt;"",G173,""))))</f>
        <v>3</v>
      </c>
    </row>
    <row r="174" spans="1:18" s="97" customFormat="1">
      <c r="A174" s="89"/>
      <c r="E174" s="89"/>
      <c r="G174" s="89"/>
      <c r="H174" s="88"/>
      <c r="I174" s="88"/>
      <c r="J174" s="89"/>
      <c r="K174" s="88"/>
      <c r="L174" s="88"/>
      <c r="M174" s="88"/>
      <c r="N174" s="88"/>
      <c r="O174" s="88"/>
      <c r="P174" s="88"/>
      <c r="Q174" s="88"/>
      <c r="R174" s="88"/>
    </row>
    <row r="175" spans="1:18" ht="153">
      <c r="A175" s="35">
        <v>329</v>
      </c>
      <c r="B175" s="94" t="s">
        <v>175</v>
      </c>
      <c r="C175" s="94" t="s">
        <v>409</v>
      </c>
      <c r="D175" s="94" t="s">
        <v>410</v>
      </c>
      <c r="E175" s="95">
        <v>3</v>
      </c>
      <c r="F175" s="94" t="s">
        <v>1100</v>
      </c>
      <c r="G175" s="95">
        <v>3</v>
      </c>
      <c r="H175" s="88"/>
      <c r="I175" s="88"/>
      <c r="J175" s="89"/>
      <c r="K175" s="88"/>
      <c r="L175" s="88"/>
      <c r="M175" s="88"/>
      <c r="N175" s="88"/>
      <c r="O175" s="88"/>
      <c r="P175" s="88"/>
      <c r="Q175" s="164">
        <f>IF(K175&lt;&gt;"",K175,IF(H175&lt;&gt;"",H175,IF(E175&lt;&gt;"",E175,"")))</f>
        <v>3</v>
      </c>
      <c r="R175" s="69">
        <f>IF(O175&lt;&gt;"",O175,IF(M175&lt;&gt;"",M175,IF(J175&lt;&gt;"",J175,IF(G175&lt;&gt;"",G175,""))))</f>
        <v>3</v>
      </c>
    </row>
    <row r="176" spans="1:18" s="97" customFormat="1">
      <c r="A176" s="89"/>
      <c r="E176" s="89"/>
      <c r="G176" s="89"/>
      <c r="H176" s="88"/>
      <c r="I176" s="88"/>
      <c r="J176" s="89"/>
      <c r="K176" s="88"/>
      <c r="L176" s="88"/>
      <c r="M176" s="88"/>
      <c r="N176" s="88"/>
      <c r="O176" s="88"/>
      <c r="P176" s="88"/>
      <c r="Q176" s="88"/>
      <c r="R176" s="88"/>
    </row>
    <row r="177" spans="1:18" ht="153">
      <c r="A177" s="35">
        <v>330</v>
      </c>
      <c r="B177" s="94" t="s">
        <v>176</v>
      </c>
      <c r="C177" s="94" t="s">
        <v>411</v>
      </c>
      <c r="D177" s="94" t="s">
        <v>412</v>
      </c>
      <c r="E177" s="95">
        <v>3</v>
      </c>
      <c r="F177" s="94" t="s">
        <v>1101</v>
      </c>
      <c r="G177" s="95">
        <v>2</v>
      </c>
      <c r="H177" s="88"/>
      <c r="I177" s="88"/>
      <c r="J177" s="89"/>
      <c r="K177" s="88"/>
      <c r="L177" s="88"/>
      <c r="M177" s="88"/>
      <c r="N177" s="88"/>
      <c r="O177" s="88"/>
      <c r="P177" s="88"/>
      <c r="Q177" s="164">
        <f>IF(K177&lt;&gt;"",K177,IF(H177&lt;&gt;"",H177,IF(E177&lt;&gt;"",E177,"")))</f>
        <v>3</v>
      </c>
      <c r="R177" s="69">
        <f>IF(O177&lt;&gt;"",O177,IF(M177&lt;&gt;"",M177,IF(J177&lt;&gt;"",J177,IF(G177&lt;&gt;"",G177,""))))</f>
        <v>2</v>
      </c>
    </row>
    <row r="178" spans="1:18" s="97" customFormat="1">
      <c r="A178" s="89"/>
      <c r="E178" s="89"/>
      <c r="G178" s="89"/>
      <c r="H178" s="88"/>
      <c r="I178" s="88"/>
      <c r="J178" s="89"/>
      <c r="K178" s="88"/>
      <c r="L178" s="88"/>
      <c r="M178" s="88"/>
      <c r="N178" s="88"/>
      <c r="O178" s="88"/>
      <c r="P178" s="88"/>
      <c r="Q178" s="88"/>
      <c r="R178" s="88"/>
    </row>
    <row r="179" spans="1:18" ht="187">
      <c r="A179" s="35">
        <v>331</v>
      </c>
      <c r="B179" s="94" t="s">
        <v>177</v>
      </c>
      <c r="C179" s="94" t="s">
        <v>413</v>
      </c>
      <c r="D179" s="94" t="s">
        <v>414</v>
      </c>
      <c r="E179" s="95">
        <v>3</v>
      </c>
      <c r="F179" s="94" t="s">
        <v>1102</v>
      </c>
      <c r="G179" s="95">
        <v>3</v>
      </c>
      <c r="H179" s="88"/>
      <c r="I179" s="88"/>
      <c r="J179" s="89"/>
      <c r="K179" s="88"/>
      <c r="L179" s="88"/>
      <c r="M179" s="88"/>
      <c r="N179" s="88"/>
      <c r="O179" s="88"/>
      <c r="P179" s="88"/>
      <c r="Q179" s="164">
        <f>IF(K179&lt;&gt;"",K179,IF(H179&lt;&gt;"",H179,IF(E179&lt;&gt;"",E179,"")))</f>
        <v>3</v>
      </c>
      <c r="R179" s="69">
        <f>IF(O179&lt;&gt;"",O179,IF(M179&lt;&gt;"",M179,IF(J179&lt;&gt;"",J179,IF(G179&lt;&gt;"",G179,""))))</f>
        <v>3</v>
      </c>
    </row>
    <row r="180" spans="1:18" s="97" customFormat="1">
      <c r="A180" s="89"/>
      <c r="E180" s="89"/>
      <c r="G180" s="89"/>
      <c r="H180" s="88"/>
      <c r="I180" s="88"/>
      <c r="J180" s="89"/>
      <c r="K180" s="88"/>
      <c r="L180" s="88"/>
      <c r="M180" s="88"/>
      <c r="N180" s="88"/>
      <c r="O180" s="88"/>
      <c r="P180" s="88"/>
      <c r="Q180" s="88"/>
      <c r="R180" s="88"/>
    </row>
    <row r="181" spans="1:18" ht="170">
      <c r="A181" s="35">
        <v>332</v>
      </c>
      <c r="B181" s="94" t="s">
        <v>178</v>
      </c>
      <c r="C181" s="94" t="s">
        <v>415</v>
      </c>
      <c r="D181" s="94" t="s">
        <v>416</v>
      </c>
      <c r="E181" s="95">
        <v>1</v>
      </c>
      <c r="F181" s="94" t="s">
        <v>1103</v>
      </c>
      <c r="G181" s="95">
        <v>3</v>
      </c>
      <c r="H181" s="88"/>
      <c r="I181" s="88"/>
      <c r="J181" s="89"/>
      <c r="K181" s="88"/>
      <c r="L181" s="88"/>
      <c r="M181" s="88"/>
      <c r="N181" s="88"/>
      <c r="O181" s="88"/>
      <c r="P181" s="88"/>
      <c r="Q181" s="164">
        <f>IF(K181&lt;&gt;"",K181,IF(H181&lt;&gt;"",H181,IF(E181&lt;&gt;"",E181,"")))</f>
        <v>1</v>
      </c>
      <c r="R181" s="69">
        <f>IF(O181&lt;&gt;"",O181,IF(M181&lt;&gt;"",M181,IF(J181&lt;&gt;"",J181,IF(G181&lt;&gt;"",G181,""))))</f>
        <v>3</v>
      </c>
    </row>
    <row r="182" spans="1:18" s="97" customFormat="1">
      <c r="A182" s="89"/>
      <c r="E182" s="89"/>
      <c r="G182" s="89"/>
      <c r="H182" s="88"/>
      <c r="I182" s="88"/>
      <c r="J182" s="89"/>
      <c r="K182" s="88"/>
      <c r="L182" s="88"/>
      <c r="M182" s="88"/>
      <c r="N182" s="88"/>
      <c r="O182" s="88"/>
      <c r="P182" s="88"/>
      <c r="Q182" s="88"/>
      <c r="R182" s="88"/>
    </row>
    <row r="183" spans="1:18" ht="119">
      <c r="A183" s="35">
        <v>333</v>
      </c>
      <c r="B183" s="94" t="s">
        <v>179</v>
      </c>
      <c r="C183" s="94" t="s">
        <v>417</v>
      </c>
      <c r="D183" s="94" t="s">
        <v>378</v>
      </c>
      <c r="E183" s="95">
        <v>5</v>
      </c>
      <c r="F183" s="94" t="s">
        <v>1088</v>
      </c>
      <c r="G183" s="95">
        <v>2</v>
      </c>
      <c r="H183" s="88"/>
      <c r="I183" s="88"/>
      <c r="J183" s="89"/>
      <c r="K183" s="88"/>
      <c r="L183" s="88"/>
      <c r="M183" s="88"/>
      <c r="N183" s="88"/>
      <c r="O183" s="88"/>
      <c r="P183" s="88"/>
      <c r="Q183" s="164">
        <f>IF(K183&lt;&gt;"",K183,IF(H183&lt;&gt;"",H183,IF(E183&lt;&gt;"",E183,"")))</f>
        <v>5</v>
      </c>
      <c r="R183" s="69">
        <f>IF(O183&lt;&gt;"",O183,IF(M183&lt;&gt;"",M183,IF(J183&lt;&gt;"",J183,IF(G183&lt;&gt;"",G183,""))))</f>
        <v>2</v>
      </c>
    </row>
    <row r="184" spans="1:18">
      <c r="B184" s="16"/>
      <c r="H184" s="88"/>
      <c r="I184" s="88"/>
      <c r="J184" s="89"/>
      <c r="K184" s="88"/>
      <c r="L184" s="88"/>
      <c r="M184" s="88"/>
      <c r="N184" s="88"/>
      <c r="O184" s="88"/>
      <c r="P184" s="88"/>
      <c r="R184" s="88"/>
    </row>
    <row r="185" spans="1:18">
      <c r="B185" s="16"/>
      <c r="H185" s="88"/>
      <c r="I185" s="88"/>
      <c r="J185" s="89"/>
      <c r="K185" s="88"/>
      <c r="L185" s="88"/>
      <c r="M185" s="88"/>
      <c r="N185" s="88"/>
      <c r="O185" s="88"/>
      <c r="P185" s="88"/>
      <c r="R185" s="88"/>
    </row>
    <row r="186" spans="1:18">
      <c r="B186" s="16"/>
      <c r="H186" s="88"/>
      <c r="I186" s="88"/>
      <c r="J186" s="89"/>
      <c r="K186" s="88"/>
      <c r="L186" s="88"/>
      <c r="M186" s="88"/>
      <c r="N186" s="88"/>
      <c r="O186" s="88"/>
      <c r="P186" s="88"/>
      <c r="R186" s="88"/>
    </row>
    <row r="187" spans="1:18" ht="17">
      <c r="B187" s="55" t="s">
        <v>90</v>
      </c>
      <c r="H187" s="88"/>
      <c r="I187" s="88"/>
      <c r="J187" s="89"/>
      <c r="K187" s="88"/>
      <c r="L187" s="88"/>
      <c r="M187" s="88"/>
      <c r="N187" s="88"/>
      <c r="O187" s="88"/>
      <c r="P187" s="88"/>
      <c r="R187" s="88"/>
    </row>
    <row r="188" spans="1:18" ht="153">
      <c r="A188" s="35">
        <v>334</v>
      </c>
      <c r="B188" s="94" t="s">
        <v>180</v>
      </c>
      <c r="C188" s="94" t="s">
        <v>418</v>
      </c>
      <c r="D188" s="94" t="s">
        <v>419</v>
      </c>
      <c r="E188" s="95">
        <v>4</v>
      </c>
      <c r="F188" s="94" t="s">
        <v>1104</v>
      </c>
      <c r="G188" s="95">
        <v>3</v>
      </c>
      <c r="H188" s="88"/>
      <c r="I188" s="88"/>
      <c r="J188" s="89"/>
      <c r="K188" s="88"/>
      <c r="L188" s="88"/>
      <c r="M188" s="88"/>
      <c r="N188" s="88"/>
      <c r="O188" s="88"/>
      <c r="P188" s="88"/>
      <c r="Q188" s="164">
        <f>IF(K188&lt;&gt;"",K188,IF(H188&lt;&gt;"",H188,IF(E188&lt;&gt;"",E188,"")))</f>
        <v>4</v>
      </c>
      <c r="R188" s="69">
        <f>IF(O188&lt;&gt;"",O188,IF(M188&lt;&gt;"",M188,IF(J188&lt;&gt;"",J188,IF(G188&lt;&gt;"",G188,""))))</f>
        <v>3</v>
      </c>
    </row>
    <row r="189" spans="1:18" s="97" customFormat="1">
      <c r="A189" s="89"/>
      <c r="E189" s="89"/>
      <c r="G189" s="89"/>
      <c r="H189" s="88"/>
      <c r="I189" s="88"/>
      <c r="J189" s="89"/>
      <c r="K189" s="88"/>
      <c r="L189" s="88"/>
      <c r="M189" s="88"/>
      <c r="N189" s="88"/>
      <c r="O189" s="88"/>
      <c r="P189" s="88"/>
      <c r="Q189" s="88"/>
      <c r="R189" s="88"/>
    </row>
    <row r="190" spans="1:18" ht="289">
      <c r="A190" s="35">
        <v>335</v>
      </c>
      <c r="B190" s="94" t="s">
        <v>181</v>
      </c>
      <c r="C190" s="94" t="s">
        <v>420</v>
      </c>
      <c r="D190" s="94" t="s">
        <v>421</v>
      </c>
      <c r="E190" s="95">
        <v>5</v>
      </c>
      <c r="F190" s="94" t="s">
        <v>1105</v>
      </c>
      <c r="G190" s="95">
        <v>3</v>
      </c>
      <c r="H190" s="88"/>
      <c r="I190" s="88"/>
      <c r="J190" s="89"/>
      <c r="K190" s="88"/>
      <c r="L190" s="88"/>
      <c r="M190" s="88"/>
      <c r="N190" s="88"/>
      <c r="O190" s="88"/>
      <c r="P190" s="88"/>
      <c r="Q190" s="164">
        <f>IF(K190&lt;&gt;"",K190,IF(H190&lt;&gt;"",H190,IF(E190&lt;&gt;"",E190,"")))</f>
        <v>5</v>
      </c>
      <c r="R190" s="69">
        <f>IF(O190&lt;&gt;"",O190,IF(M190&lt;&gt;"",M190,IF(J190&lt;&gt;"",J190,IF(G190&lt;&gt;"",G190,""))))</f>
        <v>3</v>
      </c>
    </row>
    <row r="191" spans="1:18">
      <c r="B191" s="16"/>
      <c r="H191" s="88"/>
      <c r="I191" s="88"/>
      <c r="J191" s="89"/>
      <c r="K191" s="88"/>
      <c r="L191" s="88"/>
      <c r="M191" s="88"/>
      <c r="N191" s="88"/>
      <c r="O191" s="88"/>
      <c r="P191" s="88"/>
      <c r="R191" s="88"/>
    </row>
    <row r="192" spans="1:18" ht="34">
      <c r="B192" s="98" t="s">
        <v>251</v>
      </c>
      <c r="C192" s="101" t="s">
        <v>689</v>
      </c>
      <c r="H192" s="88"/>
      <c r="I192" s="88"/>
      <c r="J192" s="89"/>
      <c r="K192" s="88"/>
      <c r="L192" s="88"/>
      <c r="M192" s="88"/>
      <c r="N192" s="88"/>
      <c r="O192" s="88"/>
      <c r="P192" s="88"/>
      <c r="R192" s="88"/>
    </row>
    <row r="193" spans="1:18" ht="187">
      <c r="A193" s="35">
        <v>336</v>
      </c>
      <c r="B193" s="94" t="s">
        <v>182</v>
      </c>
      <c r="C193" s="94" t="s">
        <v>422</v>
      </c>
      <c r="D193" s="94" t="s">
        <v>423</v>
      </c>
      <c r="E193" s="95">
        <v>5</v>
      </c>
      <c r="F193" s="94" t="s">
        <v>1106</v>
      </c>
      <c r="G193" s="95">
        <v>3</v>
      </c>
      <c r="H193" s="88"/>
      <c r="I193" s="88"/>
      <c r="J193" s="89"/>
      <c r="K193" s="88"/>
      <c r="L193" s="88"/>
      <c r="M193" s="88"/>
      <c r="N193" s="88"/>
      <c r="O193" s="88"/>
      <c r="P193" s="88"/>
      <c r="Q193" s="164">
        <f>IF(K193&lt;&gt;"",K193,IF(H193&lt;&gt;"",H193,IF(E193&lt;&gt;"",E193,"")))</f>
        <v>5</v>
      </c>
      <c r="R193" s="69">
        <f>IF(O193&lt;&gt;"",O193,IF(M193&lt;&gt;"",M193,IF(J193&lt;&gt;"",J193,IF(G193&lt;&gt;"",G193,""))))</f>
        <v>3</v>
      </c>
    </row>
    <row r="194" spans="1:18" ht="136">
      <c r="A194" s="35">
        <v>337</v>
      </c>
      <c r="B194" s="94" t="s">
        <v>183</v>
      </c>
      <c r="C194" s="94" t="s">
        <v>424</v>
      </c>
      <c r="D194" s="94" t="s">
        <v>425</v>
      </c>
      <c r="E194" s="95">
        <v>4</v>
      </c>
      <c r="F194" s="94" t="s">
        <v>1107</v>
      </c>
      <c r="G194" s="95">
        <v>3</v>
      </c>
      <c r="H194" s="88"/>
      <c r="I194" s="88"/>
      <c r="J194" s="89"/>
      <c r="K194" s="88"/>
      <c r="L194" s="88"/>
      <c r="M194" s="88"/>
      <c r="N194" s="88"/>
      <c r="O194" s="88"/>
      <c r="P194" s="88"/>
      <c r="Q194" s="164">
        <f>IF(K194&lt;&gt;"",K194,IF(H194&lt;&gt;"",H194,IF(E194&lt;&gt;"",E194,"")))</f>
        <v>4</v>
      </c>
      <c r="R194" s="69">
        <f>IF(O194&lt;&gt;"",O194,IF(M194&lt;&gt;"",M194,IF(J194&lt;&gt;"",J194,IF(G194&lt;&gt;"",G194,""))))</f>
        <v>3</v>
      </c>
    </row>
    <row r="195" spans="1:18" ht="136">
      <c r="A195" s="35">
        <v>338</v>
      </c>
      <c r="B195" s="94" t="s">
        <v>184</v>
      </c>
      <c r="C195" s="94" t="s">
        <v>426</v>
      </c>
      <c r="D195" s="94" t="s">
        <v>427</v>
      </c>
      <c r="E195" s="95">
        <v>4</v>
      </c>
      <c r="F195" s="94" t="s">
        <v>1108</v>
      </c>
      <c r="G195" s="95">
        <v>3</v>
      </c>
      <c r="H195" s="88"/>
      <c r="I195" s="88"/>
      <c r="J195" s="89"/>
      <c r="K195" s="88"/>
      <c r="L195" s="88"/>
      <c r="M195" s="88"/>
      <c r="N195" s="88"/>
      <c r="O195" s="88"/>
      <c r="P195" s="88"/>
      <c r="Q195" s="164">
        <f>IF(K195&lt;&gt;"",K195,IF(H195&lt;&gt;"",H195,IF(E195&lt;&gt;"",E195,"")))</f>
        <v>4</v>
      </c>
      <c r="R195" s="69">
        <f>IF(O195&lt;&gt;"",O195,IF(M195&lt;&gt;"",M195,IF(J195&lt;&gt;"",J195,IF(G195&lt;&gt;"",G195,""))))</f>
        <v>3</v>
      </c>
    </row>
    <row r="196" spans="1:18" ht="102">
      <c r="A196" s="35">
        <v>339</v>
      </c>
      <c r="B196" s="94" t="s">
        <v>185</v>
      </c>
      <c r="C196" s="94" t="s">
        <v>428</v>
      </c>
      <c r="D196" s="94" t="s">
        <v>429</v>
      </c>
      <c r="E196" s="95">
        <v>4</v>
      </c>
      <c r="F196" s="94" t="s">
        <v>1109</v>
      </c>
      <c r="G196" s="95">
        <v>2</v>
      </c>
      <c r="H196" s="88"/>
      <c r="I196" s="88"/>
      <c r="J196" s="89"/>
      <c r="K196" s="88"/>
      <c r="L196" s="88"/>
      <c r="M196" s="88"/>
      <c r="N196" s="88"/>
      <c r="O196" s="88"/>
      <c r="P196" s="88"/>
      <c r="Q196" s="164">
        <f>IF(K196&lt;&gt;"",K196,IF(H196&lt;&gt;"",H196,IF(E196&lt;&gt;"",E196,"")))</f>
        <v>4</v>
      </c>
      <c r="R196" s="69">
        <f>IF(O196&lt;&gt;"",O196,IF(M196&lt;&gt;"",M196,IF(J196&lt;&gt;"",J196,IF(G196&lt;&gt;"",G196,""))))</f>
        <v>2</v>
      </c>
    </row>
    <row r="197" spans="1:18" s="97" customFormat="1">
      <c r="A197" s="89"/>
      <c r="E197" s="89"/>
      <c r="G197" s="89"/>
      <c r="H197" s="88"/>
      <c r="I197" s="88"/>
      <c r="J197" s="89"/>
      <c r="K197" s="88"/>
      <c r="L197" s="88"/>
      <c r="M197" s="88"/>
      <c r="N197" s="88"/>
      <c r="O197" s="88"/>
      <c r="P197" s="88"/>
      <c r="Q197" s="88"/>
      <c r="R197" s="88"/>
    </row>
    <row r="198" spans="1:18" ht="136">
      <c r="A198" s="35">
        <v>340</v>
      </c>
      <c r="B198" s="94" t="s">
        <v>186</v>
      </c>
      <c r="C198" s="94" t="s">
        <v>430</v>
      </c>
      <c r="D198" s="94" t="s">
        <v>431</v>
      </c>
      <c r="E198" s="95">
        <v>4</v>
      </c>
      <c r="F198" s="94" t="s">
        <v>1110</v>
      </c>
      <c r="G198" s="95">
        <v>3</v>
      </c>
      <c r="H198" s="88"/>
      <c r="I198" s="88"/>
      <c r="J198" s="89"/>
      <c r="K198" s="88"/>
      <c r="L198" s="88"/>
      <c r="M198" s="88"/>
      <c r="N198" s="88"/>
      <c r="O198" s="88"/>
      <c r="P198" s="88"/>
      <c r="Q198" s="164">
        <f>IF(K198&lt;&gt;"",K198,IF(H198&lt;&gt;"",H198,IF(E198&lt;&gt;"",E198,"")))</f>
        <v>4</v>
      </c>
      <c r="R198" s="69">
        <f>IF(O198&lt;&gt;"",O198,IF(M198&lt;&gt;"",M198,IF(J198&lt;&gt;"",J198,IF(G198&lt;&gt;"",G198,""))))</f>
        <v>3</v>
      </c>
    </row>
    <row r="199" spans="1:18" ht="153">
      <c r="A199" s="35">
        <v>341</v>
      </c>
      <c r="B199" s="94" t="s">
        <v>187</v>
      </c>
      <c r="C199" s="94" t="s">
        <v>432</v>
      </c>
      <c r="D199" s="94" t="s">
        <v>433</v>
      </c>
      <c r="E199" s="95">
        <v>1</v>
      </c>
      <c r="F199" s="94" t="s">
        <v>1111</v>
      </c>
      <c r="G199" s="95">
        <v>1</v>
      </c>
      <c r="H199" s="88"/>
      <c r="I199" s="88"/>
      <c r="J199" s="89"/>
      <c r="K199" s="88"/>
      <c r="L199" s="88"/>
      <c r="M199" s="88"/>
      <c r="N199" s="88"/>
      <c r="O199" s="88"/>
      <c r="P199" s="88"/>
      <c r="Q199" s="164">
        <f>IF(K199&lt;&gt;"",K199,IF(H199&lt;&gt;"",H199,IF(E199&lt;&gt;"",E199,"")))</f>
        <v>1</v>
      </c>
      <c r="R199" s="69">
        <f>IF(O199&lt;&gt;"",O199,IF(M199&lt;&gt;"",M199,IF(J199&lt;&gt;"",J199,IF(G199&lt;&gt;"",G199,""))))</f>
        <v>1</v>
      </c>
    </row>
    <row r="200" spans="1:18" ht="187">
      <c r="A200" s="35">
        <v>342</v>
      </c>
      <c r="B200" s="94" t="s">
        <v>188</v>
      </c>
      <c r="C200" s="94" t="s">
        <v>434</v>
      </c>
      <c r="D200" s="94" t="s">
        <v>435</v>
      </c>
      <c r="E200" s="95">
        <v>3</v>
      </c>
      <c r="F200" s="94" t="s">
        <v>1112</v>
      </c>
      <c r="G200" s="95">
        <v>1</v>
      </c>
      <c r="H200" s="88"/>
      <c r="I200" s="88"/>
      <c r="J200" s="89"/>
      <c r="K200" s="88"/>
      <c r="L200" s="88"/>
      <c r="M200" s="88"/>
      <c r="N200" s="88"/>
      <c r="O200" s="88"/>
      <c r="P200" s="88"/>
      <c r="Q200" s="164">
        <f>IF(K200&lt;&gt;"",K200,IF(H200&lt;&gt;"",H200,IF(E200&lt;&gt;"",E200,"")))</f>
        <v>3</v>
      </c>
      <c r="R200" s="69">
        <f>IF(O200&lt;&gt;"",O200,IF(M200&lt;&gt;"",M200,IF(J200&lt;&gt;"",J200,IF(G200&lt;&gt;"",G200,""))))</f>
        <v>1</v>
      </c>
    </row>
    <row r="201" spans="1:18" s="97" customFormat="1">
      <c r="A201" s="89"/>
      <c r="E201" s="89"/>
      <c r="G201" s="89"/>
      <c r="H201" s="88"/>
      <c r="I201" s="88"/>
      <c r="J201" s="89"/>
      <c r="K201" s="88"/>
      <c r="L201" s="88"/>
      <c r="M201" s="88"/>
      <c r="N201" s="88"/>
      <c r="O201" s="88"/>
      <c r="P201" s="88"/>
      <c r="Q201" s="88"/>
      <c r="R201" s="88"/>
    </row>
    <row r="202" spans="1:18" ht="187">
      <c r="A202" s="35">
        <v>343</v>
      </c>
      <c r="B202" s="94" t="s">
        <v>189</v>
      </c>
      <c r="C202" s="94" t="s">
        <v>436</v>
      </c>
      <c r="D202" s="94" t="s">
        <v>437</v>
      </c>
      <c r="E202" s="95">
        <v>3</v>
      </c>
      <c r="F202" s="94" t="s">
        <v>1113</v>
      </c>
      <c r="G202" s="95">
        <v>2</v>
      </c>
      <c r="H202" s="88"/>
      <c r="I202" s="88"/>
      <c r="J202" s="89"/>
      <c r="K202" s="88"/>
      <c r="L202" s="88"/>
      <c r="M202" s="88"/>
      <c r="N202" s="88"/>
      <c r="O202" s="88"/>
      <c r="P202" s="88"/>
      <c r="Q202" s="164">
        <f>IF(K202&lt;&gt;"",K202,IF(H202&lt;&gt;"",H202,IF(E202&lt;&gt;"",E202,"")))</f>
        <v>3</v>
      </c>
      <c r="R202" s="69">
        <f>IF(O202&lt;&gt;"",O202,IF(M202&lt;&gt;"",M202,IF(J202&lt;&gt;"",J202,IF(G202&lt;&gt;"",G202,""))))</f>
        <v>2</v>
      </c>
    </row>
    <row r="203" spans="1:18" s="97" customFormat="1">
      <c r="A203" s="89"/>
      <c r="E203" s="89"/>
      <c r="G203" s="89"/>
      <c r="H203" s="88"/>
      <c r="I203" s="88"/>
      <c r="J203" s="89"/>
      <c r="K203" s="88"/>
      <c r="L203" s="88"/>
      <c r="M203" s="88"/>
      <c r="N203" s="88"/>
      <c r="O203" s="88"/>
      <c r="P203" s="88"/>
      <c r="Q203" s="88"/>
      <c r="R203" s="88"/>
    </row>
    <row r="204" spans="1:18" ht="204">
      <c r="A204" s="35">
        <v>344</v>
      </c>
      <c r="B204" s="94" t="s">
        <v>190</v>
      </c>
      <c r="C204" s="94" t="s">
        <v>438</v>
      </c>
      <c r="D204" s="94" t="s">
        <v>439</v>
      </c>
      <c r="E204" s="95">
        <v>3</v>
      </c>
      <c r="F204" s="94" t="s">
        <v>1114</v>
      </c>
      <c r="G204" s="95">
        <v>1</v>
      </c>
      <c r="H204" s="88"/>
      <c r="I204" s="88"/>
      <c r="J204" s="89"/>
      <c r="K204" s="88"/>
      <c r="L204" s="88"/>
      <c r="M204" s="88"/>
      <c r="N204" s="88"/>
      <c r="O204" s="88"/>
      <c r="P204" s="88"/>
      <c r="Q204" s="164">
        <f>IF(K204&lt;&gt;"",K204,IF(H204&lt;&gt;"",H204,IF(E204&lt;&gt;"",E204,"")))</f>
        <v>3</v>
      </c>
      <c r="R204" s="69">
        <f>IF(O204&lt;&gt;"",O204,IF(M204&lt;&gt;"",M204,IF(J204&lt;&gt;"",J204,IF(G204&lt;&gt;"",G204,""))))</f>
        <v>1</v>
      </c>
    </row>
    <row r="205" spans="1:18" ht="170">
      <c r="A205" s="35">
        <v>345</v>
      </c>
      <c r="B205" s="94" t="s">
        <v>191</v>
      </c>
      <c r="C205" s="94" t="s">
        <v>440</v>
      </c>
      <c r="D205" s="94" t="s">
        <v>441</v>
      </c>
      <c r="E205" s="95">
        <v>2</v>
      </c>
      <c r="F205" s="94" t="s">
        <v>1114</v>
      </c>
      <c r="G205" s="95">
        <v>1</v>
      </c>
      <c r="H205" s="88"/>
      <c r="I205" s="88"/>
      <c r="J205" s="89"/>
      <c r="K205" s="88"/>
      <c r="L205" s="88"/>
      <c r="M205" s="88"/>
      <c r="N205" s="88"/>
      <c r="O205" s="88"/>
      <c r="P205" s="88"/>
      <c r="Q205" s="164">
        <f>IF(K205&lt;&gt;"",K205,IF(H205&lt;&gt;"",H205,IF(E205&lt;&gt;"",E205,"")))</f>
        <v>2</v>
      </c>
      <c r="R205" s="69">
        <f>IF(O205&lt;&gt;"",O205,IF(M205&lt;&gt;"",M205,IF(J205&lt;&gt;"",J205,IF(G205&lt;&gt;"",G205,""))))</f>
        <v>1</v>
      </c>
    </row>
    <row r="206" spans="1:18" ht="136">
      <c r="A206" s="35">
        <v>346</v>
      </c>
      <c r="B206" s="94" t="s">
        <v>192</v>
      </c>
      <c r="C206" s="94" t="s">
        <v>442</v>
      </c>
      <c r="D206" s="94" t="s">
        <v>443</v>
      </c>
      <c r="E206" s="95">
        <v>2</v>
      </c>
      <c r="F206" s="94" t="s">
        <v>1115</v>
      </c>
      <c r="G206" s="95">
        <v>1</v>
      </c>
      <c r="H206" s="88"/>
      <c r="I206" s="88"/>
      <c r="J206" s="89"/>
      <c r="K206" s="88"/>
      <c r="L206" s="88"/>
      <c r="M206" s="88"/>
      <c r="N206" s="88"/>
      <c r="O206" s="88"/>
      <c r="P206" s="88"/>
      <c r="Q206" s="164">
        <f>IF(K206&lt;&gt;"",K206,IF(H206&lt;&gt;"",H206,IF(E206&lt;&gt;"",E206,"")))</f>
        <v>2</v>
      </c>
      <c r="R206" s="69">
        <f>IF(O206&lt;&gt;"",O206,IF(M206&lt;&gt;"",M206,IF(J206&lt;&gt;"",J206,IF(G206&lt;&gt;"",G206,""))))</f>
        <v>1</v>
      </c>
    </row>
    <row r="207" spans="1:18" s="97" customFormat="1">
      <c r="A207" s="89"/>
      <c r="E207" s="89"/>
      <c r="G207" s="89"/>
      <c r="H207" s="88"/>
      <c r="I207" s="88"/>
      <c r="J207" s="89"/>
      <c r="K207" s="88"/>
      <c r="L207" s="88"/>
      <c r="M207" s="88"/>
      <c r="N207" s="88"/>
      <c r="O207" s="88"/>
      <c r="P207" s="88"/>
      <c r="Q207" s="88"/>
      <c r="R207" s="88"/>
    </row>
    <row r="208" spans="1:18" ht="187">
      <c r="A208" s="35">
        <v>347</v>
      </c>
      <c r="B208" s="94" t="s">
        <v>193</v>
      </c>
      <c r="C208" s="94" t="s">
        <v>444</v>
      </c>
      <c r="D208" s="94" t="s">
        <v>445</v>
      </c>
      <c r="E208" s="95">
        <v>3</v>
      </c>
      <c r="F208" s="94" t="s">
        <v>1116</v>
      </c>
      <c r="G208" s="95">
        <v>2</v>
      </c>
      <c r="H208" s="88"/>
      <c r="I208" s="88"/>
      <c r="J208" s="89"/>
      <c r="K208" s="88"/>
      <c r="L208" s="88"/>
      <c r="M208" s="88"/>
      <c r="N208" s="88"/>
      <c r="O208" s="88"/>
      <c r="P208" s="88"/>
      <c r="Q208" s="164">
        <f>IF(K208&lt;&gt;"",K208,IF(H208&lt;&gt;"",H208,IF(E208&lt;&gt;"",E208,"")))</f>
        <v>3</v>
      </c>
      <c r="R208" s="69">
        <f>IF(O208&lt;&gt;"",O208,IF(M208&lt;&gt;"",M208,IF(J208&lt;&gt;"",J208,IF(G208&lt;&gt;"",G208,""))))</f>
        <v>2</v>
      </c>
    </row>
    <row r="209" spans="1:18" s="97" customFormat="1">
      <c r="A209" s="89"/>
      <c r="E209" s="89"/>
      <c r="G209" s="89"/>
      <c r="H209" s="88"/>
      <c r="I209" s="88"/>
      <c r="J209" s="89"/>
      <c r="K209" s="88"/>
      <c r="L209" s="88"/>
      <c r="M209" s="88"/>
      <c r="N209" s="88"/>
      <c r="O209" s="88"/>
      <c r="P209" s="88"/>
      <c r="Q209" s="88"/>
      <c r="R209" s="88"/>
    </row>
    <row r="210" spans="1:18" ht="153">
      <c r="A210" s="35">
        <v>348</v>
      </c>
      <c r="B210" s="94" t="s">
        <v>194</v>
      </c>
      <c r="C210" s="94" t="s">
        <v>446</v>
      </c>
      <c r="D210" s="94" t="s">
        <v>447</v>
      </c>
      <c r="E210" s="95">
        <v>3</v>
      </c>
      <c r="F210" s="94" t="s">
        <v>1117</v>
      </c>
      <c r="G210" s="95">
        <v>2</v>
      </c>
      <c r="H210" s="88"/>
      <c r="I210" s="88"/>
      <c r="J210" s="89"/>
      <c r="K210" s="88"/>
      <c r="L210" s="88"/>
      <c r="M210" s="88"/>
      <c r="N210" s="88"/>
      <c r="O210" s="88"/>
      <c r="P210" s="88"/>
      <c r="Q210" s="164">
        <f>IF(K210&lt;&gt;"",K210,IF(H210&lt;&gt;"",H210,IF(E210&lt;&gt;"",E210,"")))</f>
        <v>3</v>
      </c>
      <c r="R210" s="69">
        <f>IF(O210&lt;&gt;"",O210,IF(M210&lt;&gt;"",M210,IF(J210&lt;&gt;"",J210,IF(G210&lt;&gt;"",G210,""))))</f>
        <v>2</v>
      </c>
    </row>
    <row r="211" spans="1:18" s="97" customFormat="1">
      <c r="A211" s="89"/>
      <c r="E211" s="89"/>
      <c r="G211" s="89"/>
      <c r="H211" s="88"/>
      <c r="I211" s="88"/>
      <c r="J211" s="89"/>
      <c r="K211" s="88"/>
      <c r="L211" s="88"/>
      <c r="M211" s="88"/>
      <c r="N211" s="88"/>
      <c r="O211" s="88"/>
      <c r="P211" s="88"/>
      <c r="Q211" s="88"/>
      <c r="R211" s="88"/>
    </row>
    <row r="212" spans="1:18" ht="238">
      <c r="A212" s="35">
        <v>349</v>
      </c>
      <c r="B212" s="94" t="s">
        <v>195</v>
      </c>
      <c r="C212" s="94" t="s">
        <v>448</v>
      </c>
      <c r="D212" s="94" t="s">
        <v>449</v>
      </c>
      <c r="E212" s="95">
        <v>4</v>
      </c>
      <c r="F212" s="94" t="s">
        <v>1118</v>
      </c>
      <c r="G212" s="95">
        <v>3</v>
      </c>
      <c r="H212" s="88"/>
      <c r="I212" s="88"/>
      <c r="J212" s="89"/>
      <c r="K212" s="88"/>
      <c r="L212" s="88"/>
      <c r="M212" s="88"/>
      <c r="N212" s="88"/>
      <c r="O212" s="88"/>
      <c r="P212" s="88"/>
      <c r="Q212" s="164">
        <f>IF(K212&lt;&gt;"",K212,IF(H212&lt;&gt;"",H212,IF(E212&lt;&gt;"",E212,"")))</f>
        <v>4</v>
      </c>
      <c r="R212" s="69">
        <f>IF(O212&lt;&gt;"",O212,IF(M212&lt;&gt;"",M212,IF(J212&lt;&gt;"",J212,IF(G212&lt;&gt;"",G212,""))))</f>
        <v>3</v>
      </c>
    </row>
    <row r="213" spans="1:18">
      <c r="B213" s="16"/>
      <c r="H213" s="88"/>
      <c r="I213" s="88"/>
      <c r="J213" s="89"/>
      <c r="K213" s="88"/>
      <c r="L213" s="88"/>
      <c r="M213" s="88"/>
      <c r="N213" s="88"/>
      <c r="O213" s="88"/>
      <c r="P213" s="88"/>
      <c r="R213" s="88"/>
    </row>
    <row r="214" spans="1:18">
      <c r="B214" s="16"/>
      <c r="H214" s="88"/>
      <c r="I214" s="88"/>
      <c r="J214" s="89"/>
      <c r="K214" s="88"/>
      <c r="L214" s="88"/>
      <c r="M214" s="88"/>
      <c r="N214" s="88"/>
      <c r="O214" s="88"/>
      <c r="P214" s="88"/>
      <c r="R214" s="88"/>
    </row>
    <row r="215" spans="1:18">
      <c r="B215" s="16"/>
      <c r="H215" s="88"/>
      <c r="I215" s="88"/>
      <c r="J215" s="89"/>
      <c r="K215" s="88"/>
      <c r="L215" s="88"/>
      <c r="M215" s="88"/>
      <c r="N215" s="88"/>
      <c r="O215" s="88"/>
      <c r="P215" s="88"/>
      <c r="R215" s="88"/>
    </row>
    <row r="216" spans="1:18" ht="17">
      <c r="B216" s="55" t="s">
        <v>94</v>
      </c>
      <c r="H216" s="88"/>
      <c r="I216" s="88"/>
      <c r="J216" s="89"/>
      <c r="K216" s="88"/>
      <c r="L216" s="88"/>
      <c r="M216" s="88"/>
      <c r="N216" s="88"/>
      <c r="O216" s="88"/>
      <c r="P216" s="88"/>
      <c r="R216" s="88"/>
    </row>
    <row r="217" spans="1:18" ht="238">
      <c r="A217" s="35">
        <v>350</v>
      </c>
      <c r="B217" s="94" t="s">
        <v>196</v>
      </c>
      <c r="C217" s="94" t="s">
        <v>450</v>
      </c>
      <c r="D217" s="94" t="s">
        <v>451</v>
      </c>
      <c r="E217" s="95">
        <v>5</v>
      </c>
      <c r="F217" s="94" t="s">
        <v>1119</v>
      </c>
      <c r="G217" s="95">
        <v>3</v>
      </c>
      <c r="H217" s="88"/>
      <c r="I217" s="88"/>
      <c r="J217" s="89"/>
      <c r="K217" s="88"/>
      <c r="L217" s="88"/>
      <c r="M217" s="88"/>
      <c r="N217" s="88"/>
      <c r="O217" s="88"/>
      <c r="P217" s="88"/>
      <c r="Q217" s="164">
        <f>IF(K217&lt;&gt;"",K217,IF(H217&lt;&gt;"",H217,IF(E217&lt;&gt;"",E217,"")))</f>
        <v>5</v>
      </c>
      <c r="R217" s="69">
        <f>IF(O217&lt;&gt;"",O217,IF(M217&lt;&gt;"",M217,IF(J217&lt;&gt;"",J217,IF(G217&lt;&gt;"",G217,""))))</f>
        <v>3</v>
      </c>
    </row>
    <row r="218" spans="1:18" ht="119">
      <c r="A218" s="35">
        <v>351</v>
      </c>
      <c r="B218" s="94" t="s">
        <v>197</v>
      </c>
      <c r="C218" s="94" t="s">
        <v>452</v>
      </c>
      <c r="D218" s="94" t="s">
        <v>453</v>
      </c>
      <c r="E218" s="95">
        <v>4</v>
      </c>
      <c r="F218" s="94" t="s">
        <v>1120</v>
      </c>
      <c r="G218" s="95">
        <v>3</v>
      </c>
      <c r="H218" s="88"/>
      <c r="I218" s="88"/>
      <c r="J218" s="89"/>
      <c r="K218" s="88"/>
      <c r="L218" s="88"/>
      <c r="M218" s="88"/>
      <c r="N218" s="88"/>
      <c r="O218" s="88"/>
      <c r="P218" s="88"/>
      <c r="Q218" s="164">
        <f>IF(K218&lt;&gt;"",K218,IF(H218&lt;&gt;"",H218,IF(E218&lt;&gt;"",E218,"")))</f>
        <v>4</v>
      </c>
      <c r="R218" s="69">
        <f>IF(O218&lt;&gt;"",O218,IF(M218&lt;&gt;"",M218,IF(J218&lt;&gt;"",J218,IF(G218&lt;&gt;"",G218,""))))</f>
        <v>3</v>
      </c>
    </row>
    <row r="219" spans="1:18" s="97" customFormat="1">
      <c r="A219" s="89"/>
      <c r="E219" s="89"/>
      <c r="G219" s="89"/>
      <c r="H219" s="88"/>
      <c r="I219" s="88"/>
      <c r="J219" s="89"/>
      <c r="K219" s="88"/>
      <c r="L219" s="88"/>
      <c r="M219" s="88"/>
      <c r="N219" s="88"/>
      <c r="O219" s="88"/>
      <c r="P219" s="88"/>
      <c r="Q219" s="88"/>
      <c r="R219" s="88"/>
    </row>
    <row r="220" spans="1:18" ht="187">
      <c r="A220" s="35">
        <v>352</v>
      </c>
      <c r="B220" s="94" t="s">
        <v>198</v>
      </c>
      <c r="C220" s="94" t="s">
        <v>454</v>
      </c>
      <c r="D220" s="94" t="s">
        <v>455</v>
      </c>
      <c r="E220" s="95">
        <v>5</v>
      </c>
      <c r="F220" s="94" t="s">
        <v>1121</v>
      </c>
      <c r="G220" s="95">
        <v>4</v>
      </c>
      <c r="H220" s="88"/>
      <c r="I220" s="88"/>
      <c r="J220" s="89"/>
      <c r="K220" s="88"/>
      <c r="L220" s="88"/>
      <c r="M220" s="88"/>
      <c r="N220" s="88"/>
      <c r="O220" s="88"/>
      <c r="P220" s="88"/>
      <c r="Q220" s="164">
        <f>IF(K220&lt;&gt;"",K220,IF(H220&lt;&gt;"",H220,IF(E220&lt;&gt;"",E220,"")))</f>
        <v>5</v>
      </c>
      <c r="R220" s="69">
        <f>IF(O220&lt;&gt;"",O220,IF(M220&lt;&gt;"",M220,IF(J220&lt;&gt;"",J220,IF(G220&lt;&gt;"",G220,""))))</f>
        <v>4</v>
      </c>
    </row>
    <row r="221" spans="1:18" ht="204">
      <c r="A221" s="35">
        <v>353</v>
      </c>
      <c r="B221" s="94" t="s">
        <v>109</v>
      </c>
      <c r="C221" s="94" t="s">
        <v>456</v>
      </c>
      <c r="D221" s="94" t="s">
        <v>457</v>
      </c>
      <c r="E221" s="95">
        <v>2</v>
      </c>
      <c r="F221" s="94" t="s">
        <v>1122</v>
      </c>
      <c r="G221" s="95">
        <v>2</v>
      </c>
      <c r="H221" s="88"/>
      <c r="I221" s="88"/>
      <c r="J221" s="89"/>
      <c r="K221" s="88"/>
      <c r="L221" s="88"/>
      <c r="M221" s="88"/>
      <c r="N221" s="88"/>
      <c r="O221" s="88"/>
      <c r="P221" s="88"/>
      <c r="Q221" s="164">
        <f>IF(K221&lt;&gt;"",K221,IF(H221&lt;&gt;"",H221,IF(E221&lt;&gt;"",E221,"")))</f>
        <v>2</v>
      </c>
      <c r="R221" s="69">
        <f>IF(O221&lt;&gt;"",O221,IF(M221&lt;&gt;"",M221,IF(J221&lt;&gt;"",J221,IF(G221&lt;&gt;"",G221,""))))</f>
        <v>2</v>
      </c>
    </row>
    <row r="222" spans="1:18" ht="204">
      <c r="A222" s="35">
        <v>354</v>
      </c>
      <c r="B222" s="94" t="s">
        <v>199</v>
      </c>
      <c r="C222" s="94" t="s">
        <v>458</v>
      </c>
      <c r="D222" s="94" t="s">
        <v>459</v>
      </c>
      <c r="E222" s="95">
        <v>2</v>
      </c>
      <c r="F222" s="94" t="s">
        <v>1123</v>
      </c>
      <c r="G222" s="95">
        <v>2</v>
      </c>
      <c r="H222" s="88"/>
      <c r="I222" s="88"/>
      <c r="J222" s="89"/>
      <c r="K222" s="88"/>
      <c r="L222" s="88"/>
      <c r="M222" s="88"/>
      <c r="N222" s="88"/>
      <c r="O222" s="88"/>
      <c r="P222" s="88"/>
      <c r="Q222" s="164">
        <f>IF(K222&lt;&gt;"",K222,IF(H222&lt;&gt;"",H222,IF(E222&lt;&gt;"",E222,"")))</f>
        <v>2</v>
      </c>
      <c r="R222" s="69">
        <f>IF(O222&lt;&gt;"",O222,IF(M222&lt;&gt;"",M222,IF(J222&lt;&gt;"",J222,IF(G222&lt;&gt;"",G222,""))))</f>
        <v>2</v>
      </c>
    </row>
    <row r="223" spans="1:18" ht="153">
      <c r="A223" s="35">
        <v>355</v>
      </c>
      <c r="B223" s="94" t="s">
        <v>200</v>
      </c>
      <c r="C223" s="94" t="s">
        <v>460</v>
      </c>
      <c r="D223" s="94" t="s">
        <v>461</v>
      </c>
      <c r="E223" s="95">
        <v>2</v>
      </c>
      <c r="F223" s="94" t="s">
        <v>1124</v>
      </c>
      <c r="G223" s="95">
        <v>2</v>
      </c>
      <c r="H223" s="88"/>
      <c r="I223" s="88"/>
      <c r="J223" s="89"/>
      <c r="K223" s="88"/>
      <c r="L223" s="88"/>
      <c r="M223" s="88"/>
      <c r="N223" s="88"/>
      <c r="O223" s="88"/>
      <c r="P223" s="88"/>
      <c r="Q223" s="164">
        <f>IF(K223&lt;&gt;"",K223,IF(H223&lt;&gt;"",H223,IF(E223&lt;&gt;"",E223,"")))</f>
        <v>2</v>
      </c>
      <c r="R223" s="69">
        <f>IF(O223&lt;&gt;"",O223,IF(M223&lt;&gt;"",M223,IF(J223&lt;&gt;"",J223,IF(G223&lt;&gt;"",G223,""))))</f>
        <v>2</v>
      </c>
    </row>
    <row r="224" spans="1:18" s="97" customFormat="1">
      <c r="A224" s="89"/>
      <c r="E224" s="89"/>
      <c r="G224" s="89"/>
      <c r="H224" s="88"/>
      <c r="I224" s="88"/>
      <c r="J224" s="89"/>
      <c r="K224" s="88"/>
      <c r="L224" s="88"/>
      <c r="M224" s="88"/>
      <c r="N224" s="88"/>
      <c r="O224" s="88"/>
      <c r="P224" s="88"/>
      <c r="Q224" s="88"/>
      <c r="R224" s="88"/>
    </row>
    <row r="225" spans="1:18" ht="221">
      <c r="A225" s="35">
        <v>356</v>
      </c>
      <c r="B225" s="94" t="s">
        <v>201</v>
      </c>
      <c r="C225" s="94" t="s">
        <v>462</v>
      </c>
      <c r="D225" s="94" t="s">
        <v>463</v>
      </c>
      <c r="E225" s="95">
        <v>2</v>
      </c>
      <c r="F225" s="94" t="s">
        <v>1125</v>
      </c>
      <c r="G225" s="95">
        <v>2</v>
      </c>
      <c r="H225" s="88"/>
      <c r="I225" s="88"/>
      <c r="J225" s="89"/>
      <c r="K225" s="162">
        <v>3</v>
      </c>
      <c r="L225" s="163" t="s">
        <v>1404</v>
      </c>
      <c r="M225" s="95">
        <v>3</v>
      </c>
      <c r="N225" s="96"/>
      <c r="O225" s="95"/>
      <c r="P225" s="96"/>
      <c r="Q225" s="164">
        <f>IF(K225&lt;&gt;"",K225,IF(H225&lt;&gt;"",H225,IF(E225&lt;&gt;"",E225,"")))</f>
        <v>3</v>
      </c>
      <c r="R225" s="69">
        <f>IF(O225&lt;&gt;"",O225,IF(M225&lt;&gt;"",M225,IF(J225&lt;&gt;"",J225,IF(G225&lt;&gt;"",G225,""))))</f>
        <v>3</v>
      </c>
    </row>
    <row r="226" spans="1:18" s="97" customFormat="1">
      <c r="A226" s="89"/>
      <c r="E226" s="89"/>
      <c r="G226" s="89"/>
      <c r="H226" s="88"/>
      <c r="I226" s="88"/>
      <c r="J226" s="89"/>
      <c r="K226" s="88"/>
      <c r="L226" s="88"/>
      <c r="M226" s="88"/>
      <c r="N226" s="88"/>
      <c r="O226" s="88"/>
      <c r="P226" s="88"/>
      <c r="Q226" s="88"/>
      <c r="R226" s="88"/>
    </row>
    <row r="227" spans="1:18" ht="102">
      <c r="A227" s="35">
        <v>357</v>
      </c>
      <c r="B227" s="94" t="s">
        <v>202</v>
      </c>
      <c r="C227" s="94" t="s">
        <v>464</v>
      </c>
      <c r="D227" s="94" t="s">
        <v>465</v>
      </c>
      <c r="E227" s="95">
        <v>3</v>
      </c>
      <c r="F227" s="94" t="s">
        <v>1126</v>
      </c>
      <c r="G227" s="95">
        <v>3</v>
      </c>
      <c r="H227" s="88"/>
      <c r="I227" s="88"/>
      <c r="J227" s="89"/>
      <c r="K227" s="88"/>
      <c r="L227" s="88"/>
      <c r="M227" s="88"/>
      <c r="N227" s="88"/>
      <c r="O227" s="88"/>
      <c r="P227" s="88"/>
      <c r="Q227" s="164">
        <f>IF(K227&lt;&gt;"",K227,IF(H227&lt;&gt;"",H227,IF(E227&lt;&gt;"",E227,"")))</f>
        <v>3</v>
      </c>
      <c r="R227" s="69">
        <f>IF(O227&lt;&gt;"",O227,IF(M227&lt;&gt;"",M227,IF(J227&lt;&gt;"",J227,IF(G227&lt;&gt;"",G227,""))))</f>
        <v>3</v>
      </c>
    </row>
    <row r="228" spans="1:18" s="97" customFormat="1">
      <c r="A228" s="89"/>
      <c r="E228" s="89"/>
      <c r="G228" s="89"/>
      <c r="H228" s="88"/>
      <c r="I228" s="88"/>
      <c r="J228" s="89"/>
      <c r="K228" s="88"/>
      <c r="L228" s="88"/>
      <c r="M228" s="88"/>
      <c r="N228" s="88"/>
      <c r="O228" s="88"/>
      <c r="P228" s="88"/>
      <c r="Q228" s="88"/>
      <c r="R228" s="88"/>
    </row>
    <row r="229" spans="1:18" ht="136">
      <c r="A229" s="35">
        <v>358</v>
      </c>
      <c r="B229" s="94" t="s">
        <v>203</v>
      </c>
      <c r="C229" s="94" t="s">
        <v>466</v>
      </c>
      <c r="D229" s="94" t="s">
        <v>467</v>
      </c>
      <c r="E229" s="95">
        <v>3</v>
      </c>
      <c r="F229" s="94" t="s">
        <v>1127</v>
      </c>
      <c r="G229" s="95">
        <v>3</v>
      </c>
      <c r="H229" s="88"/>
      <c r="I229" s="88"/>
      <c r="J229" s="89"/>
      <c r="K229" s="88"/>
      <c r="L229" s="88"/>
      <c r="M229" s="88"/>
      <c r="N229" s="88"/>
      <c r="O229" s="88"/>
      <c r="P229" s="88"/>
      <c r="Q229" s="164">
        <f>IF(K229&lt;&gt;"",K229,IF(H229&lt;&gt;"",H229,IF(E229&lt;&gt;"",E229,"")))</f>
        <v>3</v>
      </c>
      <c r="R229" s="69">
        <f>IF(O229&lt;&gt;"",O229,IF(M229&lt;&gt;"",M229,IF(J229&lt;&gt;"",J229,IF(G229&lt;&gt;"",G229,""))))</f>
        <v>3</v>
      </c>
    </row>
    <row r="230" spans="1:18">
      <c r="B230" s="16"/>
      <c r="H230" s="88"/>
      <c r="I230" s="88"/>
      <c r="J230" s="89"/>
      <c r="K230" s="88"/>
      <c r="L230" s="88"/>
      <c r="M230" s="88"/>
      <c r="N230" s="88"/>
      <c r="O230" s="88"/>
      <c r="P230" s="88"/>
      <c r="R230" s="88"/>
    </row>
    <row r="231" spans="1:18">
      <c r="B231" s="16"/>
      <c r="H231" s="88"/>
      <c r="I231" s="88"/>
      <c r="J231" s="89"/>
      <c r="K231" s="88"/>
      <c r="L231" s="88"/>
      <c r="M231" s="88"/>
      <c r="N231" s="88"/>
      <c r="O231" s="88"/>
      <c r="P231" s="88"/>
      <c r="R231" s="88"/>
    </row>
    <row r="232" spans="1:18">
      <c r="B232" s="16"/>
      <c r="H232" s="88"/>
      <c r="I232" s="88"/>
      <c r="J232" s="89"/>
      <c r="K232" s="88"/>
      <c r="L232" s="88"/>
      <c r="M232" s="88"/>
      <c r="N232" s="88"/>
      <c r="O232" s="88"/>
      <c r="P232" s="88"/>
      <c r="R232" s="88"/>
    </row>
    <row r="233" spans="1:18" ht="17">
      <c r="B233" s="55" t="s">
        <v>92</v>
      </c>
      <c r="H233" s="88"/>
      <c r="I233" s="88"/>
      <c r="J233" s="89"/>
      <c r="K233" s="88"/>
      <c r="L233" s="88"/>
      <c r="M233" s="88"/>
      <c r="N233" s="88"/>
      <c r="O233" s="88"/>
      <c r="P233" s="88"/>
      <c r="R233" s="88"/>
    </row>
    <row r="234" spans="1:18" ht="32">
      <c r="B234" s="102" t="s">
        <v>246</v>
      </c>
      <c r="C234" s="103" t="s">
        <v>243</v>
      </c>
      <c r="H234" s="88"/>
      <c r="I234" s="88"/>
      <c r="J234" s="89"/>
      <c r="K234" s="88"/>
      <c r="L234" s="88"/>
      <c r="M234" s="88"/>
      <c r="N234" s="88"/>
      <c r="O234" s="88"/>
      <c r="P234" s="88"/>
      <c r="R234" s="88"/>
    </row>
    <row r="235" spans="1:18" ht="136">
      <c r="A235" s="35">
        <v>359</v>
      </c>
      <c r="B235" s="94" t="s">
        <v>204</v>
      </c>
      <c r="C235" s="94" t="s">
        <v>468</v>
      </c>
      <c r="D235" s="94" t="s">
        <v>469</v>
      </c>
      <c r="E235" s="95">
        <v>4</v>
      </c>
      <c r="F235" s="94" t="s">
        <v>1128</v>
      </c>
      <c r="G235" s="95">
        <v>3</v>
      </c>
      <c r="H235" s="88"/>
      <c r="I235" s="88"/>
      <c r="J235" s="89"/>
      <c r="K235" s="88"/>
      <c r="L235" s="88"/>
      <c r="M235" s="88"/>
      <c r="N235" s="88"/>
      <c r="O235" s="88"/>
      <c r="P235" s="88"/>
      <c r="Q235" s="164">
        <f>IF(K235&lt;&gt;"",K235,IF(H235&lt;&gt;"",H235,IF(E235&lt;&gt;"",E235,"")))</f>
        <v>4</v>
      </c>
      <c r="R235" s="69">
        <f>IF(O235&lt;&gt;"",O235,IF(M235&lt;&gt;"",M235,IF(J235&lt;&gt;"",J235,IF(G235&lt;&gt;"",G235,""))))</f>
        <v>3</v>
      </c>
    </row>
    <row r="236" spans="1:18" s="97" customFormat="1">
      <c r="A236" s="89"/>
      <c r="E236" s="89"/>
      <c r="G236" s="89"/>
      <c r="H236" s="88"/>
      <c r="I236" s="88"/>
      <c r="J236" s="89"/>
      <c r="K236" s="88"/>
      <c r="L236" s="88"/>
      <c r="M236" s="88"/>
      <c r="N236" s="88"/>
      <c r="O236" s="88"/>
      <c r="P236" s="88"/>
      <c r="Q236" s="88"/>
      <c r="R236" s="88"/>
    </row>
    <row r="237" spans="1:18" ht="136">
      <c r="A237" s="35">
        <v>360</v>
      </c>
      <c r="B237" s="94" t="s">
        <v>205</v>
      </c>
      <c r="C237" s="94" t="s">
        <v>470</v>
      </c>
      <c r="D237" s="94" t="s">
        <v>471</v>
      </c>
      <c r="E237" s="95">
        <v>4</v>
      </c>
      <c r="F237" s="94" t="s">
        <v>1128</v>
      </c>
      <c r="G237" s="95">
        <v>3</v>
      </c>
      <c r="H237" s="88"/>
      <c r="I237" s="88"/>
      <c r="J237" s="89"/>
      <c r="K237" s="88"/>
      <c r="L237" s="88"/>
      <c r="M237" s="88"/>
      <c r="N237" s="88"/>
      <c r="O237" s="88"/>
      <c r="P237" s="88"/>
      <c r="Q237" s="164">
        <f>IF(K237&lt;&gt;"",K237,IF(H237&lt;&gt;"",H237,IF(E237&lt;&gt;"",E237,"")))</f>
        <v>4</v>
      </c>
      <c r="R237" s="69">
        <f>IF(O237&lt;&gt;"",O237,IF(M237&lt;&gt;"",M237,IF(J237&lt;&gt;"",J237,IF(G237&lt;&gt;"",G237,""))))</f>
        <v>3</v>
      </c>
    </row>
    <row r="238" spans="1:18" s="97" customFormat="1">
      <c r="A238" s="89"/>
      <c r="E238" s="89"/>
      <c r="G238" s="89"/>
      <c r="H238" s="88"/>
      <c r="I238" s="88"/>
      <c r="J238" s="89"/>
      <c r="K238" s="88"/>
      <c r="L238" s="88"/>
      <c r="M238" s="88"/>
      <c r="N238" s="88"/>
      <c r="O238" s="88"/>
      <c r="P238" s="88"/>
      <c r="Q238" s="88"/>
      <c r="R238" s="88"/>
    </row>
    <row r="239" spans="1:18" ht="388">
      <c r="A239" s="35">
        <v>361</v>
      </c>
      <c r="B239" s="94" t="s">
        <v>122</v>
      </c>
      <c r="C239" s="94" t="s">
        <v>472</v>
      </c>
      <c r="D239" s="94" t="s">
        <v>473</v>
      </c>
      <c r="E239" s="95">
        <v>5</v>
      </c>
      <c r="F239" s="94" t="s">
        <v>1041</v>
      </c>
      <c r="G239" s="95">
        <v>4</v>
      </c>
      <c r="H239" s="88"/>
      <c r="I239" s="88"/>
      <c r="J239" s="89"/>
      <c r="K239" s="88"/>
      <c r="L239" s="88"/>
      <c r="M239" s="88"/>
      <c r="N239" s="88"/>
      <c r="O239" s="88"/>
      <c r="P239" s="88"/>
      <c r="Q239" s="164">
        <f>IF(K239&lt;&gt;"",K239,IF(H239&lt;&gt;"",H239,IF(E239&lt;&gt;"",E239,"")))</f>
        <v>5</v>
      </c>
      <c r="R239" s="69">
        <f>IF(O239&lt;&gt;"",O239,IF(M239&lt;&gt;"",M239,IF(J239&lt;&gt;"",J239,IF(G239&lt;&gt;"",G239,""))))</f>
        <v>4</v>
      </c>
    </row>
    <row r="240" spans="1:18" ht="204">
      <c r="A240" s="35">
        <v>362</v>
      </c>
      <c r="B240" s="94" t="s">
        <v>206</v>
      </c>
      <c r="C240" s="94" t="s">
        <v>474</v>
      </c>
      <c r="D240" s="94" t="s">
        <v>475</v>
      </c>
      <c r="E240" s="95">
        <v>3</v>
      </c>
      <c r="F240" s="94" t="s">
        <v>1129</v>
      </c>
      <c r="G240" s="95">
        <v>2</v>
      </c>
      <c r="H240" s="88"/>
      <c r="I240" s="88"/>
      <c r="J240" s="89"/>
      <c r="K240" s="88"/>
      <c r="L240" s="88"/>
      <c r="M240" s="88"/>
      <c r="N240" s="88"/>
      <c r="O240" s="88"/>
      <c r="P240" s="88"/>
      <c r="Q240" s="164">
        <f>IF(K240&lt;&gt;"",K240,IF(H240&lt;&gt;"",H240,IF(E240&lt;&gt;"",E240,"")))</f>
        <v>3</v>
      </c>
      <c r="R240" s="69">
        <f>IF(O240&lt;&gt;"",O240,IF(M240&lt;&gt;"",M240,IF(J240&lt;&gt;"",J240,IF(G240&lt;&gt;"",G240,""))))</f>
        <v>2</v>
      </c>
    </row>
    <row r="241" spans="1:18" ht="255">
      <c r="A241" s="35">
        <v>363</v>
      </c>
      <c r="B241" s="94" t="s">
        <v>207</v>
      </c>
      <c r="C241" s="94" t="s">
        <v>476</v>
      </c>
      <c r="D241" s="94" t="s">
        <v>477</v>
      </c>
      <c r="E241" s="95">
        <v>4</v>
      </c>
      <c r="F241" s="94" t="s">
        <v>1130</v>
      </c>
      <c r="G241" s="95">
        <v>4</v>
      </c>
      <c r="H241" s="88"/>
      <c r="I241" s="88"/>
      <c r="J241" s="89"/>
      <c r="K241" s="88"/>
      <c r="L241" s="88"/>
      <c r="M241" s="88"/>
      <c r="N241" s="88"/>
      <c r="O241" s="88"/>
      <c r="P241" s="88"/>
      <c r="Q241" s="164">
        <f>IF(K241&lt;&gt;"",K241,IF(H241&lt;&gt;"",H241,IF(E241&lt;&gt;"",E241,"")))</f>
        <v>4</v>
      </c>
      <c r="R241" s="69">
        <f>IF(O241&lt;&gt;"",O241,IF(M241&lt;&gt;"",M241,IF(J241&lt;&gt;"",J241,IF(G241&lt;&gt;"",G241,""))))</f>
        <v>4</v>
      </c>
    </row>
    <row r="242" spans="1:18" ht="119">
      <c r="A242" s="35">
        <v>364</v>
      </c>
      <c r="B242" s="94" t="s">
        <v>187</v>
      </c>
      <c r="C242" s="94" t="s">
        <v>478</v>
      </c>
      <c r="D242" s="94" t="s">
        <v>479</v>
      </c>
      <c r="E242" s="95">
        <v>4</v>
      </c>
      <c r="F242" s="94" t="s">
        <v>1131</v>
      </c>
      <c r="G242" s="95">
        <v>4</v>
      </c>
      <c r="H242" s="88"/>
      <c r="I242" s="88"/>
      <c r="J242" s="89"/>
      <c r="K242" s="88"/>
      <c r="L242" s="88"/>
      <c r="M242" s="88"/>
      <c r="N242" s="88"/>
      <c r="O242" s="88"/>
      <c r="P242" s="88"/>
      <c r="Q242" s="164">
        <f>IF(K242&lt;&gt;"",K242,IF(H242&lt;&gt;"",H242,IF(E242&lt;&gt;"",E242,"")))</f>
        <v>4</v>
      </c>
      <c r="R242" s="69">
        <f>IF(O242&lt;&gt;"",O242,IF(M242&lt;&gt;"",M242,IF(J242&lt;&gt;"",J242,IF(G242&lt;&gt;"",G242,""))))</f>
        <v>4</v>
      </c>
    </row>
    <row r="243" spans="1:18" ht="119">
      <c r="A243" s="35">
        <v>365</v>
      </c>
      <c r="B243" s="94" t="s">
        <v>208</v>
      </c>
      <c r="C243" s="94" t="s">
        <v>480</v>
      </c>
      <c r="D243" s="94" t="s">
        <v>481</v>
      </c>
      <c r="E243" s="95">
        <v>3</v>
      </c>
      <c r="F243" s="94" t="s">
        <v>1132</v>
      </c>
      <c r="G243" s="95">
        <v>3</v>
      </c>
      <c r="H243" s="88"/>
      <c r="I243" s="88"/>
      <c r="J243" s="89"/>
      <c r="K243" s="88"/>
      <c r="L243" s="88"/>
      <c r="M243" s="88"/>
      <c r="N243" s="88"/>
      <c r="O243" s="88"/>
      <c r="P243" s="88"/>
      <c r="Q243" s="164">
        <f>IF(K243&lt;&gt;"",K243,IF(H243&lt;&gt;"",H243,IF(E243&lt;&gt;"",E243,"")))</f>
        <v>3</v>
      </c>
      <c r="R243" s="69">
        <f>IF(O243&lt;&gt;"",O243,IF(M243&lt;&gt;"",M243,IF(J243&lt;&gt;"",J243,IF(G243&lt;&gt;"",G243,""))))</f>
        <v>3</v>
      </c>
    </row>
    <row r="244" spans="1:18" s="97" customFormat="1">
      <c r="A244" s="89"/>
      <c r="E244" s="89"/>
      <c r="G244" s="89"/>
      <c r="H244" s="88"/>
      <c r="I244" s="88"/>
      <c r="J244" s="89"/>
      <c r="K244" s="88"/>
      <c r="L244" s="88"/>
      <c r="M244" s="88"/>
      <c r="N244" s="88"/>
      <c r="O244" s="88"/>
      <c r="P244" s="88"/>
      <c r="Q244" s="88"/>
      <c r="R244" s="88"/>
    </row>
    <row r="245" spans="1:18" ht="170">
      <c r="A245" s="35">
        <v>366</v>
      </c>
      <c r="B245" s="94" t="s">
        <v>209</v>
      </c>
      <c r="C245" s="94" t="s">
        <v>482</v>
      </c>
      <c r="D245" s="94" t="s">
        <v>483</v>
      </c>
      <c r="E245" s="95">
        <v>4</v>
      </c>
      <c r="F245" s="94" t="s">
        <v>1133</v>
      </c>
      <c r="G245" s="95">
        <v>4</v>
      </c>
      <c r="H245" s="88"/>
      <c r="I245" s="88"/>
      <c r="J245" s="89"/>
      <c r="K245" s="88"/>
      <c r="L245" s="88"/>
      <c r="M245" s="88"/>
      <c r="N245" s="88"/>
      <c r="O245" s="88"/>
      <c r="P245" s="88"/>
      <c r="Q245" s="164">
        <f>IF(K245&lt;&gt;"",K245,IF(H245&lt;&gt;"",H245,IF(E245&lt;&gt;"",E245,"")))</f>
        <v>4</v>
      </c>
      <c r="R245" s="69">
        <f>IF(O245&lt;&gt;"",O245,IF(M245&lt;&gt;"",M245,IF(J245&lt;&gt;"",J245,IF(G245&lt;&gt;"",G245,""))))</f>
        <v>4</v>
      </c>
    </row>
    <row r="246" spans="1:18" ht="136">
      <c r="A246" s="35">
        <v>367</v>
      </c>
      <c r="B246" s="94" t="s">
        <v>210</v>
      </c>
      <c r="C246" s="94" t="s">
        <v>484</v>
      </c>
      <c r="D246" s="94" t="s">
        <v>485</v>
      </c>
      <c r="E246" s="95">
        <v>3</v>
      </c>
      <c r="F246" s="94" t="s">
        <v>1134</v>
      </c>
      <c r="G246" s="95">
        <v>3</v>
      </c>
      <c r="H246" s="88"/>
      <c r="I246" s="88"/>
      <c r="J246" s="89"/>
      <c r="K246" s="88"/>
      <c r="L246" s="88"/>
      <c r="M246" s="88"/>
      <c r="N246" s="88"/>
      <c r="O246" s="88"/>
      <c r="P246" s="88"/>
      <c r="Q246" s="164">
        <f>IF(K246&lt;&gt;"",K246,IF(H246&lt;&gt;"",H246,IF(E246&lt;&gt;"",E246,"")))</f>
        <v>3</v>
      </c>
      <c r="R246" s="69">
        <f>IF(O246&lt;&gt;"",O246,IF(M246&lt;&gt;"",M246,IF(J246&lt;&gt;"",J246,IF(G246&lt;&gt;"",G246,""))))</f>
        <v>3</v>
      </c>
    </row>
    <row r="247" spans="1:18" s="97" customFormat="1">
      <c r="A247" s="89"/>
      <c r="E247" s="89"/>
      <c r="G247" s="89"/>
      <c r="H247" s="88"/>
      <c r="I247" s="88"/>
      <c r="J247" s="89"/>
      <c r="K247" s="88"/>
      <c r="L247" s="88"/>
      <c r="M247" s="88"/>
      <c r="N247" s="88"/>
      <c r="O247" s="88"/>
      <c r="P247" s="88"/>
      <c r="Q247" s="88"/>
      <c r="R247" s="88"/>
    </row>
    <row r="248" spans="1:18" ht="153">
      <c r="A248" s="35">
        <v>368</v>
      </c>
      <c r="B248" s="94" t="s">
        <v>211</v>
      </c>
      <c r="C248" s="94" t="s">
        <v>486</v>
      </c>
      <c r="D248" s="94" t="s">
        <v>487</v>
      </c>
      <c r="E248" s="95">
        <v>3</v>
      </c>
      <c r="F248" s="94" t="s">
        <v>1135</v>
      </c>
      <c r="G248" s="95">
        <v>2</v>
      </c>
      <c r="H248" s="88"/>
      <c r="I248" s="88"/>
      <c r="J248" s="89"/>
      <c r="K248" s="88"/>
      <c r="L248" s="88"/>
      <c r="M248" s="88"/>
      <c r="N248" s="88"/>
      <c r="O248" s="88"/>
      <c r="P248" s="88"/>
      <c r="Q248" s="164">
        <f>IF(K248&lt;&gt;"",K248,IF(H248&lt;&gt;"",H248,IF(E248&lt;&gt;"",E248,"")))</f>
        <v>3</v>
      </c>
      <c r="R248" s="69">
        <f>IF(O248&lt;&gt;"",O248,IF(M248&lt;&gt;"",M248,IF(J248&lt;&gt;"",J248,IF(G248&lt;&gt;"",G248,""))))</f>
        <v>2</v>
      </c>
    </row>
    <row r="249" spans="1:18">
      <c r="C249" s="26"/>
      <c r="D249" s="26"/>
      <c r="E249" s="104"/>
      <c r="F249" s="26"/>
      <c r="G249" s="104"/>
      <c r="H249" s="88"/>
      <c r="I249" s="88"/>
      <c r="J249" s="89"/>
      <c r="K249" s="88"/>
      <c r="L249" s="88"/>
      <c r="M249" s="88"/>
      <c r="N249" s="88"/>
      <c r="O249" s="88"/>
      <c r="P249" s="88"/>
      <c r="R249" s="88"/>
    </row>
    <row r="250" spans="1:18">
      <c r="C250" s="26"/>
      <c r="D250" s="26"/>
      <c r="E250" s="104"/>
      <c r="F250" s="26"/>
      <c r="G250" s="104"/>
      <c r="H250" s="88"/>
      <c r="I250" s="88"/>
      <c r="J250" s="89"/>
      <c r="K250" s="88"/>
      <c r="L250" s="88"/>
      <c r="M250" s="88"/>
      <c r="N250" s="88"/>
      <c r="O250" s="88"/>
      <c r="P250" s="88"/>
      <c r="R250" s="88"/>
    </row>
    <row r="251" spans="1:18">
      <c r="B251" s="16"/>
      <c r="H251" s="88"/>
      <c r="I251" s="88"/>
      <c r="J251" s="89"/>
      <c r="K251" s="88"/>
      <c r="L251" s="88"/>
      <c r="M251" s="88"/>
      <c r="N251" s="88"/>
      <c r="O251" s="88"/>
      <c r="P251" s="88"/>
      <c r="R251" s="88"/>
    </row>
    <row r="252" spans="1:18" ht="34">
      <c r="B252" s="102" t="s">
        <v>252</v>
      </c>
      <c r="C252" s="105" t="s">
        <v>244</v>
      </c>
      <c r="H252" s="88"/>
      <c r="I252" s="88"/>
      <c r="J252" s="89"/>
      <c r="K252" s="88"/>
      <c r="L252" s="88"/>
      <c r="M252" s="88"/>
      <c r="N252" s="88"/>
      <c r="O252" s="88"/>
      <c r="P252" s="88"/>
      <c r="R252" s="88"/>
    </row>
    <row r="253" spans="1:18" ht="153">
      <c r="A253" s="35">
        <v>369</v>
      </c>
      <c r="B253" s="94" t="s">
        <v>212</v>
      </c>
      <c r="C253" s="94" t="s">
        <v>488</v>
      </c>
      <c r="D253" s="94" t="s">
        <v>489</v>
      </c>
      <c r="E253" s="95">
        <v>2</v>
      </c>
      <c r="F253" s="94" t="s">
        <v>1136</v>
      </c>
      <c r="G253" s="95">
        <v>2</v>
      </c>
      <c r="H253" s="88"/>
      <c r="I253" s="88"/>
      <c r="J253" s="89"/>
      <c r="K253" s="88"/>
      <c r="L253" s="88"/>
      <c r="M253" s="88"/>
      <c r="N253" s="88"/>
      <c r="O253" s="88"/>
      <c r="P253" s="88"/>
      <c r="Q253" s="164">
        <f>IF(K253&lt;&gt;"",K253,IF(H253&lt;&gt;"",H253,IF(E253&lt;&gt;"",E253,"")))</f>
        <v>2</v>
      </c>
      <c r="R253" s="69">
        <f>IF(O253&lt;&gt;"",O253,IF(M253&lt;&gt;"",M253,IF(J253&lt;&gt;"",J253,IF(G253&lt;&gt;"",G253,""))))</f>
        <v>2</v>
      </c>
    </row>
    <row r="254" spans="1:18" s="97" customFormat="1">
      <c r="A254" s="89"/>
      <c r="E254" s="89"/>
      <c r="G254" s="89"/>
      <c r="H254" s="88"/>
      <c r="I254" s="88"/>
      <c r="J254" s="89"/>
      <c r="K254" s="88"/>
      <c r="L254" s="88"/>
      <c r="M254" s="88"/>
      <c r="N254" s="88"/>
      <c r="O254" s="88"/>
      <c r="P254" s="88"/>
      <c r="Q254" s="88"/>
      <c r="R254" s="88"/>
    </row>
    <row r="255" spans="1:18" ht="170">
      <c r="A255" s="35">
        <v>370</v>
      </c>
      <c r="B255" s="94" t="s">
        <v>213</v>
      </c>
      <c r="C255" s="94" t="s">
        <v>490</v>
      </c>
      <c r="D255" s="94" t="s">
        <v>491</v>
      </c>
      <c r="E255" s="95">
        <v>4</v>
      </c>
      <c r="F255" s="94" t="s">
        <v>1137</v>
      </c>
      <c r="G255" s="95">
        <v>3</v>
      </c>
      <c r="H255" s="88"/>
      <c r="I255" s="88"/>
      <c r="J255" s="89"/>
      <c r="K255" s="88"/>
      <c r="L255" s="88"/>
      <c r="M255" s="88"/>
      <c r="N255" s="88"/>
      <c r="O255" s="88"/>
      <c r="P255" s="88"/>
      <c r="Q255" s="164">
        <f>IF(K255&lt;&gt;"",K255,IF(H255&lt;&gt;"",H255,IF(E255&lt;&gt;"",E255,"")))</f>
        <v>4</v>
      </c>
      <c r="R255" s="69">
        <f>IF(O255&lt;&gt;"",O255,IF(M255&lt;&gt;"",M255,IF(J255&lt;&gt;"",J255,IF(G255&lt;&gt;"",G255,""))))</f>
        <v>3</v>
      </c>
    </row>
    <row r="256" spans="1:18" s="97" customFormat="1">
      <c r="A256" s="89"/>
      <c r="E256" s="89"/>
      <c r="G256" s="89"/>
      <c r="H256" s="88"/>
      <c r="I256" s="88"/>
      <c r="J256" s="89"/>
      <c r="K256" s="88"/>
      <c r="L256" s="88"/>
      <c r="M256" s="88"/>
      <c r="N256" s="88"/>
      <c r="O256" s="88"/>
      <c r="P256" s="88"/>
      <c r="Q256" s="88"/>
      <c r="R256" s="88"/>
    </row>
    <row r="257" spans="1:18" ht="221">
      <c r="A257" s="35">
        <v>371</v>
      </c>
      <c r="B257" s="94" t="s">
        <v>214</v>
      </c>
      <c r="C257" s="94" t="s">
        <v>492</v>
      </c>
      <c r="D257" s="94" t="s">
        <v>493</v>
      </c>
      <c r="E257" s="95">
        <v>4</v>
      </c>
      <c r="F257" s="94" t="s">
        <v>1138</v>
      </c>
      <c r="G257" s="95">
        <v>3</v>
      </c>
      <c r="H257" s="88"/>
      <c r="I257" s="88"/>
      <c r="J257" s="89"/>
      <c r="K257" s="88"/>
      <c r="L257" s="88"/>
      <c r="M257" s="88"/>
      <c r="N257" s="88"/>
      <c r="O257" s="88"/>
      <c r="P257" s="88"/>
      <c r="Q257" s="164">
        <f>IF(K257&lt;&gt;"",K257,IF(H257&lt;&gt;"",H257,IF(E257&lt;&gt;"",E257,"")))</f>
        <v>4</v>
      </c>
      <c r="R257" s="69">
        <f>IF(O257&lt;&gt;"",O257,IF(M257&lt;&gt;"",M257,IF(J257&lt;&gt;"",J257,IF(G257&lt;&gt;"",G257,""))))</f>
        <v>3</v>
      </c>
    </row>
    <row r="258" spans="1:18" s="97" customFormat="1">
      <c r="A258" s="89"/>
      <c r="E258" s="89"/>
      <c r="G258" s="89"/>
      <c r="H258" s="88"/>
      <c r="I258" s="88"/>
      <c r="J258" s="89"/>
      <c r="K258" s="88"/>
      <c r="L258" s="88"/>
      <c r="M258" s="88"/>
      <c r="N258" s="88"/>
      <c r="O258" s="88"/>
      <c r="P258" s="88"/>
      <c r="Q258" s="88"/>
      <c r="R258" s="88"/>
    </row>
    <row r="259" spans="1:18" ht="153">
      <c r="A259" s="35">
        <v>372</v>
      </c>
      <c r="B259" s="94" t="s">
        <v>215</v>
      </c>
      <c r="C259" s="94" t="s">
        <v>494</v>
      </c>
      <c r="D259" s="94" t="s">
        <v>495</v>
      </c>
      <c r="E259" s="95">
        <v>0</v>
      </c>
      <c r="F259" s="94" t="s">
        <v>1139</v>
      </c>
      <c r="G259" s="95">
        <v>0</v>
      </c>
      <c r="H259" s="88"/>
      <c r="I259" s="88"/>
      <c r="J259" s="89"/>
      <c r="K259" s="88"/>
      <c r="L259" s="88"/>
      <c r="M259" s="88"/>
      <c r="N259" s="88"/>
      <c r="O259" s="88"/>
      <c r="P259" s="88"/>
      <c r="Q259" s="164">
        <f>IF(K259&lt;&gt;"",K259,IF(H259&lt;&gt;"",H259,IF(E259&lt;&gt;"",E259,"")))</f>
        <v>0</v>
      </c>
      <c r="R259" s="69">
        <f>IF(O259&lt;&gt;"",O259,IF(M259&lt;&gt;"",M259,IF(J259&lt;&gt;"",J259,IF(G259&lt;&gt;"",G259,""))))</f>
        <v>0</v>
      </c>
    </row>
    <row r="260" spans="1:18">
      <c r="B260" s="16"/>
      <c r="H260" s="88"/>
      <c r="I260" s="88"/>
      <c r="J260" s="89"/>
      <c r="K260" s="88"/>
      <c r="L260" s="88"/>
      <c r="M260" s="88"/>
      <c r="N260" s="88"/>
      <c r="O260" s="88"/>
      <c r="P260" s="88"/>
      <c r="R260" s="88"/>
    </row>
    <row r="261" spans="1:18">
      <c r="B261" s="16"/>
      <c r="H261" s="88"/>
      <c r="I261" s="88"/>
      <c r="J261" s="89"/>
      <c r="K261" s="88"/>
      <c r="L261" s="88"/>
      <c r="M261" s="88"/>
      <c r="N261" s="88"/>
      <c r="O261" s="88"/>
      <c r="P261" s="88"/>
      <c r="R261" s="88"/>
    </row>
    <row r="262" spans="1:18" ht="34">
      <c r="B262" s="102" t="s">
        <v>253</v>
      </c>
      <c r="C262" s="105" t="s">
        <v>245</v>
      </c>
      <c r="H262" s="88"/>
      <c r="I262" s="88"/>
      <c r="J262" s="89"/>
      <c r="K262" s="88"/>
      <c r="L262" s="88"/>
      <c r="M262" s="88"/>
      <c r="N262" s="88"/>
      <c r="O262" s="88"/>
      <c r="P262" s="88"/>
      <c r="R262" s="88"/>
    </row>
    <row r="263" spans="1:18" ht="238">
      <c r="A263" s="35">
        <v>373</v>
      </c>
      <c r="B263" s="94" t="s">
        <v>216</v>
      </c>
      <c r="C263" s="94" t="s">
        <v>496</v>
      </c>
      <c r="D263" s="94" t="s">
        <v>497</v>
      </c>
      <c r="E263" s="95">
        <v>4</v>
      </c>
      <c r="F263" s="94" t="s">
        <v>1140</v>
      </c>
      <c r="G263" s="95">
        <v>3</v>
      </c>
      <c r="H263" s="88"/>
      <c r="I263" s="88"/>
      <c r="J263" s="89"/>
      <c r="K263" s="88"/>
      <c r="L263" s="88"/>
      <c r="M263" s="88"/>
      <c r="N263" s="88"/>
      <c r="O263" s="88"/>
      <c r="P263" s="88"/>
      <c r="Q263" s="164">
        <f>IF(K263&lt;&gt;"",K263,IF(H263&lt;&gt;"",H263,IF(E263&lt;&gt;"",E263,"")))</f>
        <v>4</v>
      </c>
      <c r="R263" s="69">
        <f>IF(O263&lt;&gt;"",O263,IF(M263&lt;&gt;"",M263,IF(J263&lt;&gt;"",J263,IF(G263&lt;&gt;"",G263,""))))</f>
        <v>3</v>
      </c>
    </row>
    <row r="264" spans="1:18" s="97" customFormat="1">
      <c r="A264" s="89"/>
      <c r="E264" s="89"/>
      <c r="G264" s="89"/>
      <c r="H264" s="88"/>
      <c r="I264" s="88"/>
      <c r="J264" s="89"/>
      <c r="K264" s="88"/>
      <c r="L264" s="88"/>
      <c r="M264" s="88"/>
      <c r="N264" s="88"/>
      <c r="O264" s="88"/>
      <c r="P264" s="88"/>
      <c r="Q264" s="88"/>
      <c r="R264" s="88"/>
    </row>
    <row r="265" spans="1:18" ht="238">
      <c r="A265" s="35">
        <v>374</v>
      </c>
      <c r="B265" s="94" t="s">
        <v>217</v>
      </c>
      <c r="C265" s="94" t="s">
        <v>498</v>
      </c>
      <c r="D265" s="94" t="s">
        <v>499</v>
      </c>
      <c r="E265" s="95">
        <v>5</v>
      </c>
      <c r="F265" s="94" t="s">
        <v>1140</v>
      </c>
      <c r="G265" s="95">
        <v>3</v>
      </c>
      <c r="H265" s="88"/>
      <c r="I265" s="88"/>
      <c r="J265" s="89"/>
      <c r="K265" s="88"/>
      <c r="L265" s="88"/>
      <c r="M265" s="88"/>
      <c r="N265" s="88"/>
      <c r="O265" s="88"/>
      <c r="P265" s="88"/>
      <c r="Q265" s="164">
        <f>IF(K265&lt;&gt;"",K265,IF(H265&lt;&gt;"",H265,IF(E265&lt;&gt;"",E265,"")))</f>
        <v>5</v>
      </c>
      <c r="R265" s="69">
        <f>IF(O265&lt;&gt;"",O265,IF(M265&lt;&gt;"",M265,IF(J265&lt;&gt;"",J265,IF(G265&lt;&gt;"",G265,""))))</f>
        <v>3</v>
      </c>
    </row>
    <row r="266" spans="1:18" s="97" customFormat="1">
      <c r="A266" s="89"/>
      <c r="E266" s="89"/>
      <c r="G266" s="89"/>
      <c r="H266" s="88"/>
      <c r="I266" s="88"/>
      <c r="J266" s="89"/>
      <c r="K266" s="88"/>
      <c r="L266" s="88"/>
      <c r="M266" s="88"/>
      <c r="N266" s="88"/>
      <c r="O266" s="88"/>
      <c r="P266" s="88"/>
      <c r="Q266" s="88"/>
      <c r="R266" s="88"/>
    </row>
    <row r="267" spans="1:18" ht="204">
      <c r="A267" s="35">
        <v>375</v>
      </c>
      <c r="B267" s="94" t="s">
        <v>218</v>
      </c>
      <c r="C267" s="94" t="s">
        <v>500</v>
      </c>
      <c r="D267" s="94" t="s">
        <v>501</v>
      </c>
      <c r="E267" s="95">
        <v>4</v>
      </c>
      <c r="F267" s="94" t="s">
        <v>1141</v>
      </c>
      <c r="G267" s="95">
        <v>3</v>
      </c>
      <c r="H267" s="88"/>
      <c r="I267" s="88"/>
      <c r="J267" s="89"/>
      <c r="K267" s="88"/>
      <c r="L267" s="88"/>
      <c r="M267" s="88"/>
      <c r="N267" s="88"/>
      <c r="O267" s="88"/>
      <c r="P267" s="88"/>
      <c r="Q267" s="164">
        <f>IF(K267&lt;&gt;"",K267,IF(H267&lt;&gt;"",H267,IF(E267&lt;&gt;"",E267,"")))</f>
        <v>4</v>
      </c>
      <c r="R267" s="69">
        <f>IF(O267&lt;&gt;"",O267,IF(M267&lt;&gt;"",M267,IF(J267&lt;&gt;"",J267,IF(G267&lt;&gt;"",G267,""))))</f>
        <v>3</v>
      </c>
    </row>
    <row r="268" spans="1:18">
      <c r="B268" s="16"/>
      <c r="H268" s="88"/>
      <c r="I268" s="88"/>
      <c r="J268" s="89"/>
      <c r="K268" s="88"/>
      <c r="L268" s="88"/>
      <c r="M268" s="88"/>
      <c r="N268" s="88"/>
      <c r="O268" s="88"/>
      <c r="P268" s="88"/>
      <c r="R268" s="88"/>
    </row>
    <row r="269" spans="1:18">
      <c r="B269" s="16"/>
      <c r="H269" s="88"/>
      <c r="I269" s="88"/>
      <c r="J269" s="89"/>
      <c r="K269" s="88"/>
      <c r="L269" s="88"/>
      <c r="M269" s="88"/>
      <c r="N269" s="88"/>
      <c r="O269" s="88"/>
      <c r="P269" s="88"/>
      <c r="R269" s="88"/>
    </row>
    <row r="270" spans="1:18">
      <c r="B270" s="16"/>
      <c r="H270" s="88"/>
      <c r="I270" s="88"/>
      <c r="J270" s="89"/>
      <c r="K270" s="88"/>
      <c r="L270" s="88"/>
      <c r="M270" s="88"/>
      <c r="N270" s="88"/>
      <c r="O270" s="88"/>
      <c r="P270" s="88"/>
      <c r="R270" s="88"/>
    </row>
    <row r="271" spans="1:18" ht="17">
      <c r="B271" s="55" t="s">
        <v>49</v>
      </c>
      <c r="H271" s="88"/>
      <c r="I271" s="88"/>
      <c r="J271" s="89"/>
      <c r="K271" s="88"/>
      <c r="L271" s="88"/>
      <c r="M271" s="88"/>
      <c r="N271" s="88"/>
      <c r="O271" s="88"/>
      <c r="P271" s="88"/>
      <c r="R271" s="88"/>
    </row>
    <row r="272" spans="1:18" ht="409.6">
      <c r="A272" s="35">
        <v>376</v>
      </c>
      <c r="B272" s="94" t="s">
        <v>219</v>
      </c>
      <c r="C272" s="94" t="s">
        <v>502</v>
      </c>
      <c r="D272" s="94" t="s">
        <v>503</v>
      </c>
      <c r="E272" s="95">
        <v>5</v>
      </c>
      <c r="F272" s="94" t="s">
        <v>1142</v>
      </c>
      <c r="G272" s="95">
        <v>4</v>
      </c>
      <c r="H272" s="88"/>
      <c r="I272" s="88"/>
      <c r="J272" s="89"/>
      <c r="K272" s="88"/>
      <c r="L272" s="88"/>
      <c r="M272" s="88"/>
      <c r="N272" s="88"/>
      <c r="O272" s="88"/>
      <c r="P272" s="88"/>
      <c r="Q272" s="164">
        <f>IF(K272&lt;&gt;"",K272,IF(H272&lt;&gt;"",H272,IF(E272&lt;&gt;"",E272,"")))</f>
        <v>5</v>
      </c>
      <c r="R272" s="69">
        <f>IF(O272&lt;&gt;"",O272,IF(M272&lt;&gt;"",M272,IF(J272&lt;&gt;"",J272,IF(G272&lt;&gt;"",G272,""))))</f>
        <v>4</v>
      </c>
    </row>
    <row r="273" spans="1:18" s="97" customFormat="1">
      <c r="A273" s="89"/>
      <c r="E273" s="89"/>
      <c r="G273" s="89"/>
      <c r="H273" s="88"/>
      <c r="I273" s="88"/>
      <c r="J273" s="89"/>
      <c r="K273" s="88"/>
      <c r="L273" s="88"/>
      <c r="M273" s="88"/>
      <c r="N273" s="88"/>
      <c r="O273" s="88"/>
      <c r="P273" s="88"/>
      <c r="Q273" s="88"/>
      <c r="R273" s="88"/>
    </row>
    <row r="274" spans="1:18" ht="409.6">
      <c r="A274" s="35">
        <v>377</v>
      </c>
      <c r="B274" s="94" t="s">
        <v>220</v>
      </c>
      <c r="C274" s="94" t="s">
        <v>504</v>
      </c>
      <c r="D274" s="94" t="s">
        <v>505</v>
      </c>
      <c r="E274" s="95">
        <v>5</v>
      </c>
      <c r="F274" s="94" t="s">
        <v>1143</v>
      </c>
      <c r="G274" s="95">
        <v>3</v>
      </c>
      <c r="H274" s="100">
        <v>4</v>
      </c>
      <c r="I274" s="96" t="s">
        <v>1392</v>
      </c>
      <c r="J274" s="100">
        <v>4</v>
      </c>
      <c r="K274" s="88"/>
      <c r="L274" s="88"/>
      <c r="M274" s="88"/>
      <c r="N274" s="88"/>
      <c r="O274" s="88"/>
      <c r="P274" s="88"/>
      <c r="Q274" s="164">
        <f>IF(K274&lt;&gt;"",K274,IF(H274&lt;&gt;"",H274,IF(E274&lt;&gt;"",E274,"")))</f>
        <v>4</v>
      </c>
      <c r="R274" s="69">
        <f>IF(O274&lt;&gt;"",O274,IF(M274&lt;&gt;"",M274,IF(J274&lt;&gt;"",J274,IF(G274&lt;&gt;"",G274,""))))</f>
        <v>4</v>
      </c>
    </row>
    <row r="275" spans="1:18" s="97" customFormat="1">
      <c r="A275" s="89"/>
      <c r="E275" s="89"/>
      <c r="G275" s="89"/>
      <c r="H275" s="88"/>
      <c r="I275" s="88"/>
      <c r="J275" s="89"/>
      <c r="K275" s="88"/>
      <c r="L275" s="88"/>
      <c r="M275" s="88"/>
      <c r="N275" s="88"/>
      <c r="O275" s="88"/>
      <c r="P275" s="88"/>
      <c r="Q275" s="88"/>
      <c r="R275" s="88"/>
    </row>
    <row r="276" spans="1:18" ht="340">
      <c r="A276" s="35">
        <v>378</v>
      </c>
      <c r="B276" s="94" t="s">
        <v>51</v>
      </c>
      <c r="C276" s="94" t="s">
        <v>67</v>
      </c>
      <c r="D276" s="94" t="s">
        <v>506</v>
      </c>
      <c r="E276" s="95">
        <v>5</v>
      </c>
      <c r="F276" s="94" t="s">
        <v>1144</v>
      </c>
      <c r="G276" s="95">
        <v>4</v>
      </c>
      <c r="H276" s="88"/>
      <c r="I276" s="88"/>
      <c r="J276" s="89"/>
      <c r="K276" s="88"/>
      <c r="L276" s="88"/>
      <c r="M276" s="88"/>
      <c r="N276" s="88"/>
      <c r="O276" s="88"/>
      <c r="P276" s="88"/>
      <c r="Q276" s="164">
        <f>IF(K276&lt;&gt;"",K276,IF(H276&lt;&gt;"",H276,IF(E276&lt;&gt;"",E276,"")))</f>
        <v>5</v>
      </c>
      <c r="R276" s="69">
        <f>IF(O276&lt;&gt;"",O276,IF(M276&lt;&gt;"",M276,IF(J276&lt;&gt;"",J276,IF(G276&lt;&gt;"",G276,""))))</f>
        <v>4</v>
      </c>
    </row>
    <row r="277" spans="1:18" s="97" customFormat="1">
      <c r="A277" s="89"/>
      <c r="E277" s="89"/>
      <c r="G277" s="89"/>
      <c r="H277" s="88"/>
      <c r="I277" s="88"/>
      <c r="J277" s="89"/>
      <c r="K277" s="88"/>
      <c r="L277" s="88"/>
      <c r="M277" s="88"/>
      <c r="N277" s="88"/>
      <c r="O277" s="88"/>
      <c r="P277" s="88"/>
      <c r="Q277" s="88"/>
      <c r="R277" s="88"/>
    </row>
    <row r="278" spans="1:18" ht="187">
      <c r="A278" s="35">
        <v>379</v>
      </c>
      <c r="B278" s="94" t="s">
        <v>221</v>
      </c>
      <c r="C278" s="94" t="s">
        <v>507</v>
      </c>
      <c r="D278" s="94" t="s">
        <v>508</v>
      </c>
      <c r="E278" s="95">
        <v>4</v>
      </c>
      <c r="F278" s="94" t="s">
        <v>1145</v>
      </c>
      <c r="G278" s="95">
        <v>2</v>
      </c>
      <c r="H278" s="88"/>
      <c r="I278" s="88"/>
      <c r="J278" s="89"/>
      <c r="K278" s="88"/>
      <c r="L278" s="88"/>
      <c r="M278" s="88"/>
      <c r="N278" s="88"/>
      <c r="O278" s="88"/>
      <c r="P278" s="88"/>
      <c r="Q278" s="164">
        <f>IF(K278&lt;&gt;"",K278,IF(H278&lt;&gt;"",H278,IF(E278&lt;&gt;"",E278,"")))</f>
        <v>4</v>
      </c>
      <c r="R278" s="69">
        <f>IF(O278&lt;&gt;"",O278,IF(M278&lt;&gt;"",M278,IF(J278&lt;&gt;"",J278,IF(G278&lt;&gt;"",G278,""))))</f>
        <v>2</v>
      </c>
    </row>
    <row r="279" spans="1:18" s="97" customFormat="1">
      <c r="A279" s="89"/>
      <c r="E279" s="89"/>
      <c r="G279" s="89"/>
      <c r="H279" s="88"/>
      <c r="I279" s="88"/>
      <c r="J279" s="89"/>
      <c r="K279" s="88"/>
      <c r="L279" s="88"/>
      <c r="M279" s="88"/>
      <c r="N279" s="88"/>
      <c r="O279" s="88"/>
      <c r="P279" s="88"/>
      <c r="Q279" s="88"/>
      <c r="R279" s="88"/>
    </row>
    <row r="280" spans="1:18" ht="102">
      <c r="A280" s="35">
        <v>380</v>
      </c>
      <c r="B280" s="94" t="s">
        <v>222</v>
      </c>
      <c r="C280" s="94" t="s">
        <v>509</v>
      </c>
      <c r="D280" s="94" t="s">
        <v>510</v>
      </c>
      <c r="E280" s="95">
        <v>0</v>
      </c>
      <c r="F280" s="94" t="s">
        <v>1146</v>
      </c>
      <c r="G280" s="95">
        <v>0</v>
      </c>
      <c r="H280" s="88"/>
      <c r="I280" s="88"/>
      <c r="J280" s="89"/>
      <c r="K280" s="88"/>
      <c r="L280" s="88"/>
      <c r="M280" s="88"/>
      <c r="N280" s="88"/>
      <c r="O280" s="88"/>
      <c r="P280" s="88"/>
      <c r="Q280" s="164">
        <f>IF(K280&lt;&gt;"",K280,IF(H280&lt;&gt;"",H280,IF(E280&lt;&gt;"",E280,"")))</f>
        <v>0</v>
      </c>
      <c r="R280" s="69">
        <f>IF(O280&lt;&gt;"",O280,IF(M280&lt;&gt;"",M280,IF(J280&lt;&gt;"",J280,IF(G280&lt;&gt;"",G280,""))))</f>
        <v>0</v>
      </c>
    </row>
    <row r="281" spans="1:18" s="97" customFormat="1">
      <c r="A281" s="89"/>
      <c r="E281" s="89"/>
      <c r="G281" s="89"/>
      <c r="H281" s="88"/>
      <c r="I281" s="88"/>
      <c r="J281" s="89"/>
      <c r="K281" s="88"/>
      <c r="L281" s="88"/>
      <c r="M281" s="88"/>
      <c r="N281" s="88"/>
      <c r="O281" s="88"/>
      <c r="P281" s="88"/>
      <c r="Q281" s="88"/>
      <c r="R281" s="88"/>
    </row>
    <row r="282" spans="1:18" ht="170">
      <c r="A282" s="35">
        <v>381</v>
      </c>
      <c r="B282" s="94" t="s">
        <v>223</v>
      </c>
      <c r="C282" s="94" t="s">
        <v>72</v>
      </c>
      <c r="D282" s="94" t="s">
        <v>511</v>
      </c>
      <c r="E282" s="95">
        <v>0</v>
      </c>
      <c r="F282" s="94" t="s">
        <v>1147</v>
      </c>
      <c r="G282" s="95">
        <v>0</v>
      </c>
      <c r="H282" s="88"/>
      <c r="I282" s="88"/>
      <c r="J282" s="89"/>
      <c r="K282" s="88"/>
      <c r="L282" s="88"/>
      <c r="M282" s="88"/>
      <c r="N282" s="88"/>
      <c r="O282" s="88"/>
      <c r="P282" s="88"/>
      <c r="Q282" s="164">
        <f>IF(K282&lt;&gt;"",K282,IF(H282&lt;&gt;"",H282,IF(E282&lt;&gt;"",E282,"")))</f>
        <v>0</v>
      </c>
      <c r="R282" s="69">
        <f>IF(O282&lt;&gt;"",O282,IF(M282&lt;&gt;"",M282,IF(J282&lt;&gt;"",J282,IF(G282&lt;&gt;"",G282,""))))</f>
        <v>0</v>
      </c>
    </row>
    <row r="283" spans="1:18" s="97" customFormat="1">
      <c r="A283" s="89"/>
      <c r="E283" s="89"/>
      <c r="G283" s="89"/>
      <c r="H283" s="88"/>
      <c r="I283" s="88"/>
      <c r="J283" s="89"/>
      <c r="K283" s="88"/>
      <c r="L283" s="88"/>
      <c r="M283" s="88"/>
      <c r="N283" s="88"/>
      <c r="O283" s="88"/>
      <c r="P283" s="88"/>
      <c r="Q283" s="88"/>
      <c r="R283" s="88"/>
    </row>
    <row r="284" spans="1:18" ht="153">
      <c r="A284" s="35">
        <v>382</v>
      </c>
      <c r="B284" s="94" t="s">
        <v>56</v>
      </c>
      <c r="C284" s="94" t="s">
        <v>73</v>
      </c>
      <c r="D284" s="94" t="s">
        <v>512</v>
      </c>
      <c r="E284" s="95">
        <v>0</v>
      </c>
      <c r="F284" s="94" t="s">
        <v>1147</v>
      </c>
      <c r="G284" s="95">
        <v>0</v>
      </c>
      <c r="H284" s="88"/>
      <c r="I284" s="88"/>
      <c r="J284" s="89"/>
      <c r="K284" s="88"/>
      <c r="L284" s="88"/>
      <c r="M284" s="88"/>
      <c r="N284" s="88"/>
      <c r="O284" s="88"/>
      <c r="P284" s="88"/>
      <c r="Q284" s="164">
        <f>IF(K284&lt;&gt;"",K284,IF(H284&lt;&gt;"",H284,IF(E284&lt;&gt;"",E284,"")))</f>
        <v>0</v>
      </c>
      <c r="R284" s="69">
        <f>IF(O284&lt;&gt;"",O284,IF(M284&lt;&gt;"",M284,IF(J284&lt;&gt;"",J284,IF(G284&lt;&gt;"",G284,""))))</f>
        <v>0</v>
      </c>
    </row>
    <row r="285" spans="1:18" s="97" customFormat="1">
      <c r="A285" s="89"/>
      <c r="E285" s="89"/>
      <c r="G285" s="89"/>
      <c r="H285" s="88"/>
      <c r="I285" s="88"/>
      <c r="J285" s="89"/>
      <c r="K285" s="88"/>
      <c r="L285" s="88"/>
      <c r="M285" s="88"/>
      <c r="N285" s="88"/>
      <c r="O285" s="88"/>
      <c r="P285" s="88"/>
      <c r="Q285" s="88"/>
      <c r="R285" s="88"/>
    </row>
    <row r="286" spans="1:18" ht="255">
      <c r="A286" s="35">
        <v>383</v>
      </c>
      <c r="B286" s="94" t="s">
        <v>224</v>
      </c>
      <c r="C286" s="94" t="s">
        <v>74</v>
      </c>
      <c r="D286" s="94" t="s">
        <v>513</v>
      </c>
      <c r="E286" s="95">
        <v>5</v>
      </c>
      <c r="F286" s="94" t="s">
        <v>1148</v>
      </c>
      <c r="G286" s="95">
        <v>4</v>
      </c>
      <c r="H286" s="88"/>
      <c r="I286" s="88"/>
      <c r="J286" s="89"/>
      <c r="K286" s="88"/>
      <c r="L286" s="88"/>
      <c r="M286" s="88"/>
      <c r="N286" s="88"/>
      <c r="O286" s="88"/>
      <c r="P286" s="88"/>
      <c r="Q286" s="164">
        <f>IF(K286&lt;&gt;"",K286,IF(H286&lt;&gt;"",H286,IF(E286&lt;&gt;"",E286,"")))</f>
        <v>5</v>
      </c>
      <c r="R286" s="69">
        <f>IF(O286&lt;&gt;"",O286,IF(M286&lt;&gt;"",M286,IF(J286&lt;&gt;"",J286,IF(G286&lt;&gt;"",G286,""))))</f>
        <v>4</v>
      </c>
    </row>
    <row r="287" spans="1:18" s="97" customFormat="1">
      <c r="A287" s="89"/>
      <c r="E287" s="89"/>
      <c r="G287" s="89"/>
      <c r="H287" s="88"/>
      <c r="I287" s="88"/>
      <c r="J287" s="89"/>
      <c r="K287" s="88"/>
      <c r="L287" s="88"/>
      <c r="M287" s="88"/>
      <c r="N287" s="88"/>
      <c r="O287" s="88"/>
      <c r="P287" s="88"/>
      <c r="Q287" s="88"/>
      <c r="R287" s="88"/>
    </row>
    <row r="288" spans="1:18" ht="170">
      <c r="A288" s="35">
        <v>384</v>
      </c>
      <c r="B288" s="94" t="s">
        <v>58</v>
      </c>
      <c r="C288" s="94" t="s">
        <v>75</v>
      </c>
      <c r="D288" s="94" t="s">
        <v>514</v>
      </c>
      <c r="E288" s="95">
        <v>3</v>
      </c>
      <c r="F288" s="94" t="s">
        <v>1134</v>
      </c>
      <c r="G288" s="95">
        <v>3</v>
      </c>
      <c r="H288" s="88"/>
      <c r="I288" s="88"/>
      <c r="J288" s="89"/>
      <c r="K288" s="88"/>
      <c r="L288" s="88"/>
      <c r="M288" s="88"/>
      <c r="N288" s="88"/>
      <c r="O288" s="88"/>
      <c r="P288" s="88"/>
      <c r="Q288" s="164">
        <f>IF(K288&lt;&gt;"",K288,IF(H288&lt;&gt;"",H288,IF(E288&lt;&gt;"",E288,"")))</f>
        <v>3</v>
      </c>
      <c r="R288" s="69">
        <f>IF(O288&lt;&gt;"",O288,IF(M288&lt;&gt;"",M288,IF(J288&lt;&gt;"",J288,IF(G288&lt;&gt;"",G288,""))))</f>
        <v>3</v>
      </c>
    </row>
    <row r="289" spans="1:18" s="97" customFormat="1">
      <c r="A289" s="89"/>
      <c r="E289" s="89"/>
      <c r="G289" s="89"/>
      <c r="H289" s="88"/>
      <c r="I289" s="88"/>
      <c r="J289" s="89"/>
      <c r="K289" s="88"/>
      <c r="L289" s="88"/>
      <c r="M289" s="88"/>
      <c r="N289" s="88"/>
      <c r="O289" s="88"/>
      <c r="P289" s="88"/>
      <c r="Q289" s="88"/>
      <c r="R289" s="88"/>
    </row>
    <row r="290" spans="1:18" ht="204">
      <c r="A290" s="35">
        <v>385</v>
      </c>
      <c r="B290" s="94" t="s">
        <v>59</v>
      </c>
      <c r="C290" s="94" t="s">
        <v>76</v>
      </c>
      <c r="D290" s="94" t="s">
        <v>515</v>
      </c>
      <c r="E290" s="95">
        <v>3</v>
      </c>
      <c r="F290" s="94" t="s">
        <v>1149</v>
      </c>
      <c r="G290" s="95">
        <v>3</v>
      </c>
      <c r="H290" s="88"/>
      <c r="I290" s="88"/>
      <c r="J290" s="89"/>
      <c r="K290" s="88"/>
      <c r="L290" s="88"/>
      <c r="M290" s="88"/>
      <c r="N290" s="88"/>
      <c r="O290" s="88"/>
      <c r="P290" s="88"/>
      <c r="Q290" s="164">
        <f>IF(K290&lt;&gt;"",K290,IF(H290&lt;&gt;"",H290,IF(E290&lt;&gt;"",E290,"")))</f>
        <v>3</v>
      </c>
      <c r="R290" s="69">
        <f>IF(O290&lt;&gt;"",O290,IF(M290&lt;&gt;"",M290,IF(J290&lt;&gt;"",J290,IF(G290&lt;&gt;"",G290,""))))</f>
        <v>3</v>
      </c>
    </row>
    <row r="291" spans="1:18" ht="204">
      <c r="A291" s="35">
        <v>386</v>
      </c>
      <c r="B291" s="94" t="s">
        <v>225</v>
      </c>
      <c r="C291" s="94" t="s">
        <v>516</v>
      </c>
      <c r="D291" s="94" t="s">
        <v>517</v>
      </c>
      <c r="E291" s="95">
        <v>4</v>
      </c>
      <c r="F291" s="94" t="s">
        <v>1150</v>
      </c>
      <c r="G291" s="95">
        <v>2</v>
      </c>
      <c r="H291" s="88"/>
      <c r="I291" s="88"/>
      <c r="J291" s="89"/>
      <c r="K291" s="88"/>
      <c r="L291" s="88"/>
      <c r="M291" s="88"/>
      <c r="N291" s="88"/>
      <c r="O291" s="88"/>
      <c r="P291" s="88"/>
      <c r="Q291" s="164">
        <f>IF(K291&lt;&gt;"",K291,IF(H291&lt;&gt;"",H291,IF(E291&lt;&gt;"",E291,"")))</f>
        <v>4</v>
      </c>
      <c r="R291" s="69">
        <f>IF(O291&lt;&gt;"",O291,IF(M291&lt;&gt;"",M291,IF(J291&lt;&gt;"",J291,IF(G291&lt;&gt;"",G291,""))))</f>
        <v>2</v>
      </c>
    </row>
    <row r="292" spans="1:18" ht="204">
      <c r="A292" s="35">
        <v>387</v>
      </c>
      <c r="B292" s="94" t="s">
        <v>41</v>
      </c>
      <c r="C292" s="94" t="s">
        <v>518</v>
      </c>
      <c r="D292" s="94" t="s">
        <v>519</v>
      </c>
      <c r="E292" s="95">
        <v>4</v>
      </c>
      <c r="F292" s="94" t="s">
        <v>1151</v>
      </c>
      <c r="G292" s="95">
        <v>2</v>
      </c>
      <c r="H292" s="88"/>
      <c r="I292" s="88"/>
      <c r="J292" s="89"/>
      <c r="K292" s="88"/>
      <c r="L292" s="88"/>
      <c r="M292" s="88"/>
      <c r="N292" s="88"/>
      <c r="O292" s="88"/>
      <c r="P292" s="88"/>
      <c r="Q292" s="164">
        <f>IF(K292&lt;&gt;"",K292,IF(H292&lt;&gt;"",H292,IF(E292&lt;&gt;"",E292,"")))</f>
        <v>4</v>
      </c>
      <c r="R292" s="69">
        <f>IF(O292&lt;&gt;"",O292,IF(M292&lt;&gt;"",M292,IF(J292&lt;&gt;"",J292,IF(G292&lt;&gt;"",G292,""))))</f>
        <v>2</v>
      </c>
    </row>
    <row r="293" spans="1:18" ht="153">
      <c r="A293" s="35">
        <v>388</v>
      </c>
      <c r="B293" s="94" t="s">
        <v>226</v>
      </c>
      <c r="C293" s="94" t="s">
        <v>520</v>
      </c>
      <c r="D293" s="94" t="s">
        <v>521</v>
      </c>
      <c r="E293" s="95">
        <v>4</v>
      </c>
      <c r="F293" s="94" t="s">
        <v>1152</v>
      </c>
      <c r="G293" s="95">
        <v>2</v>
      </c>
      <c r="H293" s="88"/>
      <c r="I293" s="88"/>
      <c r="J293" s="89"/>
      <c r="K293" s="88"/>
      <c r="L293" s="88"/>
      <c r="M293" s="88"/>
      <c r="N293" s="88"/>
      <c r="O293" s="88"/>
      <c r="P293" s="88"/>
      <c r="Q293" s="164">
        <f>IF(K293&lt;&gt;"",K293,IF(H293&lt;&gt;"",H293,IF(E293&lt;&gt;"",E293,"")))</f>
        <v>4</v>
      </c>
      <c r="R293" s="69">
        <f>IF(O293&lt;&gt;"",O293,IF(M293&lt;&gt;"",M293,IF(J293&lt;&gt;"",J293,IF(G293&lt;&gt;"",G293,""))))</f>
        <v>2</v>
      </c>
    </row>
    <row r="294" spans="1:18" s="97" customFormat="1">
      <c r="A294" s="89"/>
      <c r="E294" s="89"/>
      <c r="G294" s="89"/>
      <c r="H294" s="88"/>
      <c r="I294" s="88"/>
      <c r="J294" s="89"/>
      <c r="K294" s="88"/>
      <c r="L294" s="88"/>
      <c r="M294" s="88"/>
      <c r="N294" s="88"/>
      <c r="O294" s="88"/>
      <c r="P294" s="88"/>
      <c r="Q294" s="88"/>
      <c r="R294" s="88"/>
    </row>
    <row r="295" spans="1:18" ht="221">
      <c r="A295" s="35">
        <v>389</v>
      </c>
      <c r="B295" s="94" t="s">
        <v>227</v>
      </c>
      <c r="C295" s="94" t="s">
        <v>522</v>
      </c>
      <c r="D295" s="94" t="s">
        <v>523</v>
      </c>
      <c r="E295" s="95">
        <v>5</v>
      </c>
      <c r="F295" s="94" t="s">
        <v>1153</v>
      </c>
      <c r="G295" s="95">
        <v>3</v>
      </c>
      <c r="H295" s="88"/>
      <c r="I295" s="88"/>
      <c r="J295" s="89"/>
      <c r="K295" s="88"/>
      <c r="L295" s="88"/>
      <c r="M295" s="88"/>
      <c r="N295" s="88"/>
      <c r="O295" s="88"/>
      <c r="P295" s="88"/>
      <c r="Q295" s="164">
        <f>IF(K295&lt;&gt;"",K295,IF(H295&lt;&gt;"",H295,IF(E295&lt;&gt;"",E295,"")))</f>
        <v>5</v>
      </c>
      <c r="R295" s="69">
        <f>IF(O295&lt;&gt;"",O295,IF(M295&lt;&gt;"",M295,IF(J295&lt;&gt;"",J295,IF(G295&lt;&gt;"",G295,""))))</f>
        <v>3</v>
      </c>
    </row>
    <row r="296" spans="1:18">
      <c r="B296" s="16"/>
      <c r="H296" s="88"/>
      <c r="I296" s="88"/>
      <c r="J296" s="89"/>
      <c r="K296" s="88"/>
      <c r="L296" s="88"/>
      <c r="M296" s="88"/>
      <c r="N296" s="88"/>
      <c r="O296" s="88"/>
      <c r="P296" s="88"/>
      <c r="R296" s="88"/>
    </row>
    <row r="297" spans="1:18">
      <c r="B297" s="16"/>
      <c r="H297" s="88"/>
      <c r="I297" s="88"/>
      <c r="J297" s="89"/>
      <c r="K297" s="88"/>
      <c r="L297" s="88"/>
      <c r="M297" s="88"/>
      <c r="N297" s="88"/>
      <c r="O297" s="88"/>
      <c r="P297" s="88"/>
      <c r="R297" s="88"/>
    </row>
    <row r="298" spans="1:18">
      <c r="B298" s="16"/>
      <c r="H298" s="88"/>
      <c r="I298" s="88"/>
      <c r="J298" s="89"/>
      <c r="K298" s="88"/>
      <c r="L298" s="88"/>
      <c r="M298" s="88"/>
      <c r="N298" s="88"/>
      <c r="O298" s="88"/>
      <c r="P298" s="88"/>
      <c r="R298" s="88"/>
    </row>
    <row r="299" spans="1:18" ht="17">
      <c r="B299" s="55" t="s">
        <v>48</v>
      </c>
      <c r="H299" s="88"/>
      <c r="I299" s="88"/>
      <c r="J299" s="89"/>
      <c r="K299" s="88"/>
      <c r="L299" s="88"/>
      <c r="M299" s="88"/>
      <c r="N299" s="88"/>
      <c r="O299" s="88"/>
      <c r="P299" s="88"/>
      <c r="R299" s="88"/>
    </row>
    <row r="300" spans="1:18" ht="306">
      <c r="A300" s="35">
        <v>390</v>
      </c>
      <c r="B300" s="94" t="s">
        <v>228</v>
      </c>
      <c r="C300" s="94" t="s">
        <v>524</v>
      </c>
      <c r="D300" s="94" t="s">
        <v>525</v>
      </c>
      <c r="E300" s="95">
        <v>5</v>
      </c>
      <c r="F300" s="94" t="s">
        <v>1154</v>
      </c>
      <c r="G300" s="95">
        <v>4</v>
      </c>
      <c r="H300" s="88"/>
      <c r="I300" s="88"/>
      <c r="J300" s="89"/>
      <c r="K300" s="88"/>
      <c r="L300" s="88"/>
      <c r="M300" s="88"/>
      <c r="N300" s="88"/>
      <c r="O300" s="88"/>
      <c r="P300" s="88"/>
      <c r="Q300" s="164">
        <f>IF(K300&lt;&gt;"",K300,IF(H300&lt;&gt;"",H300,IF(E300&lt;&gt;"",E300,"")))</f>
        <v>5</v>
      </c>
      <c r="R300" s="69">
        <f>IF(O300&lt;&gt;"",O300,IF(M300&lt;&gt;"",M300,IF(J300&lt;&gt;"",J300,IF(G300&lt;&gt;"",G300,""))))</f>
        <v>4</v>
      </c>
    </row>
    <row r="301" spans="1:18" ht="221">
      <c r="A301" s="35">
        <v>391</v>
      </c>
      <c r="B301" s="94" t="s">
        <v>229</v>
      </c>
      <c r="C301" s="94" t="s">
        <v>526</v>
      </c>
      <c r="D301" s="94" t="s">
        <v>527</v>
      </c>
      <c r="E301" s="95">
        <v>5</v>
      </c>
      <c r="F301" s="94" t="s">
        <v>1154</v>
      </c>
      <c r="G301" s="95">
        <v>4</v>
      </c>
      <c r="H301" s="88"/>
      <c r="I301" s="88"/>
      <c r="J301" s="89"/>
      <c r="K301" s="88"/>
      <c r="L301" s="88"/>
      <c r="M301" s="88"/>
      <c r="N301" s="88"/>
      <c r="O301" s="88"/>
      <c r="P301" s="88"/>
      <c r="Q301" s="164">
        <f>IF(K301&lt;&gt;"",K301,IF(H301&lt;&gt;"",H301,IF(E301&lt;&gt;"",E301,"")))</f>
        <v>5</v>
      </c>
      <c r="R301" s="69">
        <f>IF(O301&lt;&gt;"",O301,IF(M301&lt;&gt;"",M301,IF(J301&lt;&gt;"",J301,IF(G301&lt;&gt;"",G301,""))))</f>
        <v>4</v>
      </c>
    </row>
    <row r="302" spans="1:18" ht="153">
      <c r="A302" s="35">
        <v>392</v>
      </c>
      <c r="B302" s="94" t="s">
        <v>230</v>
      </c>
      <c r="C302" s="94" t="s">
        <v>528</v>
      </c>
      <c r="D302" s="94" t="s">
        <v>529</v>
      </c>
      <c r="E302" s="95">
        <v>4</v>
      </c>
      <c r="F302" s="94" t="s">
        <v>1155</v>
      </c>
      <c r="G302" s="95">
        <v>3</v>
      </c>
      <c r="H302" s="88"/>
      <c r="I302" s="88"/>
      <c r="J302" s="89"/>
      <c r="K302" s="88"/>
      <c r="L302" s="88"/>
      <c r="M302" s="88"/>
      <c r="N302" s="88"/>
      <c r="O302" s="88"/>
      <c r="P302" s="88"/>
      <c r="Q302" s="164">
        <f>IF(K302&lt;&gt;"",K302,IF(H302&lt;&gt;"",H302,IF(E302&lt;&gt;"",E302,"")))</f>
        <v>4</v>
      </c>
      <c r="R302" s="69">
        <f>IF(O302&lt;&gt;"",O302,IF(M302&lt;&gt;"",M302,IF(J302&lt;&gt;"",J302,IF(G302&lt;&gt;"",G302,""))))</f>
        <v>3</v>
      </c>
    </row>
    <row r="303" spans="1:18" ht="153">
      <c r="A303" s="35">
        <v>393</v>
      </c>
      <c r="B303" s="94" t="s">
        <v>231</v>
      </c>
      <c r="C303" s="94" t="s">
        <v>530</v>
      </c>
      <c r="D303" s="94" t="s">
        <v>531</v>
      </c>
      <c r="E303" s="95">
        <v>4</v>
      </c>
      <c r="F303" s="94" t="s">
        <v>1156</v>
      </c>
      <c r="G303" s="95">
        <v>3</v>
      </c>
      <c r="H303" s="88"/>
      <c r="I303" s="88"/>
      <c r="J303" s="89"/>
      <c r="K303" s="88"/>
      <c r="L303" s="88"/>
      <c r="M303" s="88"/>
      <c r="N303" s="88"/>
      <c r="O303" s="88"/>
      <c r="P303" s="88"/>
      <c r="Q303" s="164">
        <f>IF(K303&lt;&gt;"",K303,IF(H303&lt;&gt;"",H303,IF(E303&lt;&gt;"",E303,"")))</f>
        <v>4</v>
      </c>
      <c r="R303" s="69">
        <f>IF(O303&lt;&gt;"",O303,IF(M303&lt;&gt;"",M303,IF(J303&lt;&gt;"",J303,IF(G303&lt;&gt;"",G303,""))))</f>
        <v>3</v>
      </c>
    </row>
    <row r="304" spans="1:18" ht="204">
      <c r="A304" s="35">
        <v>394</v>
      </c>
      <c r="B304" s="94" t="s">
        <v>232</v>
      </c>
      <c r="C304" s="94" t="s">
        <v>532</v>
      </c>
      <c r="D304" s="94" t="s">
        <v>533</v>
      </c>
      <c r="E304" s="95">
        <v>4</v>
      </c>
      <c r="F304" s="94" t="s">
        <v>1157</v>
      </c>
      <c r="G304" s="95">
        <v>2</v>
      </c>
      <c r="H304" s="99"/>
      <c r="I304" s="96" t="s">
        <v>1393</v>
      </c>
      <c r="J304" s="100">
        <v>3</v>
      </c>
      <c r="K304" s="88"/>
      <c r="L304" s="88"/>
      <c r="M304" s="88"/>
      <c r="N304" s="88"/>
      <c r="O304" s="88"/>
      <c r="P304" s="88"/>
      <c r="Q304" s="164">
        <f>IF(K304&lt;&gt;"",K304,IF(H304&lt;&gt;"",H304,IF(E304&lt;&gt;"",E304,"")))</f>
        <v>4</v>
      </c>
      <c r="R304" s="69">
        <f>IF(O304&lt;&gt;"",O304,IF(M304&lt;&gt;"",M304,IF(J304&lt;&gt;"",J304,IF(G304&lt;&gt;"",G304,""))))</f>
        <v>3</v>
      </c>
    </row>
    <row r="305" spans="1:18" s="97" customFormat="1">
      <c r="A305" s="89"/>
      <c r="E305" s="89"/>
      <c r="G305" s="89"/>
      <c r="H305" s="88"/>
      <c r="I305" s="88"/>
      <c r="J305" s="89"/>
      <c r="K305" s="88"/>
      <c r="L305" s="88"/>
      <c r="M305" s="88"/>
      <c r="N305" s="88"/>
      <c r="O305" s="88"/>
      <c r="P305" s="88"/>
      <c r="Q305" s="88"/>
      <c r="R305" s="88"/>
    </row>
    <row r="306" spans="1:18" ht="272">
      <c r="A306" s="35">
        <v>395</v>
      </c>
      <c r="B306" s="94" t="s">
        <v>233</v>
      </c>
      <c r="C306" s="94" t="s">
        <v>534</v>
      </c>
      <c r="D306" s="94" t="s">
        <v>535</v>
      </c>
      <c r="E306" s="95">
        <v>4</v>
      </c>
      <c r="F306" s="94" t="s">
        <v>1158</v>
      </c>
      <c r="G306" s="95">
        <v>3</v>
      </c>
      <c r="H306" s="88"/>
      <c r="I306" s="88"/>
      <c r="J306" s="89"/>
      <c r="K306" s="88"/>
      <c r="L306" s="88"/>
      <c r="M306" s="88"/>
      <c r="N306" s="88"/>
      <c r="O306" s="88"/>
      <c r="P306" s="88"/>
      <c r="Q306" s="164">
        <f>IF(K306&lt;&gt;"",K306,IF(H306&lt;&gt;"",H306,IF(E306&lt;&gt;"",E306,"")))</f>
        <v>4</v>
      </c>
      <c r="R306" s="69">
        <f>IF(O306&lt;&gt;"",O306,IF(M306&lt;&gt;"",M306,IF(J306&lt;&gt;"",J306,IF(G306&lt;&gt;"",G306,""))))</f>
        <v>3</v>
      </c>
    </row>
    <row r="307" spans="1:18" ht="119">
      <c r="A307" s="35">
        <v>396</v>
      </c>
      <c r="B307" s="94" t="s">
        <v>82</v>
      </c>
      <c r="C307" s="94" t="s">
        <v>69</v>
      </c>
      <c r="D307" s="94" t="s">
        <v>536</v>
      </c>
      <c r="E307" s="95">
        <v>4</v>
      </c>
      <c r="F307" s="94" t="s">
        <v>1159</v>
      </c>
      <c r="G307" s="95">
        <v>3</v>
      </c>
      <c r="H307" s="88"/>
      <c r="I307" s="88"/>
      <c r="J307" s="89"/>
      <c r="K307" s="88"/>
      <c r="L307" s="88"/>
      <c r="M307" s="88"/>
      <c r="N307" s="88"/>
      <c r="O307" s="88"/>
      <c r="P307" s="88"/>
      <c r="Q307" s="164">
        <f>IF(K307&lt;&gt;"",K307,IF(H307&lt;&gt;"",H307,IF(E307&lt;&gt;"",E307,"")))</f>
        <v>4</v>
      </c>
      <c r="R307" s="69">
        <f>IF(O307&lt;&gt;"",O307,IF(M307&lt;&gt;"",M307,IF(J307&lt;&gt;"",J307,IF(G307&lt;&gt;"",G307,""))))</f>
        <v>3</v>
      </c>
    </row>
    <row r="308" spans="1:18" ht="289">
      <c r="A308" s="35">
        <v>397</v>
      </c>
      <c r="B308" s="94" t="s">
        <v>234</v>
      </c>
      <c r="C308" s="94" t="s">
        <v>537</v>
      </c>
      <c r="D308" s="94" t="s">
        <v>538</v>
      </c>
      <c r="E308" s="95">
        <v>5</v>
      </c>
      <c r="F308" s="94" t="s">
        <v>1160</v>
      </c>
      <c r="G308" s="95">
        <v>3</v>
      </c>
      <c r="H308" s="88"/>
      <c r="I308" s="88"/>
      <c r="J308" s="89"/>
      <c r="K308" s="88"/>
      <c r="L308" s="88"/>
      <c r="M308" s="88"/>
      <c r="N308" s="88"/>
      <c r="O308" s="88"/>
      <c r="P308" s="88"/>
      <c r="Q308" s="164">
        <f>IF(K308&lt;&gt;"",K308,IF(H308&lt;&gt;"",H308,IF(E308&lt;&gt;"",E308,"")))</f>
        <v>5</v>
      </c>
      <c r="R308" s="69">
        <f>IF(O308&lt;&gt;"",O308,IF(M308&lt;&gt;"",M308,IF(J308&lt;&gt;"",J308,IF(G308&lt;&gt;"",G308,""))))</f>
        <v>3</v>
      </c>
    </row>
    <row r="309" spans="1:18" s="97" customFormat="1">
      <c r="A309" s="89"/>
      <c r="E309" s="89"/>
      <c r="G309" s="89"/>
      <c r="H309" s="88"/>
      <c r="I309" s="88"/>
      <c r="J309" s="89"/>
      <c r="K309" s="88"/>
      <c r="L309" s="88"/>
      <c r="M309" s="88"/>
      <c r="N309" s="88"/>
      <c r="O309" s="88"/>
      <c r="P309" s="88"/>
      <c r="Q309" s="88"/>
      <c r="R309" s="88"/>
    </row>
    <row r="310" spans="1:18" ht="153">
      <c r="A310" s="35">
        <v>398</v>
      </c>
      <c r="B310" s="94" t="s">
        <v>85</v>
      </c>
      <c r="C310" s="94" t="s">
        <v>539</v>
      </c>
      <c r="D310" s="94" t="s">
        <v>25</v>
      </c>
      <c r="E310" s="95">
        <v>5</v>
      </c>
      <c r="F310" s="94" t="s">
        <v>1161</v>
      </c>
      <c r="G310" s="95">
        <v>4</v>
      </c>
      <c r="H310" s="88"/>
      <c r="I310" s="88"/>
      <c r="J310" s="89"/>
      <c r="K310" s="88"/>
      <c r="L310" s="88"/>
      <c r="M310" s="88"/>
      <c r="N310" s="88"/>
      <c r="O310" s="88"/>
      <c r="P310" s="88"/>
      <c r="Q310" s="164">
        <f>IF(K310&lt;&gt;"",K310,IF(H310&lt;&gt;"",H310,IF(E310&lt;&gt;"",E310,"")))</f>
        <v>5</v>
      </c>
      <c r="R310" s="69">
        <f>IF(O310&lt;&gt;"",O310,IF(M310&lt;&gt;"",M310,IF(J310&lt;&gt;"",J310,IF(G310&lt;&gt;"",G310,""))))</f>
        <v>4</v>
      </c>
    </row>
    <row r="311" spans="1:18" s="97" customFormat="1">
      <c r="A311" s="89"/>
      <c r="E311" s="89"/>
      <c r="G311" s="89"/>
      <c r="H311" s="88"/>
      <c r="I311" s="88"/>
      <c r="J311" s="89"/>
      <c r="K311" s="88"/>
      <c r="L311" s="88"/>
      <c r="M311" s="88"/>
      <c r="N311" s="88"/>
      <c r="O311" s="88"/>
      <c r="P311" s="88"/>
      <c r="Q311" s="88"/>
      <c r="R311" s="88"/>
    </row>
    <row r="312" spans="1:18" ht="153">
      <c r="A312" s="35">
        <v>399</v>
      </c>
      <c r="B312" s="94" t="s">
        <v>235</v>
      </c>
      <c r="C312" s="94" t="s">
        <v>540</v>
      </c>
      <c r="D312" s="94" t="s">
        <v>25</v>
      </c>
      <c r="E312" s="95">
        <v>5</v>
      </c>
      <c r="F312" s="94" t="s">
        <v>1161</v>
      </c>
      <c r="G312" s="95">
        <v>4</v>
      </c>
      <c r="H312" s="88"/>
      <c r="I312" s="88"/>
      <c r="J312" s="89"/>
      <c r="K312" s="88"/>
      <c r="L312" s="88"/>
      <c r="M312" s="88"/>
      <c r="N312" s="88"/>
      <c r="O312" s="88"/>
      <c r="P312" s="88"/>
      <c r="Q312" s="164">
        <f>IF(K312&lt;&gt;"",K312,IF(H312&lt;&gt;"",H312,IF(E312&lt;&gt;"",E312,"")))</f>
        <v>5</v>
      </c>
      <c r="R312" s="69">
        <f>IF(O312&lt;&gt;"",O312,IF(M312&lt;&gt;"",M312,IF(J312&lt;&gt;"",J312,IF(G312&lt;&gt;"",G312,""))))</f>
        <v>4</v>
      </c>
    </row>
    <row r="313" spans="1:18" s="97" customFormat="1">
      <c r="A313" s="89"/>
      <c r="E313" s="89"/>
      <c r="G313" s="89"/>
      <c r="H313" s="88"/>
      <c r="I313" s="88"/>
      <c r="J313" s="89"/>
      <c r="K313" s="88"/>
      <c r="L313" s="88"/>
      <c r="M313" s="88"/>
      <c r="N313" s="88"/>
      <c r="O313" s="88"/>
      <c r="P313" s="88"/>
      <c r="Q313" s="88"/>
      <c r="R313" s="88"/>
    </row>
    <row r="314" spans="1:18" ht="153">
      <c r="A314" s="35">
        <v>400</v>
      </c>
      <c r="B314" s="94" t="s">
        <v>236</v>
      </c>
      <c r="C314" s="94" t="s">
        <v>541</v>
      </c>
      <c r="D314" s="94" t="s">
        <v>25</v>
      </c>
      <c r="E314" s="95">
        <v>5</v>
      </c>
      <c r="F314" s="94" t="s">
        <v>1161</v>
      </c>
      <c r="G314" s="95">
        <v>4</v>
      </c>
      <c r="H314" s="88"/>
      <c r="I314" s="88"/>
      <c r="J314" s="89"/>
      <c r="K314" s="88"/>
      <c r="L314" s="88"/>
      <c r="M314" s="88"/>
      <c r="N314" s="88"/>
      <c r="O314" s="88"/>
      <c r="P314" s="88"/>
      <c r="Q314" s="164">
        <f>IF(K314&lt;&gt;"",K314,IF(H314&lt;&gt;"",H314,IF(E314&lt;&gt;"",E314,"")))</f>
        <v>5</v>
      </c>
      <c r="R314" s="69">
        <f>IF(O314&lt;&gt;"",O314,IF(M314&lt;&gt;"",M314,IF(J314&lt;&gt;"",J314,IF(G314&lt;&gt;"",G314,""))))</f>
        <v>4</v>
      </c>
    </row>
    <row r="315" spans="1:18" s="97" customFormat="1">
      <c r="A315" s="89"/>
      <c r="E315" s="89"/>
      <c r="G315" s="89"/>
      <c r="H315" s="88"/>
      <c r="I315" s="88"/>
      <c r="J315" s="89"/>
      <c r="K315" s="88"/>
      <c r="L315" s="88"/>
      <c r="M315" s="88"/>
      <c r="N315" s="88"/>
      <c r="O315" s="88"/>
      <c r="P315" s="88"/>
      <c r="Q315" s="88"/>
      <c r="R315" s="88"/>
    </row>
    <row r="316" spans="1:18" ht="153">
      <c r="A316" s="35">
        <v>401</v>
      </c>
      <c r="B316" s="94" t="s">
        <v>55</v>
      </c>
      <c r="C316" s="94" t="s">
        <v>542</v>
      </c>
      <c r="D316" s="94" t="s">
        <v>25</v>
      </c>
      <c r="E316" s="95">
        <v>5</v>
      </c>
      <c r="F316" s="94" t="s">
        <v>1161</v>
      </c>
      <c r="G316" s="95">
        <v>4</v>
      </c>
      <c r="H316" s="88"/>
      <c r="I316" s="88"/>
      <c r="J316" s="89"/>
      <c r="K316" s="88"/>
      <c r="L316" s="88"/>
      <c r="M316" s="88"/>
      <c r="N316" s="88"/>
      <c r="O316" s="88"/>
      <c r="P316" s="88"/>
      <c r="Q316" s="164">
        <f>IF(K316&lt;&gt;"",K316,IF(H316&lt;&gt;"",H316,IF(E316&lt;&gt;"",E316,"")))</f>
        <v>5</v>
      </c>
      <c r="R316" s="69">
        <f>IF(O316&lt;&gt;"",O316,IF(M316&lt;&gt;"",M316,IF(J316&lt;&gt;"",J316,IF(G316&lt;&gt;"",G316,""))))</f>
        <v>4</v>
      </c>
    </row>
    <row r="317" spans="1:18">
      <c r="B317" s="16"/>
      <c r="H317" s="88"/>
      <c r="I317" s="88"/>
      <c r="J317" s="89"/>
      <c r="K317" s="88"/>
      <c r="L317" s="88"/>
      <c r="M317" s="88"/>
      <c r="N317" s="88"/>
      <c r="O317" s="88"/>
      <c r="P317" s="88"/>
      <c r="R317" s="88"/>
    </row>
    <row r="318" spans="1:18">
      <c r="B318" s="16"/>
      <c r="H318" s="88"/>
      <c r="I318" s="88"/>
      <c r="J318" s="89"/>
      <c r="K318" s="88"/>
      <c r="L318" s="88"/>
      <c r="M318" s="88"/>
      <c r="N318" s="88"/>
      <c r="O318" s="88"/>
      <c r="P318" s="88"/>
      <c r="R318" s="88"/>
    </row>
    <row r="319" spans="1:18">
      <c r="B319" s="16"/>
      <c r="H319" s="88"/>
      <c r="I319" s="88"/>
      <c r="J319" s="89"/>
      <c r="K319" s="88"/>
      <c r="L319" s="88"/>
      <c r="M319" s="88"/>
      <c r="N319" s="88"/>
      <c r="O319" s="88"/>
      <c r="P319" s="88"/>
      <c r="R319" s="88"/>
    </row>
    <row r="320" spans="1:18" ht="17">
      <c r="B320" s="55" t="s">
        <v>93</v>
      </c>
      <c r="H320" s="88"/>
      <c r="I320" s="88"/>
      <c r="J320" s="89"/>
      <c r="K320" s="88"/>
      <c r="L320" s="88"/>
      <c r="M320" s="88"/>
      <c r="N320" s="88"/>
      <c r="O320" s="88"/>
      <c r="P320" s="88"/>
      <c r="R320" s="88"/>
    </row>
    <row r="321" spans="1:18" ht="409.6">
      <c r="A321" s="35">
        <v>402</v>
      </c>
      <c r="B321" s="94" t="s">
        <v>60</v>
      </c>
      <c r="C321" s="94" t="s">
        <v>77</v>
      </c>
      <c r="D321" s="94" t="s">
        <v>317</v>
      </c>
      <c r="E321" s="95">
        <v>5</v>
      </c>
      <c r="F321" s="94" t="s">
        <v>1162</v>
      </c>
      <c r="G321" s="95">
        <v>4</v>
      </c>
      <c r="H321" s="88"/>
      <c r="I321" s="88"/>
      <c r="J321" s="89"/>
      <c r="K321" s="88"/>
      <c r="L321" s="88"/>
      <c r="M321" s="88"/>
      <c r="N321" s="88"/>
      <c r="O321" s="88"/>
      <c r="P321" s="88"/>
      <c r="Q321" s="164">
        <f>IF(K321&lt;&gt;"",K321,IF(H321&lt;&gt;"",H321,IF(E321&lt;&gt;"",E321,"")))</f>
        <v>5</v>
      </c>
      <c r="R321" s="69">
        <f>IF(O321&lt;&gt;"",O321,IF(M321&lt;&gt;"",M321,IF(J321&lt;&gt;"",J321,IF(G321&lt;&gt;"",G321,""))))</f>
        <v>4</v>
      </c>
    </row>
    <row r="322" spans="1:18" s="97" customFormat="1">
      <c r="A322" s="89"/>
      <c r="E322" s="89"/>
      <c r="G322" s="89"/>
      <c r="H322" s="88"/>
      <c r="I322" s="88"/>
      <c r="J322" s="89"/>
      <c r="K322" s="88"/>
      <c r="L322" s="88"/>
      <c r="M322" s="88"/>
      <c r="N322" s="88"/>
      <c r="O322" s="88"/>
      <c r="P322" s="88"/>
      <c r="Q322" s="88"/>
      <c r="R322" s="88"/>
    </row>
    <row r="323" spans="1:18" ht="238">
      <c r="A323" s="35">
        <v>403</v>
      </c>
      <c r="B323" s="94" t="s">
        <v>237</v>
      </c>
      <c r="C323" s="94" t="s">
        <v>543</v>
      </c>
      <c r="D323" s="94" t="s">
        <v>317</v>
      </c>
      <c r="E323" s="95">
        <v>5</v>
      </c>
      <c r="F323" s="94" t="s">
        <v>1163</v>
      </c>
      <c r="G323" s="95">
        <v>4</v>
      </c>
      <c r="H323" s="88"/>
      <c r="I323" s="88"/>
      <c r="J323" s="89"/>
      <c r="K323" s="88"/>
      <c r="L323" s="88"/>
      <c r="M323" s="88"/>
      <c r="N323" s="88"/>
      <c r="O323" s="88"/>
      <c r="P323" s="88"/>
      <c r="Q323" s="164">
        <f>IF(K323&lt;&gt;"",K323,IF(H323&lt;&gt;"",H323,IF(E323&lt;&gt;"",E323,"")))</f>
        <v>5</v>
      </c>
      <c r="R323" s="69">
        <f>IF(O323&lt;&gt;"",O323,IF(M323&lt;&gt;"",M323,IF(J323&lt;&gt;"",J323,IF(G323&lt;&gt;"",G323,""))))</f>
        <v>4</v>
      </c>
    </row>
    <row r="324" spans="1:18" s="97" customFormat="1">
      <c r="A324" s="89"/>
      <c r="E324" s="89"/>
      <c r="G324" s="89"/>
      <c r="H324" s="88"/>
      <c r="I324" s="88"/>
      <c r="J324" s="89"/>
      <c r="K324" s="88"/>
      <c r="L324" s="88"/>
      <c r="M324" s="88"/>
      <c r="N324" s="88"/>
      <c r="O324" s="88"/>
      <c r="P324" s="88"/>
      <c r="Q324" s="88"/>
      <c r="R324" s="88"/>
    </row>
    <row r="325" spans="1:18" ht="409.6">
      <c r="A325" s="35">
        <v>404</v>
      </c>
      <c r="B325" s="94" t="s">
        <v>238</v>
      </c>
      <c r="C325" s="94" t="s">
        <v>544</v>
      </c>
      <c r="D325" s="94" t="s">
        <v>317</v>
      </c>
      <c r="E325" s="95">
        <v>5</v>
      </c>
      <c r="F325" s="94" t="s">
        <v>1164</v>
      </c>
      <c r="G325" s="95">
        <v>5</v>
      </c>
      <c r="H325" s="88"/>
      <c r="I325" s="88"/>
      <c r="J325" s="89"/>
      <c r="K325" s="88"/>
      <c r="L325" s="88"/>
      <c r="M325" s="88"/>
      <c r="N325" s="88"/>
      <c r="O325" s="88"/>
      <c r="P325" s="88"/>
      <c r="Q325" s="164">
        <f>IF(K325&lt;&gt;"",K325,IF(H325&lt;&gt;"",H325,IF(E325&lt;&gt;"",E325,"")))</f>
        <v>5</v>
      </c>
      <c r="R325" s="69">
        <f>IF(O325&lt;&gt;"",O325,IF(M325&lt;&gt;"",M325,IF(J325&lt;&gt;"",J325,IF(G325&lt;&gt;"",G325,""))))</f>
        <v>5</v>
      </c>
    </row>
    <row r="326" spans="1:18" s="97" customFormat="1">
      <c r="A326" s="89"/>
      <c r="E326" s="89"/>
      <c r="G326" s="89"/>
      <c r="H326" s="88"/>
      <c r="I326" s="88"/>
      <c r="J326" s="89"/>
      <c r="K326" s="88"/>
      <c r="L326" s="88"/>
      <c r="M326" s="88"/>
      <c r="N326" s="88"/>
      <c r="O326" s="88"/>
      <c r="P326" s="88"/>
      <c r="Q326" s="88"/>
      <c r="R326" s="88"/>
    </row>
    <row r="327" spans="1:18" ht="409.6">
      <c r="A327" s="35">
        <v>405</v>
      </c>
      <c r="B327" s="94" t="s">
        <v>239</v>
      </c>
      <c r="C327" s="94" t="s">
        <v>545</v>
      </c>
      <c r="D327" s="94" t="s">
        <v>317</v>
      </c>
      <c r="E327" s="95">
        <v>5</v>
      </c>
      <c r="F327" s="94" t="s">
        <v>1165</v>
      </c>
      <c r="G327" s="95">
        <v>5</v>
      </c>
      <c r="H327" s="88"/>
      <c r="I327" s="88"/>
      <c r="J327" s="89"/>
      <c r="K327" s="88"/>
      <c r="L327" s="88"/>
      <c r="M327" s="88"/>
      <c r="N327" s="88"/>
      <c r="O327" s="88"/>
      <c r="P327" s="88"/>
      <c r="Q327" s="164">
        <f>IF(K327&lt;&gt;"",K327,IF(H327&lt;&gt;"",H327,IF(E327&lt;&gt;"",E327,"")))</f>
        <v>5</v>
      </c>
      <c r="R327" s="69">
        <f>IF(O327&lt;&gt;"",O327,IF(M327&lt;&gt;"",M327,IF(J327&lt;&gt;"",J327,IF(G327&lt;&gt;"",G327,""))))</f>
        <v>5</v>
      </c>
    </row>
    <row r="328" spans="1:18" s="97" customFormat="1">
      <c r="A328" s="89"/>
      <c r="E328" s="89"/>
      <c r="G328" s="89"/>
      <c r="H328" s="88"/>
      <c r="I328" s="88"/>
      <c r="J328" s="89"/>
      <c r="K328" s="88"/>
      <c r="L328" s="88"/>
      <c r="M328" s="88"/>
      <c r="N328" s="88"/>
      <c r="O328" s="88"/>
      <c r="P328" s="88"/>
      <c r="Q328" s="88"/>
      <c r="R328" s="88"/>
    </row>
    <row r="329" spans="1:18" ht="409.6">
      <c r="A329" s="35">
        <v>406</v>
      </c>
      <c r="B329" s="94" t="s">
        <v>240</v>
      </c>
      <c r="C329" s="94" t="s">
        <v>546</v>
      </c>
      <c r="D329" s="94" t="s">
        <v>317</v>
      </c>
      <c r="E329" s="95">
        <v>5</v>
      </c>
      <c r="F329" s="94" t="s">
        <v>1166</v>
      </c>
      <c r="G329" s="95">
        <v>2</v>
      </c>
      <c r="H329" s="88"/>
      <c r="I329" s="88"/>
      <c r="J329" s="89"/>
      <c r="K329" s="88"/>
      <c r="L329" s="88"/>
      <c r="M329" s="88"/>
      <c r="N329" s="88"/>
      <c r="O329" s="88"/>
      <c r="P329" s="88"/>
      <c r="Q329" s="164">
        <f>IF(K329&lt;&gt;"",K329,IF(H329&lt;&gt;"",H329,IF(E329&lt;&gt;"",E329,"")))</f>
        <v>5</v>
      </c>
      <c r="R329" s="69">
        <f>IF(O329&lt;&gt;"",O329,IF(M329&lt;&gt;"",M329,IF(J329&lt;&gt;"",J329,IF(G329&lt;&gt;"",G329,""))))</f>
        <v>2</v>
      </c>
    </row>
    <row r="330" spans="1:18" s="97" customFormat="1">
      <c r="A330" s="89"/>
      <c r="E330" s="89"/>
      <c r="G330" s="89"/>
      <c r="H330" s="88"/>
      <c r="I330" s="88"/>
      <c r="J330" s="89"/>
      <c r="K330" s="88"/>
      <c r="L330" s="88"/>
      <c r="M330" s="88"/>
      <c r="N330" s="88"/>
      <c r="O330" s="88"/>
      <c r="P330" s="88"/>
      <c r="Q330" s="88"/>
      <c r="R330" s="88"/>
    </row>
    <row r="331" spans="1:18" ht="255">
      <c r="A331" s="35">
        <v>407</v>
      </c>
      <c r="B331" s="106" t="s">
        <v>61</v>
      </c>
      <c r="C331" s="94" t="s">
        <v>78</v>
      </c>
      <c r="D331" s="94" t="s">
        <v>317</v>
      </c>
      <c r="E331" s="95">
        <v>2</v>
      </c>
      <c r="F331" s="94" t="s">
        <v>1167</v>
      </c>
      <c r="G331" s="95">
        <v>0</v>
      </c>
      <c r="H331" s="99"/>
      <c r="I331" s="96" t="s">
        <v>1394</v>
      </c>
      <c r="J331" s="100">
        <v>1</v>
      </c>
      <c r="K331" s="88"/>
      <c r="L331" s="88"/>
      <c r="M331" s="88"/>
      <c r="N331" s="88"/>
      <c r="O331" s="88"/>
      <c r="P331" s="88"/>
      <c r="Q331" s="164">
        <f>IF(K331&lt;&gt;"",K331,IF(H331&lt;&gt;"",H331,IF(E331&lt;&gt;"",E331,"")))</f>
        <v>2</v>
      </c>
      <c r="R331" s="69">
        <f>IF(O331&lt;&gt;"",O331,IF(M331&lt;&gt;"",M331,IF(J331&lt;&gt;"",J331,IF(G331&lt;&gt;"",G331,""))))</f>
        <v>1</v>
      </c>
    </row>
    <row r="332" spans="1:18" s="97" customFormat="1">
      <c r="A332" s="89"/>
      <c r="E332" s="89"/>
      <c r="G332" s="89"/>
      <c r="H332" s="88"/>
      <c r="I332" s="88"/>
      <c r="J332" s="89"/>
      <c r="K332" s="88"/>
      <c r="L332" s="88"/>
      <c r="M332" s="88"/>
      <c r="N332" s="88"/>
      <c r="O332" s="88"/>
      <c r="P332" s="88"/>
      <c r="Q332" s="88"/>
      <c r="R332" s="88"/>
    </row>
    <row r="333" spans="1:18" ht="409.6">
      <c r="A333" s="35">
        <v>408</v>
      </c>
      <c r="B333" s="94" t="s">
        <v>62</v>
      </c>
      <c r="C333" s="94" t="s">
        <v>79</v>
      </c>
      <c r="D333" s="94" t="s">
        <v>317</v>
      </c>
      <c r="E333" s="95">
        <v>5</v>
      </c>
      <c r="F333" s="94" t="s">
        <v>1168</v>
      </c>
      <c r="G333" s="95">
        <v>3</v>
      </c>
      <c r="H333" s="88"/>
      <c r="I333" s="88"/>
      <c r="J333" s="89"/>
      <c r="K333" s="88"/>
      <c r="L333" s="88"/>
      <c r="M333" s="88"/>
      <c r="N333" s="88"/>
      <c r="O333" s="88"/>
      <c r="P333" s="88"/>
      <c r="Q333" s="164">
        <f>IF(K333&lt;&gt;"",K333,IF(H333&lt;&gt;"",H333,IF(E333&lt;&gt;"",E333,"")))</f>
        <v>5</v>
      </c>
      <c r="R333" s="69">
        <f>IF(O333&lt;&gt;"",O333,IF(M333&lt;&gt;"",M333,IF(J333&lt;&gt;"",J333,IF(G333&lt;&gt;"",G333,""))))</f>
        <v>3</v>
      </c>
    </row>
    <row r="334" spans="1:18">
      <c r="B334" s="16"/>
      <c r="H334" s="88"/>
      <c r="I334" s="88"/>
      <c r="J334" s="89"/>
      <c r="K334" s="88"/>
      <c r="L334" s="88"/>
      <c r="M334" s="88"/>
      <c r="N334" s="88"/>
      <c r="O334" s="88"/>
      <c r="P334" s="88"/>
    </row>
    <row r="335" spans="1:18">
      <c r="H335" s="88"/>
      <c r="I335" s="88"/>
      <c r="J335" s="89"/>
      <c r="K335" s="88"/>
      <c r="L335" s="88"/>
      <c r="M335" s="88"/>
      <c r="N335" s="88"/>
      <c r="O335" s="88"/>
      <c r="P335" s="88"/>
    </row>
    <row r="336" spans="1:18">
      <c r="B336" s="16"/>
      <c r="H336" s="88"/>
      <c r="I336" s="88"/>
      <c r="J336" s="89"/>
      <c r="K336" s="88"/>
      <c r="L336" s="88"/>
      <c r="M336" s="88"/>
      <c r="N336" s="88"/>
      <c r="O336" s="88"/>
      <c r="P336" s="88"/>
    </row>
    <row r="337" spans="2:16">
      <c r="B337" s="16"/>
      <c r="H337" s="88"/>
      <c r="I337" s="88"/>
      <c r="J337" s="89"/>
      <c r="K337" s="88"/>
      <c r="L337" s="88"/>
      <c r="M337" s="88"/>
      <c r="N337" s="88"/>
      <c r="O337" s="88"/>
      <c r="P337" s="88"/>
    </row>
    <row r="338" spans="2:16">
      <c r="B338" s="16"/>
      <c r="H338" s="88"/>
      <c r="I338" s="88"/>
      <c r="J338" s="89"/>
      <c r="K338" s="88"/>
      <c r="L338" s="88"/>
      <c r="M338" s="88"/>
      <c r="N338" s="88"/>
      <c r="O338" s="88"/>
      <c r="P338" s="88"/>
    </row>
    <row r="339" spans="2:16">
      <c r="B339" s="16"/>
      <c r="H339" s="88"/>
      <c r="I339" s="88"/>
      <c r="J339" s="89"/>
      <c r="K339" s="88"/>
      <c r="L339" s="88"/>
      <c r="M339" s="88"/>
      <c r="N339" s="88"/>
      <c r="O339" s="88"/>
      <c r="P339" s="88"/>
    </row>
    <row r="340" spans="2:16">
      <c r="B340" s="16"/>
      <c r="H340" s="88"/>
      <c r="I340" s="88"/>
      <c r="J340" s="89"/>
      <c r="K340" s="88"/>
      <c r="L340" s="88"/>
      <c r="M340" s="88"/>
      <c r="N340" s="88"/>
      <c r="O340" s="88"/>
      <c r="P340" s="88"/>
    </row>
    <row r="341" spans="2:16">
      <c r="B341" s="16"/>
      <c r="H341" s="88"/>
      <c r="I341" s="88"/>
      <c r="J341" s="89"/>
      <c r="K341" s="88"/>
      <c r="L341" s="88"/>
      <c r="M341" s="88"/>
      <c r="N341" s="88"/>
      <c r="O341" s="88"/>
      <c r="P341" s="88"/>
    </row>
    <row r="342" spans="2:16">
      <c r="B342" s="16"/>
      <c r="H342" s="88"/>
      <c r="I342" s="88"/>
      <c r="J342" s="89"/>
      <c r="K342" s="88"/>
      <c r="L342" s="88"/>
      <c r="M342" s="88"/>
      <c r="N342" s="88"/>
      <c r="O342" s="88"/>
      <c r="P342" s="88"/>
    </row>
    <row r="343" spans="2:16">
      <c r="B343" s="16"/>
      <c r="H343" s="88"/>
      <c r="I343" s="88"/>
      <c r="J343" s="89"/>
      <c r="K343" s="88"/>
      <c r="L343" s="88"/>
      <c r="M343" s="88"/>
      <c r="N343" s="88"/>
      <c r="O343" s="88"/>
      <c r="P343" s="88"/>
    </row>
    <row r="344" spans="2:16">
      <c r="B344" s="16"/>
      <c r="H344" s="88"/>
      <c r="I344" s="88"/>
      <c r="J344" s="89"/>
      <c r="K344" s="88"/>
      <c r="L344" s="88"/>
      <c r="M344" s="88"/>
      <c r="N344" s="88"/>
      <c r="O344" s="88"/>
      <c r="P344" s="88"/>
    </row>
    <row r="345" spans="2:16">
      <c r="B345" s="16"/>
      <c r="H345" s="88"/>
      <c r="I345" s="88"/>
      <c r="J345" s="89"/>
      <c r="K345" s="88"/>
      <c r="L345" s="88"/>
      <c r="M345" s="88"/>
      <c r="N345" s="88"/>
      <c r="O345" s="88"/>
      <c r="P345" s="88"/>
    </row>
    <row r="346" spans="2:16">
      <c r="B346" s="16"/>
      <c r="H346" s="88"/>
      <c r="I346" s="88"/>
      <c r="J346" s="89"/>
      <c r="K346" s="88"/>
      <c r="L346" s="88"/>
      <c r="M346" s="88"/>
      <c r="N346" s="88"/>
      <c r="O346" s="88"/>
      <c r="P346" s="88"/>
    </row>
    <row r="347" spans="2:16">
      <c r="B347" s="16"/>
      <c r="H347" s="88"/>
      <c r="I347" s="88"/>
      <c r="J347" s="89"/>
      <c r="K347" s="88"/>
      <c r="L347" s="88"/>
      <c r="M347" s="88"/>
      <c r="N347" s="88"/>
      <c r="O347" s="88"/>
      <c r="P347" s="88"/>
    </row>
    <row r="348" spans="2:16">
      <c r="B348" s="16"/>
      <c r="H348" s="88"/>
      <c r="I348" s="88"/>
      <c r="J348" s="89"/>
      <c r="K348" s="88"/>
      <c r="L348" s="88"/>
      <c r="M348" s="88"/>
      <c r="N348" s="88"/>
      <c r="O348" s="88"/>
      <c r="P348" s="88"/>
    </row>
    <row r="349" spans="2:16">
      <c r="B349" s="16"/>
      <c r="H349" s="88"/>
      <c r="I349" s="88"/>
      <c r="J349" s="89"/>
      <c r="K349" s="88"/>
      <c r="L349" s="88"/>
      <c r="M349" s="88"/>
      <c r="N349" s="88"/>
      <c r="O349" s="88"/>
      <c r="P349" s="88"/>
    </row>
    <row r="350" spans="2:16">
      <c r="B350" s="16"/>
      <c r="H350" s="88"/>
      <c r="I350" s="88"/>
      <c r="J350" s="89"/>
      <c r="K350" s="88"/>
      <c r="L350" s="88"/>
      <c r="M350" s="88"/>
      <c r="N350" s="88"/>
      <c r="O350" s="88"/>
      <c r="P350" s="88"/>
    </row>
    <row r="351" spans="2:16">
      <c r="B351" s="16"/>
      <c r="H351" s="88"/>
      <c r="I351" s="88"/>
      <c r="J351" s="89"/>
      <c r="K351" s="88"/>
      <c r="L351" s="88"/>
      <c r="M351" s="88"/>
      <c r="N351" s="88"/>
      <c r="O351" s="88"/>
      <c r="P351" s="88"/>
    </row>
    <row r="352" spans="2:16">
      <c r="B352" s="16"/>
      <c r="H352" s="88"/>
      <c r="I352" s="88"/>
      <c r="J352" s="89"/>
      <c r="K352" s="88"/>
      <c r="L352" s="88"/>
      <c r="M352" s="88"/>
      <c r="N352" s="88"/>
      <c r="O352" s="88"/>
      <c r="P352" s="88"/>
    </row>
    <row r="353" spans="2:16">
      <c r="B353" s="16"/>
      <c r="H353" s="88"/>
      <c r="I353" s="88"/>
      <c r="J353" s="89"/>
      <c r="K353" s="88"/>
      <c r="L353" s="88"/>
      <c r="M353" s="88"/>
      <c r="N353" s="88"/>
      <c r="O353" s="88"/>
      <c r="P353" s="88"/>
    </row>
    <row r="354" spans="2:16">
      <c r="B354" s="16"/>
      <c r="H354" s="88"/>
      <c r="I354" s="88"/>
      <c r="J354" s="89"/>
      <c r="K354" s="88"/>
      <c r="L354" s="88"/>
      <c r="M354" s="88"/>
      <c r="N354" s="88"/>
      <c r="O354" s="88"/>
      <c r="P354" s="88"/>
    </row>
    <row r="355" spans="2:16">
      <c r="B355" s="16"/>
      <c r="H355" s="88"/>
      <c r="I355" s="88"/>
      <c r="J355" s="89"/>
      <c r="K355" s="88"/>
      <c r="L355" s="88"/>
      <c r="M355" s="88"/>
      <c r="N355" s="88"/>
      <c r="O355" s="88"/>
      <c r="P355" s="88"/>
    </row>
    <row r="356" spans="2:16">
      <c r="B356" s="16"/>
      <c r="H356" s="88"/>
      <c r="I356" s="88"/>
      <c r="J356" s="89"/>
      <c r="K356" s="88"/>
      <c r="L356" s="88"/>
      <c r="M356" s="88"/>
      <c r="N356" s="88"/>
      <c r="O356" s="88"/>
      <c r="P356" s="88"/>
    </row>
    <row r="357" spans="2:16">
      <c r="B357" s="16"/>
      <c r="H357" s="88"/>
      <c r="I357" s="88"/>
      <c r="J357" s="89"/>
      <c r="K357" s="88"/>
      <c r="L357" s="88"/>
      <c r="M357" s="88"/>
      <c r="N357" s="88"/>
      <c r="O357" s="88"/>
      <c r="P357" s="88"/>
    </row>
    <row r="358" spans="2:16">
      <c r="B358" s="16"/>
      <c r="H358" s="88"/>
      <c r="I358" s="88"/>
      <c r="J358" s="89"/>
      <c r="K358" s="88"/>
      <c r="L358" s="88"/>
      <c r="M358" s="88"/>
      <c r="N358" s="88"/>
      <c r="O358" s="88"/>
      <c r="P358" s="88"/>
    </row>
    <row r="359" spans="2:16">
      <c r="B359" s="16"/>
      <c r="H359" s="88"/>
      <c r="I359" s="88"/>
      <c r="J359" s="89"/>
      <c r="K359" s="88"/>
      <c r="L359" s="88"/>
      <c r="M359" s="88"/>
      <c r="N359" s="88"/>
      <c r="O359" s="88"/>
      <c r="P359" s="88"/>
    </row>
    <row r="360" spans="2:16">
      <c r="B360" s="16"/>
      <c r="H360" s="88"/>
      <c r="I360" s="88"/>
      <c r="J360" s="89"/>
      <c r="K360" s="88"/>
      <c r="L360" s="88"/>
      <c r="M360" s="88"/>
      <c r="N360" s="88"/>
      <c r="O360" s="88"/>
      <c r="P360" s="88"/>
    </row>
    <row r="361" spans="2:16">
      <c r="B361" s="16"/>
      <c r="H361" s="88"/>
      <c r="I361" s="88"/>
      <c r="J361" s="89"/>
      <c r="K361" s="88"/>
      <c r="L361" s="88"/>
      <c r="M361" s="88"/>
      <c r="N361" s="88"/>
      <c r="O361" s="88"/>
      <c r="P361" s="88"/>
    </row>
    <row r="362" spans="2:16">
      <c r="B362" s="16"/>
      <c r="H362" s="88"/>
      <c r="I362" s="88"/>
      <c r="J362" s="89"/>
      <c r="K362" s="88"/>
      <c r="L362" s="88"/>
      <c r="M362" s="88"/>
      <c r="N362" s="88"/>
      <c r="O362" s="88"/>
      <c r="P362" s="88"/>
    </row>
    <row r="363" spans="2:16">
      <c r="B363" s="16"/>
      <c r="H363" s="88"/>
      <c r="I363" s="88"/>
      <c r="J363" s="89"/>
      <c r="K363" s="88"/>
      <c r="L363" s="88"/>
      <c r="M363" s="88"/>
      <c r="N363" s="88"/>
      <c r="O363" s="88"/>
      <c r="P363" s="88"/>
    </row>
    <row r="364" spans="2:16">
      <c r="B364" s="16"/>
      <c r="H364" s="88"/>
      <c r="I364" s="88"/>
      <c r="J364" s="89"/>
      <c r="K364" s="88"/>
      <c r="L364" s="88"/>
      <c r="M364" s="88"/>
      <c r="N364" s="88"/>
      <c r="O364" s="88"/>
      <c r="P364" s="88"/>
    </row>
    <row r="365" spans="2:16">
      <c r="B365" s="16"/>
      <c r="H365" s="88"/>
      <c r="I365" s="88"/>
      <c r="J365" s="89"/>
      <c r="K365" s="88"/>
      <c r="L365" s="88"/>
      <c r="M365" s="88"/>
      <c r="N365" s="88"/>
      <c r="O365" s="88"/>
      <c r="P365" s="88"/>
    </row>
    <row r="366" spans="2:16">
      <c r="B366" s="16"/>
      <c r="H366" s="88"/>
      <c r="I366" s="88"/>
      <c r="J366" s="89"/>
      <c r="K366" s="88"/>
      <c r="L366" s="88"/>
      <c r="M366" s="88"/>
      <c r="N366" s="88"/>
      <c r="O366" s="88"/>
      <c r="P366" s="88"/>
    </row>
    <row r="367" spans="2:16">
      <c r="B367" s="16"/>
      <c r="H367" s="88"/>
      <c r="I367" s="88"/>
      <c r="J367" s="89"/>
      <c r="K367" s="88"/>
      <c r="L367" s="88"/>
      <c r="M367" s="88"/>
      <c r="N367" s="88"/>
      <c r="O367" s="88"/>
      <c r="P367" s="88"/>
    </row>
    <row r="368" spans="2:16">
      <c r="B368" s="16"/>
      <c r="H368" s="88"/>
      <c r="I368" s="88"/>
      <c r="J368" s="89"/>
      <c r="K368" s="88"/>
      <c r="L368" s="88"/>
      <c r="M368" s="88"/>
      <c r="N368" s="88"/>
      <c r="O368" s="88"/>
      <c r="P368" s="88"/>
    </row>
    <row r="369" spans="2:16">
      <c r="B369" s="16"/>
      <c r="H369" s="88"/>
      <c r="I369" s="88"/>
      <c r="J369" s="89"/>
      <c r="K369" s="88"/>
      <c r="L369" s="88"/>
      <c r="M369" s="88"/>
      <c r="N369" s="88"/>
      <c r="O369" s="88"/>
      <c r="P369" s="88"/>
    </row>
    <row r="370" spans="2:16">
      <c r="B370" s="16"/>
      <c r="H370" s="88"/>
      <c r="I370" s="88"/>
      <c r="J370" s="89"/>
      <c r="K370" s="88"/>
      <c r="L370" s="88"/>
      <c r="M370" s="88"/>
      <c r="N370" s="88"/>
      <c r="O370" s="88"/>
      <c r="P370" s="88"/>
    </row>
    <row r="371" spans="2:16">
      <c r="B371" s="16"/>
      <c r="H371" s="88"/>
      <c r="I371" s="88"/>
      <c r="J371" s="89"/>
      <c r="K371" s="88"/>
      <c r="L371" s="88"/>
      <c r="M371" s="88"/>
      <c r="N371" s="88"/>
      <c r="O371" s="88"/>
      <c r="P371" s="88"/>
    </row>
    <row r="372" spans="2:16">
      <c r="B372" s="16"/>
      <c r="H372" s="88"/>
      <c r="I372" s="88"/>
      <c r="J372" s="89"/>
      <c r="K372" s="88"/>
      <c r="L372" s="88"/>
      <c r="M372" s="88"/>
      <c r="N372" s="88"/>
      <c r="O372" s="88"/>
      <c r="P372" s="88"/>
    </row>
    <row r="373" spans="2:16">
      <c r="B373" s="16"/>
      <c r="H373" s="88"/>
      <c r="I373" s="88"/>
      <c r="J373" s="89"/>
      <c r="K373" s="88"/>
      <c r="L373" s="88"/>
      <c r="M373" s="88"/>
      <c r="N373" s="88"/>
      <c r="O373" s="88"/>
      <c r="P373" s="88"/>
    </row>
    <row r="374" spans="2:16">
      <c r="B374" s="16"/>
      <c r="H374" s="88"/>
      <c r="I374" s="88"/>
      <c r="J374" s="89"/>
      <c r="K374" s="88"/>
      <c r="L374" s="88"/>
      <c r="M374" s="88"/>
      <c r="N374" s="88"/>
      <c r="O374" s="88"/>
      <c r="P374" s="88"/>
    </row>
    <row r="375" spans="2:16">
      <c r="B375" s="16"/>
      <c r="H375" s="88"/>
      <c r="I375" s="88"/>
      <c r="J375" s="89"/>
      <c r="K375" s="88"/>
      <c r="L375" s="88"/>
      <c r="M375" s="88"/>
      <c r="N375" s="88"/>
      <c r="O375" s="88"/>
      <c r="P375" s="88"/>
    </row>
    <row r="376" spans="2:16">
      <c r="B376" s="16"/>
      <c r="H376" s="88"/>
      <c r="I376" s="88"/>
      <c r="J376" s="89"/>
      <c r="K376" s="88"/>
      <c r="L376" s="88"/>
      <c r="M376" s="88"/>
      <c r="N376" s="88"/>
      <c r="O376" s="88"/>
      <c r="P376" s="88"/>
    </row>
    <row r="377" spans="2:16">
      <c r="B377" s="16"/>
      <c r="H377" s="88"/>
      <c r="I377" s="88"/>
      <c r="J377" s="89"/>
      <c r="K377" s="88"/>
      <c r="L377" s="88"/>
      <c r="M377" s="88"/>
      <c r="N377" s="88"/>
      <c r="O377" s="88"/>
      <c r="P377" s="88"/>
    </row>
    <row r="378" spans="2:16">
      <c r="B378" s="16"/>
      <c r="H378" s="88"/>
      <c r="I378" s="88"/>
      <c r="J378" s="89"/>
      <c r="K378" s="88"/>
      <c r="L378" s="88"/>
      <c r="M378" s="88"/>
      <c r="N378" s="88"/>
      <c r="O378" s="88"/>
      <c r="P378" s="88"/>
    </row>
    <row r="379" spans="2:16">
      <c r="B379" s="16"/>
      <c r="H379" s="88"/>
      <c r="I379" s="88"/>
      <c r="J379" s="89"/>
      <c r="K379" s="88"/>
      <c r="L379" s="88"/>
      <c r="M379" s="88"/>
      <c r="N379" s="88"/>
      <c r="O379" s="88"/>
      <c r="P379" s="88"/>
    </row>
    <row r="380" spans="2:16">
      <c r="B380" s="16"/>
      <c r="H380" s="88"/>
      <c r="I380" s="88"/>
      <c r="J380" s="89"/>
      <c r="K380" s="88"/>
      <c r="L380" s="88"/>
      <c r="M380" s="88"/>
      <c r="N380" s="88"/>
      <c r="O380" s="88"/>
      <c r="P380" s="88"/>
    </row>
    <row r="381" spans="2:16">
      <c r="B381" s="16"/>
      <c r="H381" s="88"/>
      <c r="I381" s="88"/>
      <c r="J381" s="89"/>
      <c r="K381" s="88"/>
      <c r="L381" s="88"/>
      <c r="M381" s="88"/>
      <c r="N381" s="88"/>
      <c r="O381" s="88"/>
      <c r="P381" s="88"/>
    </row>
    <row r="382" spans="2:16">
      <c r="B382" s="16"/>
      <c r="H382" s="88"/>
      <c r="I382" s="88"/>
      <c r="J382" s="89"/>
      <c r="K382" s="88"/>
      <c r="L382" s="88"/>
      <c r="M382" s="88"/>
      <c r="N382" s="88"/>
      <c r="O382" s="88"/>
      <c r="P382" s="88"/>
    </row>
    <row r="383" spans="2:16">
      <c r="B383" s="16"/>
      <c r="H383" s="88"/>
      <c r="I383" s="88"/>
      <c r="J383" s="89"/>
      <c r="K383" s="88"/>
      <c r="L383" s="88"/>
      <c r="M383" s="88"/>
      <c r="N383" s="88"/>
      <c r="O383" s="88"/>
      <c r="P383" s="88"/>
    </row>
    <row r="384" spans="2:16">
      <c r="B384" s="16"/>
      <c r="H384" s="88"/>
      <c r="I384" s="88"/>
      <c r="J384" s="89"/>
      <c r="K384" s="88"/>
      <c r="L384" s="88"/>
      <c r="M384" s="88"/>
      <c r="N384" s="88"/>
      <c r="O384" s="88"/>
      <c r="P384" s="88"/>
    </row>
    <row r="385" spans="2:16">
      <c r="B385" s="16"/>
      <c r="H385" s="88"/>
      <c r="I385" s="88"/>
      <c r="J385" s="89"/>
      <c r="K385" s="88"/>
      <c r="L385" s="88"/>
      <c r="M385" s="88"/>
      <c r="N385" s="88"/>
      <c r="O385" s="88"/>
      <c r="P385" s="88"/>
    </row>
    <row r="386" spans="2:16">
      <c r="B386" s="16"/>
      <c r="H386" s="88"/>
      <c r="I386" s="88"/>
      <c r="J386" s="89"/>
      <c r="K386" s="88"/>
      <c r="L386" s="88"/>
      <c r="M386" s="88"/>
      <c r="N386" s="88"/>
      <c r="O386" s="88"/>
      <c r="P386" s="88"/>
    </row>
    <row r="387" spans="2:16">
      <c r="B387" s="16"/>
      <c r="H387" s="88"/>
      <c r="I387" s="88"/>
      <c r="J387" s="89"/>
      <c r="K387" s="88"/>
      <c r="L387" s="88"/>
      <c r="M387" s="88"/>
      <c r="N387" s="88"/>
      <c r="O387" s="88"/>
      <c r="P387" s="88"/>
    </row>
    <row r="388" spans="2:16">
      <c r="B388" s="16"/>
      <c r="H388" s="88"/>
      <c r="I388" s="88"/>
      <c r="J388" s="89"/>
      <c r="K388" s="88"/>
      <c r="L388" s="88"/>
      <c r="M388" s="88"/>
      <c r="N388" s="88"/>
      <c r="O388" s="88"/>
      <c r="P388" s="88"/>
    </row>
    <row r="389" spans="2:16">
      <c r="B389" s="16"/>
      <c r="H389" s="88"/>
      <c r="I389" s="88"/>
      <c r="J389" s="89"/>
      <c r="K389" s="88"/>
      <c r="L389" s="88"/>
      <c r="M389" s="88"/>
      <c r="N389" s="88"/>
      <c r="O389" s="88"/>
      <c r="P389" s="88"/>
    </row>
    <row r="390" spans="2:16">
      <c r="B390" s="16"/>
      <c r="H390" s="88"/>
      <c r="I390" s="88"/>
      <c r="J390" s="89"/>
      <c r="K390" s="88"/>
      <c r="L390" s="88"/>
      <c r="M390" s="88"/>
      <c r="N390" s="88"/>
      <c r="O390" s="88"/>
      <c r="P390" s="88"/>
    </row>
    <row r="391" spans="2:16">
      <c r="B391" s="16"/>
      <c r="H391" s="88"/>
      <c r="I391" s="88"/>
      <c r="J391" s="89"/>
      <c r="K391" s="88"/>
      <c r="L391" s="88"/>
      <c r="M391" s="88"/>
      <c r="N391" s="88"/>
      <c r="O391" s="88"/>
      <c r="P391" s="88"/>
    </row>
    <row r="392" spans="2:16">
      <c r="B392" s="16"/>
      <c r="H392" s="88"/>
      <c r="I392" s="88"/>
      <c r="J392" s="89"/>
      <c r="K392" s="88"/>
      <c r="L392" s="88"/>
      <c r="M392" s="88"/>
      <c r="N392" s="88"/>
      <c r="O392" s="88"/>
      <c r="P392" s="88"/>
    </row>
    <row r="393" spans="2:16">
      <c r="B393" s="16"/>
      <c r="H393" s="88"/>
      <c r="I393" s="88"/>
      <c r="J393" s="89"/>
      <c r="K393" s="88"/>
      <c r="L393" s="88"/>
      <c r="M393" s="88"/>
      <c r="N393" s="88"/>
      <c r="O393" s="88"/>
      <c r="P393" s="88"/>
    </row>
    <row r="394" spans="2:16">
      <c r="B394" s="16"/>
      <c r="H394" s="88"/>
      <c r="I394" s="88"/>
      <c r="J394" s="89"/>
      <c r="K394" s="88"/>
      <c r="L394" s="88"/>
      <c r="M394" s="88"/>
      <c r="N394" s="88"/>
      <c r="O394" s="88"/>
      <c r="P394" s="88"/>
    </row>
    <row r="395" spans="2:16">
      <c r="B395" s="16"/>
      <c r="H395" s="88"/>
      <c r="I395" s="88"/>
      <c r="J395" s="89"/>
      <c r="K395" s="88"/>
      <c r="L395" s="88"/>
      <c r="M395" s="88"/>
      <c r="N395" s="88"/>
      <c r="O395" s="88"/>
      <c r="P395" s="88"/>
    </row>
    <row r="396" spans="2:16">
      <c r="B396" s="16"/>
      <c r="H396" s="88"/>
      <c r="I396" s="88"/>
      <c r="J396" s="89"/>
      <c r="K396" s="88"/>
      <c r="L396" s="88"/>
      <c r="M396" s="88"/>
      <c r="N396" s="88"/>
      <c r="O396" s="88"/>
      <c r="P396" s="88"/>
    </row>
    <row r="397" spans="2:16">
      <c r="B397" s="16"/>
      <c r="H397" s="88"/>
      <c r="I397" s="88"/>
      <c r="J397" s="89"/>
      <c r="K397" s="88"/>
      <c r="L397" s="88"/>
      <c r="M397" s="88"/>
      <c r="N397" s="88"/>
      <c r="O397" s="88"/>
      <c r="P397" s="88"/>
    </row>
    <row r="398" spans="2:16">
      <c r="B398" s="16"/>
      <c r="H398" s="88"/>
      <c r="I398" s="88"/>
      <c r="J398" s="89"/>
      <c r="K398" s="88"/>
      <c r="L398" s="88"/>
      <c r="M398" s="88"/>
      <c r="N398" s="88"/>
      <c r="O398" s="88"/>
      <c r="P398" s="88"/>
    </row>
    <row r="399" spans="2:16">
      <c r="B399" s="16"/>
      <c r="H399" s="88"/>
      <c r="I399" s="88"/>
      <c r="J399" s="89"/>
      <c r="K399" s="88"/>
      <c r="L399" s="88"/>
      <c r="M399" s="88"/>
      <c r="N399" s="88"/>
      <c r="O399" s="88"/>
      <c r="P399" s="88"/>
    </row>
    <row r="400" spans="2:16">
      <c r="B400" s="16"/>
      <c r="H400" s="88"/>
      <c r="I400" s="88"/>
      <c r="J400" s="89"/>
      <c r="K400" s="88"/>
      <c r="L400" s="88"/>
      <c r="M400" s="88"/>
      <c r="N400" s="88"/>
      <c r="O400" s="88"/>
      <c r="P400" s="88"/>
    </row>
    <row r="401" spans="2:16">
      <c r="B401" s="16"/>
      <c r="H401" s="88"/>
      <c r="I401" s="88"/>
      <c r="J401" s="89"/>
      <c r="K401" s="88"/>
      <c r="L401" s="88"/>
      <c r="M401" s="88"/>
      <c r="N401" s="88"/>
      <c r="O401" s="88"/>
      <c r="P401" s="88"/>
    </row>
    <row r="402" spans="2:16">
      <c r="B402" s="16"/>
      <c r="H402" s="88"/>
      <c r="I402" s="88"/>
      <c r="J402" s="89"/>
      <c r="K402" s="88"/>
      <c r="L402" s="88"/>
      <c r="M402" s="88"/>
      <c r="N402" s="88"/>
      <c r="O402" s="88"/>
      <c r="P402" s="88"/>
    </row>
    <row r="403" spans="2:16">
      <c r="B403" s="16"/>
      <c r="H403" s="88"/>
      <c r="I403" s="88"/>
      <c r="J403" s="89"/>
      <c r="K403" s="88"/>
      <c r="L403" s="88"/>
      <c r="M403" s="88"/>
      <c r="N403" s="88"/>
      <c r="O403" s="88"/>
      <c r="P403" s="88"/>
    </row>
    <row r="404" spans="2:16">
      <c r="B404" s="16"/>
      <c r="H404" s="88"/>
      <c r="I404" s="88"/>
      <c r="J404" s="89"/>
      <c r="K404" s="88"/>
      <c r="L404" s="88"/>
      <c r="M404" s="88"/>
      <c r="N404" s="88"/>
      <c r="O404" s="88"/>
      <c r="P404" s="88"/>
    </row>
    <row r="405" spans="2:16">
      <c r="B405" s="16"/>
      <c r="H405" s="88"/>
      <c r="I405" s="88"/>
      <c r="J405" s="89"/>
      <c r="K405" s="88"/>
      <c r="L405" s="88"/>
      <c r="M405" s="88"/>
      <c r="N405" s="88"/>
      <c r="O405" s="88"/>
      <c r="P405" s="88"/>
    </row>
    <row r="406" spans="2:16">
      <c r="B406" s="16"/>
      <c r="H406" s="88"/>
      <c r="I406" s="88"/>
      <c r="J406" s="89"/>
      <c r="K406" s="88"/>
      <c r="L406" s="88"/>
      <c r="M406" s="88"/>
      <c r="N406" s="88"/>
      <c r="O406" s="88"/>
      <c r="P406" s="88"/>
    </row>
    <row r="407" spans="2:16">
      <c r="B407" s="16"/>
      <c r="H407" s="88"/>
      <c r="I407" s="88"/>
      <c r="J407" s="89"/>
      <c r="K407" s="88"/>
      <c r="L407" s="88"/>
      <c r="M407" s="88"/>
      <c r="N407" s="88"/>
      <c r="O407" s="88"/>
      <c r="P407" s="88"/>
    </row>
    <row r="408" spans="2:16">
      <c r="B408" s="16"/>
      <c r="H408" s="88"/>
      <c r="I408" s="88"/>
      <c r="J408" s="89"/>
      <c r="K408" s="88"/>
      <c r="L408" s="88"/>
      <c r="M408" s="88"/>
      <c r="N408" s="88"/>
      <c r="O408" s="88"/>
      <c r="P408" s="88"/>
    </row>
    <row r="409" spans="2:16">
      <c r="B409" s="16"/>
      <c r="H409" s="88"/>
      <c r="I409" s="88"/>
      <c r="J409" s="89"/>
      <c r="K409" s="88"/>
      <c r="L409" s="88"/>
      <c r="M409" s="88"/>
      <c r="N409" s="88"/>
      <c r="O409" s="88"/>
      <c r="P409" s="88"/>
    </row>
    <row r="410" spans="2:16">
      <c r="B410" s="16"/>
      <c r="H410" s="88"/>
      <c r="I410" s="88"/>
      <c r="J410" s="89"/>
      <c r="K410" s="88"/>
      <c r="L410" s="88"/>
      <c r="M410" s="88"/>
      <c r="N410" s="88"/>
      <c r="O410" s="88"/>
      <c r="P410" s="88"/>
    </row>
    <row r="411" spans="2:16">
      <c r="B411" s="16"/>
      <c r="H411" s="88"/>
      <c r="I411" s="88"/>
      <c r="J411" s="89"/>
      <c r="K411" s="88"/>
      <c r="L411" s="88"/>
      <c r="M411" s="88"/>
      <c r="N411" s="88"/>
      <c r="O411" s="88"/>
      <c r="P411" s="88"/>
    </row>
    <row r="412" spans="2:16">
      <c r="B412" s="16"/>
      <c r="H412" s="88"/>
      <c r="I412" s="88"/>
      <c r="J412" s="89"/>
      <c r="K412" s="88"/>
      <c r="L412" s="88"/>
      <c r="M412" s="88"/>
      <c r="N412" s="88"/>
      <c r="O412" s="88"/>
      <c r="P412" s="88"/>
    </row>
    <row r="413" spans="2:16">
      <c r="B413" s="16"/>
      <c r="H413" s="88"/>
      <c r="I413" s="88"/>
      <c r="J413" s="89"/>
      <c r="K413" s="88"/>
      <c r="L413" s="88"/>
      <c r="M413" s="88"/>
      <c r="N413" s="88"/>
      <c r="O413" s="88"/>
      <c r="P413" s="88"/>
    </row>
    <row r="414" spans="2:16">
      <c r="B414" s="16"/>
      <c r="H414" s="88"/>
      <c r="I414" s="88"/>
      <c r="J414" s="89"/>
      <c r="K414" s="88"/>
      <c r="L414" s="88"/>
      <c r="M414" s="88"/>
      <c r="N414" s="88"/>
      <c r="O414" s="88"/>
      <c r="P414" s="88"/>
    </row>
    <row r="415" spans="2:16">
      <c r="B415" s="16"/>
      <c r="H415" s="88"/>
      <c r="I415" s="88"/>
      <c r="J415" s="89"/>
      <c r="K415" s="88"/>
      <c r="L415" s="88"/>
      <c r="M415" s="88"/>
      <c r="N415" s="88"/>
      <c r="O415" s="88"/>
      <c r="P415" s="88"/>
    </row>
    <row r="416" spans="2:16">
      <c r="B416" s="16"/>
      <c r="H416" s="88"/>
      <c r="I416" s="88"/>
      <c r="J416" s="89"/>
      <c r="K416" s="88"/>
      <c r="L416" s="88"/>
      <c r="M416" s="88"/>
      <c r="N416" s="88"/>
      <c r="O416" s="88"/>
      <c r="P416" s="88"/>
    </row>
    <row r="417" spans="2:16">
      <c r="B417" s="16"/>
      <c r="H417" s="88"/>
      <c r="I417" s="88"/>
      <c r="J417" s="89"/>
      <c r="K417" s="88"/>
      <c r="L417" s="88"/>
      <c r="M417" s="88"/>
      <c r="N417" s="88"/>
      <c r="O417" s="88"/>
      <c r="P417" s="88"/>
    </row>
    <row r="418" spans="2:16">
      <c r="B418" s="16"/>
      <c r="H418" s="88"/>
      <c r="I418" s="88"/>
      <c r="J418" s="89"/>
      <c r="K418" s="88"/>
      <c r="L418" s="88"/>
      <c r="M418" s="88"/>
      <c r="N418" s="88"/>
      <c r="O418" s="88"/>
      <c r="P418" s="88"/>
    </row>
    <row r="419" spans="2:16">
      <c r="B419" s="16"/>
      <c r="H419" s="88"/>
      <c r="I419" s="88"/>
      <c r="J419" s="89"/>
      <c r="K419" s="88"/>
      <c r="L419" s="88"/>
      <c r="M419" s="88"/>
      <c r="N419" s="88"/>
      <c r="O419" s="88"/>
      <c r="P419" s="88"/>
    </row>
    <row r="420" spans="2:16">
      <c r="B420" s="16"/>
      <c r="H420" s="88"/>
      <c r="I420" s="88"/>
      <c r="J420" s="89"/>
      <c r="K420" s="88"/>
      <c r="L420" s="88"/>
      <c r="M420" s="88"/>
      <c r="N420" s="88"/>
      <c r="O420" s="88"/>
      <c r="P420" s="88"/>
    </row>
    <row r="421" spans="2:16">
      <c r="B421" s="16"/>
      <c r="H421" s="88"/>
      <c r="I421" s="88"/>
      <c r="J421" s="89"/>
      <c r="K421" s="88"/>
      <c r="L421" s="88"/>
      <c r="M421" s="88"/>
      <c r="N421" s="88"/>
      <c r="O421" s="88"/>
      <c r="P421" s="88"/>
    </row>
    <row r="422" spans="2:16">
      <c r="B422" s="16"/>
      <c r="H422" s="88"/>
      <c r="I422" s="88"/>
      <c r="J422" s="89"/>
      <c r="K422" s="88"/>
      <c r="L422" s="88"/>
      <c r="M422" s="88"/>
      <c r="N422" s="88"/>
      <c r="O422" s="88"/>
      <c r="P422" s="88"/>
    </row>
    <row r="423" spans="2:16">
      <c r="B423" s="16"/>
      <c r="H423" s="88"/>
      <c r="I423" s="88"/>
      <c r="J423" s="89"/>
      <c r="K423" s="88"/>
      <c r="L423" s="88"/>
      <c r="M423" s="88"/>
      <c r="N423" s="88"/>
      <c r="O423" s="88"/>
      <c r="P423" s="88"/>
    </row>
    <row r="424" spans="2:16">
      <c r="B424" s="16"/>
      <c r="H424" s="88"/>
      <c r="I424" s="88"/>
      <c r="J424" s="89"/>
      <c r="K424" s="88"/>
      <c r="L424" s="88"/>
      <c r="M424" s="88"/>
      <c r="N424" s="88"/>
      <c r="O424" s="88"/>
      <c r="P424" s="88"/>
    </row>
    <row r="425" spans="2:16">
      <c r="B425" s="16"/>
      <c r="H425" s="88"/>
      <c r="I425" s="88"/>
      <c r="J425" s="89"/>
      <c r="K425" s="88"/>
      <c r="L425" s="88"/>
      <c r="M425" s="88"/>
      <c r="N425" s="88"/>
      <c r="O425" s="88"/>
      <c r="P425" s="88"/>
    </row>
    <row r="426" spans="2:16">
      <c r="B426" s="16"/>
      <c r="H426" s="88"/>
      <c r="I426" s="88"/>
      <c r="J426" s="89"/>
      <c r="K426" s="88"/>
      <c r="L426" s="88"/>
      <c r="M426" s="88"/>
      <c r="N426" s="88"/>
      <c r="O426" s="88"/>
      <c r="P426" s="88"/>
    </row>
    <row r="427" spans="2:16">
      <c r="B427" s="16"/>
      <c r="H427" s="88"/>
      <c r="I427" s="88"/>
      <c r="J427" s="89"/>
      <c r="K427" s="88"/>
      <c r="L427" s="88"/>
      <c r="M427" s="88"/>
      <c r="N427" s="88"/>
      <c r="O427" s="88"/>
      <c r="P427" s="88"/>
    </row>
    <row r="428" spans="2:16">
      <c r="B428" s="16"/>
      <c r="H428" s="88"/>
      <c r="I428" s="88"/>
      <c r="J428" s="89"/>
      <c r="K428" s="88"/>
      <c r="L428" s="88"/>
      <c r="M428" s="88"/>
      <c r="N428" s="88"/>
      <c r="O428" s="88"/>
      <c r="P428" s="88"/>
    </row>
    <row r="429" spans="2:16">
      <c r="B429" s="16"/>
      <c r="H429" s="88"/>
      <c r="I429" s="88"/>
      <c r="J429" s="89"/>
      <c r="K429" s="88"/>
      <c r="L429" s="88"/>
      <c r="M429" s="88"/>
      <c r="N429" s="88"/>
      <c r="O429" s="88"/>
      <c r="P429" s="88"/>
    </row>
    <row r="430" spans="2:16">
      <c r="B430" s="16"/>
      <c r="H430" s="88"/>
      <c r="I430" s="88"/>
      <c r="J430" s="89"/>
      <c r="K430" s="88"/>
      <c r="L430" s="88"/>
      <c r="M430" s="88"/>
      <c r="N430" s="88"/>
      <c r="O430" s="88"/>
      <c r="P430" s="88"/>
    </row>
    <row r="431" spans="2:16">
      <c r="B431" s="16"/>
      <c r="H431" s="88"/>
      <c r="I431" s="88"/>
      <c r="J431" s="89"/>
      <c r="K431" s="88"/>
      <c r="L431" s="88"/>
      <c r="M431" s="88"/>
      <c r="N431" s="88"/>
      <c r="O431" s="88"/>
      <c r="P431" s="88"/>
    </row>
    <row r="432" spans="2:16">
      <c r="B432" s="16"/>
      <c r="H432" s="88"/>
      <c r="I432" s="88"/>
      <c r="J432" s="89"/>
      <c r="K432" s="88"/>
      <c r="L432" s="88"/>
      <c r="M432" s="88"/>
      <c r="N432" s="88"/>
      <c r="O432" s="88"/>
      <c r="P432" s="88"/>
    </row>
    <row r="433" spans="2:16">
      <c r="B433" s="16"/>
      <c r="H433" s="88"/>
      <c r="I433" s="88"/>
      <c r="J433" s="89"/>
      <c r="K433" s="88"/>
      <c r="L433" s="88"/>
      <c r="M433" s="88"/>
      <c r="N433" s="88"/>
      <c r="O433" s="88"/>
      <c r="P433" s="88"/>
    </row>
    <row r="434" spans="2:16">
      <c r="B434" s="16"/>
      <c r="H434" s="88"/>
      <c r="I434" s="88"/>
      <c r="J434" s="89"/>
      <c r="K434" s="88"/>
      <c r="L434" s="88"/>
      <c r="M434" s="88"/>
      <c r="N434" s="88"/>
      <c r="O434" s="88"/>
      <c r="P434" s="88"/>
    </row>
    <row r="435" spans="2:16">
      <c r="B435" s="16"/>
      <c r="H435" s="88"/>
      <c r="I435" s="88"/>
      <c r="J435" s="89"/>
      <c r="K435" s="88"/>
      <c r="L435" s="88"/>
      <c r="M435" s="88"/>
      <c r="N435" s="88"/>
      <c r="O435" s="88"/>
      <c r="P435" s="88"/>
    </row>
    <row r="436" spans="2:16">
      <c r="B436" s="16"/>
      <c r="H436" s="88"/>
      <c r="I436" s="88"/>
      <c r="J436" s="89"/>
      <c r="K436" s="88"/>
      <c r="L436" s="88"/>
      <c r="M436" s="88"/>
      <c r="N436" s="88"/>
      <c r="O436" s="88"/>
      <c r="P436" s="88"/>
    </row>
    <row r="437" spans="2:16">
      <c r="B437" s="16"/>
      <c r="H437" s="88"/>
      <c r="I437" s="88"/>
      <c r="J437" s="89"/>
      <c r="K437" s="88"/>
      <c r="L437" s="88"/>
      <c r="M437" s="88"/>
      <c r="N437" s="88"/>
      <c r="O437" s="88"/>
      <c r="P437" s="88"/>
    </row>
    <row r="438" spans="2:16">
      <c r="B438" s="16"/>
      <c r="H438" s="88"/>
      <c r="I438" s="88"/>
      <c r="J438" s="89"/>
      <c r="K438" s="88"/>
      <c r="L438" s="88"/>
      <c r="M438" s="88"/>
      <c r="N438" s="88"/>
      <c r="O438" s="88"/>
      <c r="P438" s="88"/>
    </row>
    <row r="439" spans="2:16">
      <c r="B439" s="16"/>
      <c r="H439" s="88"/>
      <c r="I439" s="88"/>
      <c r="J439" s="89"/>
      <c r="K439" s="88"/>
      <c r="L439" s="88"/>
      <c r="M439" s="88"/>
      <c r="N439" s="88"/>
      <c r="O439" s="88"/>
      <c r="P439" s="88"/>
    </row>
    <row r="440" spans="2:16">
      <c r="B440" s="16"/>
      <c r="H440" s="88"/>
      <c r="I440" s="88"/>
      <c r="J440" s="89"/>
      <c r="K440" s="88"/>
      <c r="L440" s="88"/>
      <c r="M440" s="88"/>
      <c r="N440" s="88"/>
      <c r="O440" s="88"/>
      <c r="P440" s="88"/>
    </row>
    <row r="441" spans="2:16">
      <c r="B441" s="16"/>
      <c r="H441" s="88"/>
      <c r="I441" s="88"/>
      <c r="J441" s="89"/>
      <c r="K441" s="88"/>
      <c r="L441" s="88"/>
      <c r="M441" s="88"/>
      <c r="N441" s="88"/>
      <c r="O441" s="88"/>
      <c r="P441" s="88"/>
    </row>
    <row r="442" spans="2:16">
      <c r="B442" s="16"/>
      <c r="H442" s="88"/>
      <c r="I442" s="88"/>
      <c r="J442" s="89"/>
      <c r="K442" s="88"/>
      <c r="L442" s="88"/>
      <c r="M442" s="88"/>
      <c r="N442" s="88"/>
      <c r="O442" s="88"/>
      <c r="P442" s="88"/>
    </row>
    <row r="443" spans="2:16">
      <c r="B443" s="16"/>
      <c r="H443" s="88"/>
      <c r="I443" s="88"/>
      <c r="J443" s="89"/>
      <c r="K443" s="88"/>
      <c r="L443" s="88"/>
      <c r="M443" s="88"/>
      <c r="N443" s="88"/>
      <c r="O443" s="88"/>
      <c r="P443" s="88"/>
    </row>
    <row r="444" spans="2:16">
      <c r="B444" s="16"/>
      <c r="H444" s="88"/>
      <c r="I444" s="88"/>
      <c r="J444" s="89"/>
      <c r="K444" s="88"/>
      <c r="L444" s="88"/>
      <c r="M444" s="88"/>
      <c r="N444" s="88"/>
      <c r="O444" s="88"/>
      <c r="P444" s="88"/>
    </row>
    <row r="445" spans="2:16">
      <c r="B445" s="16"/>
      <c r="H445" s="88"/>
      <c r="I445" s="88"/>
      <c r="J445" s="89"/>
      <c r="K445" s="88"/>
      <c r="L445" s="88"/>
      <c r="M445" s="88"/>
      <c r="N445" s="88"/>
      <c r="O445" s="88"/>
      <c r="P445" s="88"/>
    </row>
    <row r="446" spans="2:16">
      <c r="B446" s="16"/>
      <c r="H446" s="88"/>
      <c r="I446" s="88"/>
      <c r="J446" s="89"/>
      <c r="K446" s="88"/>
      <c r="L446" s="88"/>
      <c r="M446" s="88"/>
      <c r="N446" s="88"/>
      <c r="O446" s="88"/>
      <c r="P446" s="88"/>
    </row>
    <row r="447" spans="2:16">
      <c r="B447" s="16"/>
      <c r="H447" s="88"/>
      <c r="I447" s="88"/>
      <c r="J447" s="89"/>
      <c r="K447" s="88"/>
      <c r="L447" s="88"/>
      <c r="M447" s="88"/>
      <c r="N447" s="88"/>
      <c r="O447" s="88"/>
      <c r="P447" s="88"/>
    </row>
    <row r="448" spans="2:16">
      <c r="B448" s="16"/>
      <c r="H448" s="88"/>
      <c r="I448" s="88"/>
      <c r="J448" s="89"/>
      <c r="K448" s="88"/>
      <c r="L448" s="88"/>
      <c r="M448" s="88"/>
      <c r="N448" s="88"/>
      <c r="O448" s="88"/>
      <c r="P448" s="88"/>
    </row>
    <row r="449" spans="2:16">
      <c r="B449" s="16"/>
      <c r="H449" s="88"/>
      <c r="I449" s="88"/>
      <c r="J449" s="89"/>
      <c r="K449" s="88"/>
      <c r="L449" s="88"/>
      <c r="M449" s="88"/>
      <c r="N449" s="88"/>
      <c r="O449" s="88"/>
      <c r="P449" s="88"/>
    </row>
    <row r="450" spans="2:16">
      <c r="B450" s="16"/>
      <c r="H450" s="88"/>
      <c r="I450" s="88"/>
      <c r="J450" s="89"/>
      <c r="K450" s="88"/>
      <c r="L450" s="88"/>
      <c r="M450" s="88"/>
      <c r="N450" s="88"/>
      <c r="O450" s="88"/>
      <c r="P450" s="88"/>
    </row>
    <row r="451" spans="2:16">
      <c r="B451" s="16"/>
      <c r="H451" s="88"/>
      <c r="I451" s="88"/>
      <c r="J451" s="89"/>
      <c r="K451" s="88"/>
      <c r="L451" s="88"/>
      <c r="M451" s="88"/>
      <c r="N451" s="88"/>
      <c r="O451" s="88"/>
      <c r="P451" s="88"/>
    </row>
    <row r="452" spans="2:16">
      <c r="B452" s="16"/>
      <c r="H452" s="88"/>
      <c r="I452" s="88"/>
      <c r="J452" s="89"/>
      <c r="K452" s="88"/>
      <c r="L452" s="88"/>
      <c r="M452" s="88"/>
      <c r="N452" s="88"/>
      <c r="O452" s="88"/>
      <c r="P452" s="88"/>
    </row>
    <row r="453" spans="2:16">
      <c r="H453" s="88"/>
      <c r="I453" s="88"/>
      <c r="J453" s="89"/>
      <c r="K453" s="88"/>
      <c r="L453" s="88"/>
      <c r="M453" s="88"/>
      <c r="N453" s="88"/>
      <c r="O453" s="88"/>
      <c r="P453" s="88"/>
    </row>
    <row r="454" spans="2:16">
      <c r="H454" s="88"/>
      <c r="I454" s="88"/>
      <c r="J454" s="89"/>
      <c r="K454" s="88"/>
      <c r="L454" s="88"/>
      <c r="M454" s="88"/>
      <c r="N454" s="88"/>
      <c r="O454" s="88"/>
      <c r="P454" s="88"/>
    </row>
    <row r="455" spans="2:16">
      <c r="H455" s="88"/>
      <c r="I455" s="88"/>
      <c r="J455" s="89"/>
      <c r="K455" s="160"/>
      <c r="L455" s="161"/>
    </row>
    <row r="456" spans="2:16">
      <c r="H456" s="88"/>
      <c r="I456" s="88"/>
      <c r="J456" s="89"/>
      <c r="K456" s="160"/>
      <c r="L456" s="161"/>
    </row>
    <row r="457" spans="2:16">
      <c r="H457" s="88"/>
      <c r="I457" s="88"/>
      <c r="J457" s="89"/>
      <c r="K457" s="160"/>
      <c r="L457" s="161"/>
    </row>
    <row r="458" spans="2:16">
      <c r="H458" s="88"/>
      <c r="I458" s="88"/>
      <c r="J458" s="89"/>
      <c r="K458" s="160"/>
      <c r="L458" s="161"/>
    </row>
    <row r="459" spans="2:16">
      <c r="H459" s="88"/>
      <c r="I459" s="88"/>
      <c r="J459" s="89"/>
      <c r="K459" s="160"/>
      <c r="L459" s="161"/>
    </row>
    <row r="460" spans="2:16">
      <c r="H460" s="88"/>
      <c r="I460" s="88"/>
      <c r="J460" s="89"/>
      <c r="K460" s="160"/>
      <c r="L460" s="161"/>
    </row>
    <row r="461" spans="2:16">
      <c r="H461" s="88"/>
      <c r="I461" s="88"/>
      <c r="J461" s="89"/>
      <c r="K461" s="160"/>
      <c r="L461" s="161"/>
    </row>
    <row r="462" spans="2:16">
      <c r="H462" s="88"/>
      <c r="I462" s="88"/>
      <c r="J462" s="89"/>
      <c r="K462" s="160"/>
      <c r="L462" s="161"/>
    </row>
    <row r="463" spans="2:16">
      <c r="H463" s="88"/>
      <c r="I463" s="88"/>
      <c r="J463" s="89"/>
      <c r="K463" s="160"/>
      <c r="L463" s="161"/>
    </row>
    <row r="464" spans="2:16">
      <c r="H464" s="88"/>
      <c r="I464" s="88"/>
      <c r="J464" s="89"/>
    </row>
    <row r="465" spans="8:10">
      <c r="H465" s="88"/>
      <c r="I465" s="88"/>
      <c r="J465" s="89"/>
    </row>
    <row r="466" spans="8:10">
      <c r="H466" s="88"/>
      <c r="I466" s="88"/>
      <c r="J466" s="89"/>
    </row>
    <row r="467" spans="8:10">
      <c r="H467" s="88"/>
      <c r="I467" s="88"/>
      <c r="J467" s="89"/>
    </row>
    <row r="468" spans="8:10">
      <c r="H468" s="88"/>
      <c r="I468" s="88"/>
      <c r="J468" s="89"/>
    </row>
    <row r="469" spans="8:10">
      <c r="H469" s="88"/>
      <c r="I469" s="88"/>
      <c r="J469" s="89"/>
    </row>
    <row r="470" spans="8:10">
      <c r="H470" s="88"/>
      <c r="I470" s="88"/>
      <c r="J470" s="89"/>
    </row>
    <row r="471" spans="8:10">
      <c r="H471" s="88"/>
      <c r="I471" s="88"/>
      <c r="J471" s="89"/>
    </row>
    <row r="472" spans="8:10">
      <c r="H472" s="88"/>
      <c r="I472" s="88"/>
      <c r="J472" s="89"/>
    </row>
    <row r="473" spans="8:10">
      <c r="H473" s="88"/>
      <c r="I473" s="88"/>
      <c r="J473" s="89"/>
    </row>
    <row r="474" spans="8:10">
      <c r="H474" s="88"/>
      <c r="I474" s="88"/>
      <c r="J474" s="89"/>
    </row>
    <row r="475" spans="8:10">
      <c r="H475" s="88"/>
      <c r="I475" s="88"/>
      <c r="J475" s="89"/>
    </row>
    <row r="476" spans="8:10">
      <c r="H476" s="88"/>
      <c r="I476" s="88"/>
      <c r="J476" s="89"/>
    </row>
    <row r="477" spans="8:10">
      <c r="H477" s="88"/>
      <c r="I477" s="88"/>
      <c r="J477" s="89"/>
    </row>
    <row r="478" spans="8:10">
      <c r="H478" s="88"/>
      <c r="I478" s="88"/>
      <c r="J478" s="89"/>
    </row>
    <row r="479" spans="8:10">
      <c r="H479" s="88"/>
      <c r="I479" s="88"/>
      <c r="J479" s="89"/>
    </row>
    <row r="480" spans="8:10">
      <c r="H480" s="88"/>
      <c r="I480" s="88"/>
      <c r="J480" s="89"/>
    </row>
    <row r="481" spans="8:10">
      <c r="H481" s="88"/>
      <c r="I481" s="88"/>
      <c r="J481" s="89"/>
    </row>
    <row r="482" spans="8:10">
      <c r="H482" s="88"/>
      <c r="I482" s="88"/>
      <c r="J482" s="89"/>
    </row>
    <row r="483" spans="8:10">
      <c r="H483" s="88"/>
      <c r="I483" s="88"/>
      <c r="J483" s="89"/>
    </row>
    <row r="484" spans="8:10">
      <c r="H484" s="88"/>
      <c r="I484" s="88"/>
      <c r="J484" s="89"/>
    </row>
    <row r="485" spans="8:10">
      <c r="H485" s="88"/>
      <c r="I485" s="88"/>
      <c r="J485" s="89"/>
    </row>
    <row r="486" spans="8:10">
      <c r="H486" s="88"/>
      <c r="I486" s="88"/>
      <c r="J486" s="89"/>
    </row>
    <row r="487" spans="8:10">
      <c r="H487" s="88"/>
      <c r="I487" s="88"/>
      <c r="J487" s="89"/>
    </row>
    <row r="488" spans="8:10">
      <c r="H488" s="88"/>
      <c r="I488" s="88"/>
      <c r="J488" s="89"/>
    </row>
    <row r="489" spans="8:10">
      <c r="H489" s="88"/>
      <c r="I489" s="88"/>
      <c r="J489" s="89"/>
    </row>
    <row r="490" spans="8:10">
      <c r="H490" s="88"/>
      <c r="I490" s="88"/>
      <c r="J490" s="89"/>
    </row>
  </sheetData>
  <mergeCells count="1">
    <mergeCell ref="I4:I14"/>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W1019"/>
  <sheetViews>
    <sheetView topLeftCell="A127" zoomScale="65" zoomScaleNormal="60" workbookViewId="0">
      <pane xSplit="2" topLeftCell="C1" activePane="topRight" state="frozen"/>
      <selection activeCell="B1" sqref="B1"/>
      <selection pane="topRight" activeCell="E25" sqref="E25"/>
    </sheetView>
  </sheetViews>
  <sheetFormatPr baseColWidth="10" defaultColWidth="10.83203125" defaultRowHeight="19"/>
  <cols>
    <col min="1" max="1" width="10.83203125" style="35" customWidth="1"/>
    <col min="2" max="2" width="19.33203125" style="107" customWidth="1"/>
    <col min="3" max="3" width="48.1640625" style="22" customWidth="1"/>
    <col min="4" max="4" width="5.5" style="35" customWidth="1"/>
    <col min="5" max="5" width="58.33203125" style="58" customWidth="1"/>
    <col min="6" max="6" width="7.33203125" style="35" customWidth="1"/>
    <col min="7" max="7" width="16.5" style="16" customWidth="1"/>
    <col min="8" max="8" width="10.33203125" style="35" customWidth="1"/>
    <col min="9" max="9" width="10.5" style="35" customWidth="1"/>
    <col min="10" max="10" width="6.6640625" style="88" bestFit="1" customWidth="1"/>
    <col min="11" max="11" width="47.5" style="88" customWidth="1"/>
    <col min="12" max="12" width="9" style="88" customWidth="1"/>
    <col min="13" max="13" width="6.83203125" style="88" customWidth="1"/>
    <col min="14" max="14" width="36.5" style="88" customWidth="1"/>
    <col min="15" max="15" width="6.83203125" style="88" customWidth="1"/>
    <col min="16" max="16" width="25.83203125" style="88" customWidth="1"/>
    <col min="17" max="17" width="10.83203125" style="88"/>
    <col min="18" max="18" width="6.83203125" style="88" customWidth="1"/>
    <col min="19" max="20" width="10.83203125" style="88"/>
    <col min="21" max="16384" width="10.83203125" style="16"/>
  </cols>
  <sheetData>
    <row r="2" spans="2:23" ht="20">
      <c r="C2" s="49" t="s">
        <v>1019</v>
      </c>
    </row>
    <row r="4" spans="2:23" ht="160">
      <c r="B4" s="165" t="s">
        <v>683</v>
      </c>
      <c r="C4" s="155" t="s">
        <v>1423</v>
      </c>
      <c r="D4" s="156" t="s">
        <v>1424</v>
      </c>
      <c r="E4" s="157" t="s">
        <v>1425</v>
      </c>
      <c r="F4" s="156" t="s">
        <v>1422</v>
      </c>
      <c r="H4" s="58"/>
      <c r="J4" s="16"/>
      <c r="K4" s="35"/>
      <c r="L4" s="35"/>
      <c r="U4" s="88"/>
      <c r="V4" s="88"/>
      <c r="W4" s="88"/>
    </row>
    <row r="5" spans="2:23" ht="20">
      <c r="B5" s="166" t="s">
        <v>549</v>
      </c>
      <c r="C5" s="53">
        <v>3.3208333333333333</v>
      </c>
      <c r="D5" s="53">
        <v>3.25</v>
      </c>
      <c r="E5" s="53">
        <f>AVERAGE(T20:T31)</f>
        <v>5</v>
      </c>
      <c r="F5" s="53">
        <f>AVERAGE(U20:U31)</f>
        <v>3.5</v>
      </c>
      <c r="H5" s="58"/>
      <c r="J5" s="16"/>
      <c r="K5" s="35"/>
      <c r="L5" s="35"/>
      <c r="U5" s="88"/>
      <c r="V5" s="88"/>
      <c r="W5" s="88"/>
    </row>
    <row r="6" spans="2:23" ht="20">
      <c r="B6" s="166" t="s">
        <v>565</v>
      </c>
      <c r="C6" s="53">
        <v>2.8599240265906931</v>
      </c>
      <c r="D6" s="53">
        <v>3</v>
      </c>
      <c r="E6" s="53">
        <f>AVERAGE(T36:T67)</f>
        <v>4.7407407407407405</v>
      </c>
      <c r="F6" s="53">
        <f>AVERAGE(U36:U67)</f>
        <v>3.2222222222222223</v>
      </c>
      <c r="H6" s="58"/>
      <c r="J6" s="16"/>
      <c r="K6" s="35"/>
      <c r="L6" s="35"/>
      <c r="U6" s="88"/>
      <c r="V6" s="88"/>
      <c r="W6" s="88"/>
    </row>
    <row r="7" spans="2:23" ht="20">
      <c r="B7" s="166" t="s">
        <v>616</v>
      </c>
      <c r="C7" s="53">
        <v>2.2363636363636363</v>
      </c>
      <c r="D7" s="53">
        <v>2.8181818181818183</v>
      </c>
      <c r="E7" s="53">
        <f>AVERAGE(T73:T114)</f>
        <v>4.5909090909090908</v>
      </c>
      <c r="F7" s="53">
        <f>AVERAGE(U73:U114)</f>
        <v>2.9090909090909092</v>
      </c>
      <c r="H7" s="58"/>
      <c r="J7" s="16"/>
      <c r="K7" s="35"/>
      <c r="L7" s="35"/>
      <c r="U7" s="88"/>
      <c r="V7" s="88"/>
      <c r="W7" s="88"/>
    </row>
    <row r="8" spans="2:23" ht="20">
      <c r="B8" s="166" t="s">
        <v>49</v>
      </c>
      <c r="C8" s="53">
        <v>2.3247252747252749</v>
      </c>
      <c r="D8" s="53">
        <v>2.2142857142857144</v>
      </c>
      <c r="E8" s="53">
        <f>AVERAGE(T119:T145)</f>
        <v>4.1538461538461542</v>
      </c>
      <c r="F8" s="53">
        <f>AVERAGE(U119:U145)</f>
        <v>2.2857142857142856</v>
      </c>
      <c r="H8" s="58"/>
      <c r="J8" s="16"/>
      <c r="K8" s="35"/>
      <c r="L8" s="35"/>
      <c r="U8" s="88"/>
      <c r="V8" s="88"/>
      <c r="W8" s="88"/>
    </row>
    <row r="9" spans="2:23" ht="20">
      <c r="B9" s="166" t="s">
        <v>48</v>
      </c>
      <c r="C9" s="53">
        <v>2.8761904761904762</v>
      </c>
      <c r="D9" s="53">
        <v>3.2857142857142856</v>
      </c>
      <c r="E9" s="53">
        <f>AVERAGE(T150:T160)</f>
        <v>4.5714285714285712</v>
      </c>
      <c r="F9" s="53">
        <f>AVERAGE(U150:U160)</f>
        <v>3.2857142857142856</v>
      </c>
      <c r="H9" s="58"/>
      <c r="J9" s="16"/>
      <c r="K9" s="35"/>
      <c r="L9" s="35"/>
      <c r="U9" s="88"/>
      <c r="V9" s="88"/>
      <c r="W9" s="88"/>
    </row>
    <row r="10" spans="2:23" ht="20">
      <c r="B10" s="166" t="s">
        <v>93</v>
      </c>
      <c r="C10" s="53">
        <v>3.0277777777777777</v>
      </c>
      <c r="D10" s="53">
        <v>4.166666666666667</v>
      </c>
      <c r="E10" s="53">
        <f>AVERAGE(T165:T175)</f>
        <v>5</v>
      </c>
      <c r="F10" s="53">
        <f>AVERAGE(U165:U175)</f>
        <v>4.166666666666667</v>
      </c>
      <c r="H10" s="58"/>
      <c r="J10" s="16"/>
      <c r="K10" s="35"/>
      <c r="L10" s="35"/>
      <c r="U10" s="88"/>
      <c r="V10" s="88"/>
      <c r="W10" s="88"/>
    </row>
    <row r="11" spans="2:23" ht="20">
      <c r="B11" s="167" t="s">
        <v>692</v>
      </c>
      <c r="C11" s="54">
        <v>2.6648116274622295</v>
      </c>
      <c r="D11" s="54">
        <v>2.9523809523809526</v>
      </c>
      <c r="E11" s="54">
        <f>AVERAGE(T20:T175)</f>
        <v>4.6385542168674698</v>
      </c>
      <c r="F11" s="54">
        <f>AVERAGE(U20:U175)</f>
        <v>3.0833333333333335</v>
      </c>
      <c r="H11" s="58"/>
      <c r="J11" s="16"/>
      <c r="K11" s="35"/>
      <c r="L11" s="35"/>
      <c r="U11" s="88"/>
      <c r="V11" s="88"/>
      <c r="W11" s="88"/>
    </row>
    <row r="12" spans="2:23">
      <c r="C12" s="16"/>
    </row>
    <row r="13" spans="2:23">
      <c r="C13" s="16"/>
    </row>
    <row r="14" spans="2:23">
      <c r="D14" s="16"/>
    </row>
    <row r="15" spans="2:23" ht="60">
      <c r="B15" s="18" t="s">
        <v>684</v>
      </c>
      <c r="C15" s="55" t="s">
        <v>1020</v>
      </c>
      <c r="D15" s="16"/>
      <c r="E15" s="49" t="s">
        <v>1032</v>
      </c>
    </row>
    <row r="16" spans="2:23" ht="20">
      <c r="B16" s="29" t="s">
        <v>27</v>
      </c>
      <c r="C16" s="44"/>
      <c r="D16" s="16"/>
    </row>
    <row r="18" spans="1:21" ht="34">
      <c r="D18" s="56" t="s">
        <v>1014</v>
      </c>
      <c r="E18" s="16"/>
      <c r="I18" s="56" t="s">
        <v>1014</v>
      </c>
      <c r="J18" s="56" t="s">
        <v>1427</v>
      </c>
      <c r="U18" s="56" t="s">
        <v>1427</v>
      </c>
    </row>
    <row r="19" spans="1:21" ht="67" customHeight="1">
      <c r="A19" s="87" t="s">
        <v>690</v>
      </c>
      <c r="B19" s="108" t="s">
        <v>549</v>
      </c>
      <c r="C19" s="109" t="s">
        <v>64</v>
      </c>
      <c r="D19" s="61" t="s">
        <v>1015</v>
      </c>
      <c r="E19" s="61" t="s">
        <v>1016</v>
      </c>
      <c r="F19" s="62" t="s">
        <v>96</v>
      </c>
      <c r="G19" s="63" t="s">
        <v>1028</v>
      </c>
      <c r="H19" s="62" t="s">
        <v>1013</v>
      </c>
      <c r="I19" s="62" t="s">
        <v>1034</v>
      </c>
      <c r="J19" s="168" t="s">
        <v>65</v>
      </c>
      <c r="K19" s="168" t="s">
        <v>1426</v>
      </c>
      <c r="L19" s="168" t="s">
        <v>80</v>
      </c>
      <c r="M19" s="169" t="s">
        <v>96</v>
      </c>
      <c r="N19" s="169" t="s">
        <v>685</v>
      </c>
      <c r="O19" s="168" t="s">
        <v>548</v>
      </c>
      <c r="P19" s="168" t="s">
        <v>1028</v>
      </c>
      <c r="Q19" s="168" t="s">
        <v>80</v>
      </c>
      <c r="R19" s="169" t="s">
        <v>1013</v>
      </c>
      <c r="S19" s="169" t="s">
        <v>1034</v>
      </c>
      <c r="T19" s="159" t="s">
        <v>1421</v>
      </c>
      <c r="U19" s="60" t="s">
        <v>1012</v>
      </c>
    </row>
    <row r="20" spans="1:21" ht="80">
      <c r="A20" s="87">
        <v>409</v>
      </c>
      <c r="B20" s="110" t="s">
        <v>550</v>
      </c>
      <c r="C20" s="111" t="s">
        <v>551</v>
      </c>
      <c r="D20" s="112">
        <v>5</v>
      </c>
      <c r="E20" s="113" t="s">
        <v>1169</v>
      </c>
      <c r="F20" s="112">
        <v>4</v>
      </c>
      <c r="H20" s="16"/>
      <c r="I20" s="16"/>
      <c r="J20" s="170"/>
      <c r="K20" s="171"/>
      <c r="L20" s="171"/>
      <c r="M20" s="42"/>
      <c r="N20" s="152"/>
      <c r="O20" s="170"/>
      <c r="P20" s="171"/>
      <c r="Q20" s="171"/>
      <c r="R20" s="42"/>
      <c r="S20" s="152"/>
      <c r="T20" s="164">
        <f>IF(O20&lt;&gt;"",O20,IF(J20&lt;&gt;"",J20,IF(D20&lt;&gt;"",D20,"")))</f>
        <v>5</v>
      </c>
      <c r="U20" s="69">
        <f>IF(R20&lt;&gt;"",R20,IF(M20&lt;&gt;"",M20,IF(H20&lt;&gt;"",H20,IF(F20&lt;&gt;"",F20,""))))</f>
        <v>4</v>
      </c>
    </row>
    <row r="21" spans="1:21" ht="48">
      <c r="A21" s="87">
        <v>410</v>
      </c>
      <c r="B21" s="110" t="s">
        <v>552</v>
      </c>
      <c r="C21" s="115" t="s">
        <v>553</v>
      </c>
      <c r="D21" s="116">
        <v>5</v>
      </c>
      <c r="E21" s="117" t="s">
        <v>1170</v>
      </c>
      <c r="F21" s="116">
        <v>3</v>
      </c>
      <c r="H21" s="16"/>
      <c r="I21" s="16"/>
      <c r="J21" s="170"/>
      <c r="K21" s="171"/>
      <c r="L21" s="171"/>
      <c r="M21" s="42"/>
      <c r="N21" s="152"/>
      <c r="O21" s="170"/>
      <c r="P21" s="171"/>
      <c r="Q21" s="171"/>
      <c r="R21" s="42"/>
      <c r="S21" s="152"/>
      <c r="T21" s="164">
        <f>IF(O21&lt;&gt;"",O21,IF(J21&lt;&gt;"",J21,IF(D21&lt;&gt;"",D21,"")))</f>
        <v>5</v>
      </c>
      <c r="U21" s="69">
        <f>IF(R21&lt;&gt;"",R21,IF(M21&lt;&gt;"",M21,IF(H21&lt;&gt;"",H21,IF(F21&lt;&gt;"",F21,""))))</f>
        <v>3</v>
      </c>
    </row>
    <row r="22" spans="1:21" ht="80">
      <c r="A22" s="87">
        <v>411</v>
      </c>
      <c r="B22" s="110" t="s">
        <v>554</v>
      </c>
      <c r="C22" s="115" t="s">
        <v>555</v>
      </c>
      <c r="D22" s="116">
        <v>5</v>
      </c>
      <c r="E22" s="117" t="s">
        <v>1171</v>
      </c>
      <c r="F22" s="116">
        <v>3</v>
      </c>
      <c r="H22" s="16"/>
      <c r="I22" s="16"/>
      <c r="J22" s="170"/>
      <c r="K22" s="171"/>
      <c r="L22" s="171"/>
      <c r="M22" s="42"/>
      <c r="N22" s="152"/>
      <c r="O22" s="170"/>
      <c r="P22" s="171"/>
      <c r="Q22" s="171"/>
      <c r="R22" s="42"/>
      <c r="S22" s="152"/>
      <c r="T22" s="164">
        <f>IF(O22&lt;&gt;"",O22,IF(J22&lt;&gt;"",J22,IF(D22&lt;&gt;"",D22,"")))</f>
        <v>5</v>
      </c>
      <c r="U22" s="69">
        <f>IF(R22&lt;&gt;"",R22,IF(M22&lt;&gt;"",M22,IF(H22&lt;&gt;"",H22,IF(F22&lt;&gt;"",F22,""))))</f>
        <v>3</v>
      </c>
    </row>
    <row r="23" spans="1:21" ht="80">
      <c r="A23" s="87">
        <v>412</v>
      </c>
      <c r="B23" s="110" t="s">
        <v>556</v>
      </c>
      <c r="C23" s="115" t="s">
        <v>557</v>
      </c>
      <c r="D23" s="116">
        <v>5</v>
      </c>
      <c r="E23" s="117" t="s">
        <v>1169</v>
      </c>
      <c r="F23" s="116">
        <v>3</v>
      </c>
      <c r="H23" s="16"/>
      <c r="I23" s="16"/>
      <c r="J23" s="170"/>
      <c r="K23" s="171"/>
      <c r="L23" s="171"/>
      <c r="M23" s="42"/>
      <c r="N23" s="152"/>
      <c r="O23" s="170"/>
      <c r="P23" s="171"/>
      <c r="Q23" s="171"/>
      <c r="R23" s="42"/>
      <c r="S23" s="152"/>
      <c r="T23" s="164">
        <f>IF(O23&lt;&gt;"",O23,IF(J23&lt;&gt;"",J23,IF(D23&lt;&gt;"",D23,"")))</f>
        <v>5</v>
      </c>
      <c r="U23" s="69">
        <f>IF(R23&lt;&gt;"",R23,IF(M23&lt;&gt;"",M23,IF(H23&lt;&gt;"",H23,IF(F23&lt;&gt;"",F23,""))))</f>
        <v>3</v>
      </c>
    </row>
    <row r="24" spans="1:21">
      <c r="A24" s="16"/>
      <c r="C24" s="118"/>
      <c r="E24" s="119"/>
      <c r="H24" s="16"/>
      <c r="I24" s="16"/>
      <c r="J24" s="31"/>
      <c r="K24" s="31"/>
      <c r="L24" s="31"/>
      <c r="M24" s="31"/>
      <c r="N24" s="31"/>
      <c r="O24" s="31"/>
      <c r="P24" s="31"/>
      <c r="Q24" s="31"/>
      <c r="R24" s="31"/>
      <c r="S24" s="31"/>
      <c r="U24" s="88"/>
    </row>
    <row r="25" spans="1:21" ht="102">
      <c r="A25" s="87">
        <v>413</v>
      </c>
      <c r="B25" s="110" t="s">
        <v>558</v>
      </c>
      <c r="C25" s="115" t="s">
        <v>559</v>
      </c>
      <c r="D25" s="116">
        <v>5</v>
      </c>
      <c r="E25" s="117" t="s">
        <v>1172</v>
      </c>
      <c r="F25" s="116">
        <v>3</v>
      </c>
      <c r="H25" s="16"/>
      <c r="I25" s="16"/>
      <c r="J25" s="170">
        <v>5</v>
      </c>
      <c r="K25" s="171" t="s">
        <v>1441</v>
      </c>
      <c r="L25" s="171"/>
      <c r="M25" s="42">
        <v>4</v>
      </c>
      <c r="N25" s="152"/>
      <c r="O25" s="170"/>
      <c r="P25" s="171"/>
      <c r="Q25" s="171"/>
      <c r="R25" s="42"/>
      <c r="S25" s="152"/>
      <c r="T25" s="164">
        <f>IF(O25&lt;&gt;"",O25,IF(J25&lt;&gt;"",J25,IF(D25&lt;&gt;"",D25,"")))</f>
        <v>5</v>
      </c>
      <c r="U25" s="69">
        <f>IF(R25&lt;&gt;"",R25,IF(M25&lt;&gt;"",M25,IF(H25&lt;&gt;"",H25,IF(F25&lt;&gt;"",F25,""))))</f>
        <v>4</v>
      </c>
    </row>
    <row r="26" spans="1:21">
      <c r="A26" s="16"/>
      <c r="C26" s="118"/>
      <c r="E26" s="119"/>
      <c r="H26" s="16"/>
      <c r="I26" s="16"/>
      <c r="J26" s="31"/>
      <c r="K26" s="31"/>
      <c r="L26" s="31"/>
      <c r="M26" s="31"/>
      <c r="N26" s="31"/>
      <c r="O26" s="31"/>
      <c r="P26" s="31"/>
      <c r="Q26" s="31"/>
      <c r="R26" s="31"/>
      <c r="S26" s="31"/>
      <c r="U26" s="88"/>
    </row>
    <row r="27" spans="1:21" ht="64">
      <c r="A27" s="87">
        <v>414</v>
      </c>
      <c r="B27" s="110" t="s">
        <v>560</v>
      </c>
      <c r="C27" s="115" t="s">
        <v>561</v>
      </c>
      <c r="D27" s="116">
        <v>5</v>
      </c>
      <c r="E27" s="117" t="s">
        <v>1173</v>
      </c>
      <c r="F27" s="116">
        <v>3</v>
      </c>
      <c r="H27" s="16"/>
      <c r="I27" s="16"/>
      <c r="J27" s="170">
        <v>5</v>
      </c>
      <c r="K27" s="171" t="s">
        <v>1434</v>
      </c>
      <c r="L27" s="171"/>
      <c r="M27" s="42">
        <v>3</v>
      </c>
      <c r="N27" s="152" t="s">
        <v>1449</v>
      </c>
      <c r="O27" s="170"/>
      <c r="P27" s="171"/>
      <c r="Q27" s="171"/>
      <c r="R27" s="42"/>
      <c r="S27" s="152"/>
      <c r="T27" s="164">
        <f>IF(O27&lt;&gt;"",O27,IF(J27&lt;&gt;"",J27,IF(D27&lt;&gt;"",D27,"")))</f>
        <v>5</v>
      </c>
      <c r="U27" s="69">
        <f>IF(R27&lt;&gt;"",R27,IF(M27&lt;&gt;"",M27,IF(H27&lt;&gt;"",H27,IF(F27&lt;&gt;"",F27,""))))</f>
        <v>3</v>
      </c>
    </row>
    <row r="28" spans="1:21">
      <c r="A28" s="16"/>
      <c r="C28" s="118"/>
      <c r="E28" s="119"/>
      <c r="H28" s="16"/>
      <c r="I28" s="16"/>
      <c r="J28" s="31"/>
      <c r="K28" s="31"/>
      <c r="L28" s="31"/>
      <c r="M28" s="31"/>
      <c r="N28" s="31"/>
      <c r="O28" s="31"/>
      <c r="P28" s="31"/>
      <c r="Q28" s="31"/>
      <c r="R28" s="31"/>
      <c r="S28" s="31"/>
      <c r="U28" s="88"/>
    </row>
    <row r="29" spans="1:21" ht="64">
      <c r="A29" s="87">
        <v>415</v>
      </c>
      <c r="B29" s="110" t="s">
        <v>108</v>
      </c>
      <c r="C29" s="115" t="s">
        <v>562</v>
      </c>
      <c r="D29" s="116">
        <v>5</v>
      </c>
      <c r="E29" s="117" t="s">
        <v>1174</v>
      </c>
      <c r="F29" s="116">
        <v>4</v>
      </c>
      <c r="H29" s="16"/>
      <c r="I29" s="16"/>
      <c r="J29" s="170"/>
      <c r="K29" s="171"/>
      <c r="L29" s="171"/>
      <c r="M29" s="42"/>
      <c r="N29" s="152"/>
      <c r="O29" s="170"/>
      <c r="P29" s="171"/>
      <c r="Q29" s="171"/>
      <c r="R29" s="42"/>
      <c r="S29" s="152"/>
      <c r="T29" s="164">
        <f>IF(O29&lt;&gt;"",O29,IF(J29&lt;&gt;"",J29,IF(D29&lt;&gt;"",D29,"")))</f>
        <v>5</v>
      </c>
      <c r="U29" s="69">
        <f>IF(R29&lt;&gt;"",R29,IF(M29&lt;&gt;"",M29,IF(H29&lt;&gt;"",H29,IF(F29&lt;&gt;"",F29,""))))</f>
        <v>4</v>
      </c>
    </row>
    <row r="30" spans="1:21">
      <c r="A30" s="16"/>
      <c r="C30" s="118"/>
      <c r="E30" s="119"/>
      <c r="H30" s="16"/>
      <c r="I30" s="16"/>
      <c r="J30" s="31"/>
      <c r="K30" s="31"/>
      <c r="L30" s="31"/>
      <c r="M30" s="31"/>
      <c r="N30" s="31"/>
      <c r="O30" s="31"/>
      <c r="P30" s="31"/>
      <c r="Q30" s="31"/>
      <c r="R30" s="31"/>
      <c r="S30" s="31"/>
      <c r="U30" s="88"/>
    </row>
    <row r="31" spans="1:21" ht="340">
      <c r="A31" s="87">
        <v>416</v>
      </c>
      <c r="B31" s="110" t="s">
        <v>563</v>
      </c>
      <c r="C31" s="115" t="s">
        <v>564</v>
      </c>
      <c r="D31" s="116">
        <v>5</v>
      </c>
      <c r="E31" s="117" t="s">
        <v>1175</v>
      </c>
      <c r="F31" s="116">
        <v>3</v>
      </c>
      <c r="H31" s="16"/>
      <c r="I31" s="16"/>
      <c r="J31" s="170">
        <v>5</v>
      </c>
      <c r="K31" s="171" t="s">
        <v>1442</v>
      </c>
      <c r="L31" s="171"/>
      <c r="M31" s="42">
        <v>4</v>
      </c>
      <c r="N31" s="152" t="s">
        <v>1448</v>
      </c>
      <c r="O31" s="170"/>
      <c r="P31" s="171"/>
      <c r="Q31" s="171"/>
      <c r="R31" s="42"/>
      <c r="S31" s="152"/>
      <c r="T31" s="164">
        <f>IF(O31&lt;&gt;"",O31,IF(J31&lt;&gt;"",J31,IF(D31&lt;&gt;"",D31,"")))</f>
        <v>5</v>
      </c>
      <c r="U31" s="69">
        <f>IF(R31&lt;&gt;"",R31,IF(M31&lt;&gt;"",M31,IF(H31&lt;&gt;"",H31,IF(F31&lt;&gt;"",F31,""))))</f>
        <v>4</v>
      </c>
    </row>
    <row r="32" spans="1:21">
      <c r="A32" s="16"/>
      <c r="C32" s="118"/>
      <c r="E32" s="119"/>
      <c r="H32" s="16"/>
      <c r="I32" s="16"/>
      <c r="J32" s="31"/>
      <c r="K32" s="31"/>
      <c r="L32" s="31"/>
      <c r="M32" s="31"/>
      <c r="N32" s="31"/>
      <c r="O32" s="31"/>
      <c r="P32" s="31"/>
      <c r="Q32" s="31"/>
      <c r="R32" s="31"/>
      <c r="S32" s="31"/>
      <c r="U32" s="88"/>
    </row>
    <row r="33" spans="1:21">
      <c r="A33" s="16"/>
      <c r="C33" s="118"/>
      <c r="E33" s="119"/>
      <c r="H33" s="16"/>
      <c r="I33" s="16"/>
      <c r="J33" s="31"/>
      <c r="K33" s="31"/>
      <c r="L33" s="31"/>
      <c r="M33" s="31"/>
      <c r="N33" s="31"/>
      <c r="O33" s="31"/>
      <c r="P33" s="31"/>
      <c r="Q33" s="31"/>
      <c r="R33" s="31"/>
      <c r="S33" s="31"/>
      <c r="U33" s="88"/>
    </row>
    <row r="34" spans="1:21">
      <c r="A34" s="16"/>
      <c r="C34" s="118"/>
      <c r="E34" s="119"/>
      <c r="H34" s="16"/>
      <c r="I34" s="16"/>
      <c r="J34" s="31"/>
      <c r="K34" s="31"/>
      <c r="L34" s="31"/>
      <c r="M34" s="31"/>
      <c r="N34" s="31"/>
      <c r="O34" s="31"/>
      <c r="P34" s="31"/>
      <c r="Q34" s="31"/>
      <c r="R34" s="31"/>
      <c r="S34" s="31"/>
      <c r="U34" s="88"/>
    </row>
    <row r="35" spans="1:21" ht="20">
      <c r="A35" s="87"/>
      <c r="B35" s="120" t="s">
        <v>565</v>
      </c>
      <c r="C35" s="118"/>
      <c r="E35" s="119"/>
      <c r="H35" s="16"/>
      <c r="I35" s="16"/>
      <c r="J35" s="31"/>
      <c r="K35" s="31"/>
      <c r="L35" s="31"/>
      <c r="M35" s="31"/>
      <c r="N35" s="31"/>
      <c r="O35" s="31"/>
      <c r="P35" s="31"/>
      <c r="Q35" s="31"/>
      <c r="R35" s="31"/>
      <c r="S35" s="31"/>
      <c r="U35" s="88"/>
    </row>
    <row r="36" spans="1:21" ht="51">
      <c r="A36" s="87">
        <v>417</v>
      </c>
      <c r="B36" s="121" t="s">
        <v>566</v>
      </c>
      <c r="C36" s="115" t="s">
        <v>567</v>
      </c>
      <c r="D36" s="116">
        <v>5</v>
      </c>
      <c r="E36" s="117" t="s">
        <v>1176</v>
      </c>
      <c r="F36" s="116">
        <v>4</v>
      </c>
      <c r="H36" s="16"/>
      <c r="I36" s="16"/>
      <c r="J36" s="170">
        <v>5</v>
      </c>
      <c r="K36" s="171" t="s">
        <v>1431</v>
      </c>
      <c r="L36" s="171"/>
      <c r="M36" s="42">
        <v>4</v>
      </c>
      <c r="N36" s="152"/>
      <c r="O36" s="170"/>
      <c r="P36" s="171"/>
      <c r="Q36" s="171"/>
      <c r="R36" s="42"/>
      <c r="S36" s="152"/>
      <c r="T36" s="164">
        <f>IF(O36&lt;&gt;"",O36,IF(J36&lt;&gt;"",J36,IF(D36&lt;&gt;"",D36,"")))</f>
        <v>5</v>
      </c>
      <c r="U36" s="69">
        <f>IF(R36&lt;&gt;"",R36,IF(M36&lt;&gt;"",M36,IF(H36&lt;&gt;"",H36,IF(F36&lt;&gt;"",F36,""))))</f>
        <v>4</v>
      </c>
    </row>
    <row r="37" spans="1:21" ht="409.6">
      <c r="A37" s="87">
        <v>418</v>
      </c>
      <c r="B37" s="122" t="s">
        <v>568</v>
      </c>
      <c r="C37" s="115" t="s">
        <v>569</v>
      </c>
      <c r="D37" s="116">
        <v>4</v>
      </c>
      <c r="E37" s="117" t="s">
        <v>1149</v>
      </c>
      <c r="F37" s="116">
        <v>3</v>
      </c>
      <c r="H37" s="16"/>
      <c r="I37" s="16"/>
      <c r="J37" s="170">
        <v>5</v>
      </c>
      <c r="K37" s="171" t="s">
        <v>1432</v>
      </c>
      <c r="L37" s="171"/>
      <c r="M37" s="42">
        <v>3</v>
      </c>
      <c r="N37" s="152" t="s">
        <v>1450</v>
      </c>
      <c r="O37" s="170"/>
      <c r="P37" s="171"/>
      <c r="Q37" s="171"/>
      <c r="R37" s="42"/>
      <c r="S37" s="152"/>
      <c r="T37" s="164">
        <f>IF(O37&lt;&gt;"",O37,IF(J37&lt;&gt;"",J37,IF(D37&lt;&gt;"",D37,"")))</f>
        <v>5</v>
      </c>
      <c r="U37" s="69">
        <f>IF(R37&lt;&gt;"",R37,IF(M37&lt;&gt;"",M37,IF(H37&lt;&gt;"",H37,IF(F37&lt;&gt;"",F37,""))))</f>
        <v>3</v>
      </c>
    </row>
    <row r="38" spans="1:21" ht="128">
      <c r="A38" s="87">
        <v>419</v>
      </c>
      <c r="B38" s="110" t="s">
        <v>570</v>
      </c>
      <c r="C38" s="115" t="s">
        <v>571</v>
      </c>
      <c r="D38" s="116">
        <v>4</v>
      </c>
      <c r="E38" s="117" t="s">
        <v>1149</v>
      </c>
      <c r="F38" s="116">
        <v>2</v>
      </c>
      <c r="H38" s="16"/>
      <c r="I38" s="16"/>
      <c r="J38" s="170">
        <v>5</v>
      </c>
      <c r="K38" s="171" t="s">
        <v>1429</v>
      </c>
      <c r="L38" s="171"/>
      <c r="M38" s="42">
        <v>3</v>
      </c>
      <c r="N38" s="152" t="s">
        <v>1445</v>
      </c>
      <c r="O38" s="170"/>
      <c r="P38" s="171"/>
      <c r="Q38" s="171"/>
      <c r="R38" s="42"/>
      <c r="S38" s="152"/>
      <c r="T38" s="164">
        <f>IF(O38&lt;&gt;"",O38,IF(J38&lt;&gt;"",J38,IF(D38&lt;&gt;"",D38,"")))</f>
        <v>5</v>
      </c>
      <c r="U38" s="69">
        <f>IF(R38&lt;&gt;"",R38,IF(M38&lt;&gt;"",M38,IF(H38&lt;&gt;"",H38,IF(F38&lt;&gt;"",F38,""))))</f>
        <v>3</v>
      </c>
    </row>
    <row r="39" spans="1:21" ht="153">
      <c r="A39" s="87">
        <v>420</v>
      </c>
      <c r="B39" s="110" t="s">
        <v>572</v>
      </c>
      <c r="C39" s="115" t="s">
        <v>573</v>
      </c>
      <c r="D39" s="116">
        <v>4</v>
      </c>
      <c r="E39" s="117" t="s">
        <v>1177</v>
      </c>
      <c r="F39" s="116">
        <v>3</v>
      </c>
      <c r="H39" s="16"/>
      <c r="I39" s="16"/>
      <c r="J39" s="170">
        <v>4</v>
      </c>
      <c r="K39" s="171" t="s">
        <v>1435</v>
      </c>
      <c r="L39" s="171"/>
      <c r="M39" s="42">
        <v>4</v>
      </c>
      <c r="N39" s="152" t="s">
        <v>1451</v>
      </c>
      <c r="O39" s="170"/>
      <c r="P39" s="171"/>
      <c r="Q39" s="171"/>
      <c r="R39" s="42"/>
      <c r="S39" s="152"/>
      <c r="T39" s="164">
        <f>IF(O39&lt;&gt;"",O39,IF(J39&lt;&gt;"",J39,IF(D39&lt;&gt;"",D39,"")))</f>
        <v>4</v>
      </c>
      <c r="U39" s="69">
        <f>IF(R39&lt;&gt;"",R39,IF(M39&lt;&gt;"",M39,IF(H39&lt;&gt;"",H39,IF(F39&lt;&gt;"",F39,""))))</f>
        <v>4</v>
      </c>
    </row>
    <row r="40" spans="1:21" ht="64">
      <c r="A40" s="87">
        <v>421</v>
      </c>
      <c r="B40" s="110" t="s">
        <v>574</v>
      </c>
      <c r="C40" s="115" t="s">
        <v>575</v>
      </c>
      <c r="D40" s="116">
        <v>5</v>
      </c>
      <c r="E40" s="117" t="s">
        <v>1177</v>
      </c>
      <c r="F40" s="116">
        <v>3</v>
      </c>
      <c r="H40" s="16"/>
      <c r="I40" s="16"/>
      <c r="J40" s="170"/>
      <c r="K40" s="171"/>
      <c r="L40" s="171"/>
      <c r="M40" s="42"/>
      <c r="N40" s="152"/>
      <c r="O40" s="170"/>
      <c r="P40" s="171"/>
      <c r="Q40" s="171"/>
      <c r="R40" s="42"/>
      <c r="S40" s="152"/>
      <c r="T40" s="164">
        <f>IF(O40&lt;&gt;"",O40,IF(J40&lt;&gt;"",J40,IF(D40&lt;&gt;"",D40,"")))</f>
        <v>5</v>
      </c>
      <c r="U40" s="69">
        <f>IF(R40&lt;&gt;"",R40,IF(M40&lt;&gt;"",M40,IF(H40&lt;&gt;"",H40,IF(F40&lt;&gt;"",F40,""))))</f>
        <v>3</v>
      </c>
    </row>
    <row r="41" spans="1:21">
      <c r="A41" s="16"/>
      <c r="C41" s="118"/>
      <c r="E41" s="119"/>
      <c r="H41" s="16"/>
      <c r="I41" s="16"/>
      <c r="J41" s="31"/>
      <c r="K41" s="31"/>
      <c r="L41" s="31"/>
      <c r="M41" s="31"/>
      <c r="N41" s="31"/>
      <c r="O41" s="31"/>
      <c r="P41" s="31"/>
      <c r="Q41" s="31"/>
      <c r="R41" s="31"/>
      <c r="S41" s="31"/>
      <c r="U41" s="88"/>
    </row>
    <row r="42" spans="1:21" ht="80">
      <c r="A42" s="87">
        <v>422</v>
      </c>
      <c r="B42" s="110" t="s">
        <v>576</v>
      </c>
      <c r="C42" s="115" t="s">
        <v>577</v>
      </c>
      <c r="D42" s="116">
        <v>4</v>
      </c>
      <c r="E42" s="117" t="s">
        <v>1178</v>
      </c>
      <c r="F42" s="116">
        <v>3</v>
      </c>
      <c r="H42" s="16"/>
      <c r="I42" s="16"/>
      <c r="J42" s="170">
        <v>4</v>
      </c>
      <c r="K42" s="171" t="s">
        <v>1436</v>
      </c>
      <c r="L42" s="171"/>
      <c r="M42" s="42">
        <v>4</v>
      </c>
      <c r="N42" s="152" t="s">
        <v>1457</v>
      </c>
      <c r="O42" s="170"/>
      <c r="P42" s="171"/>
      <c r="Q42" s="171"/>
      <c r="R42" s="42"/>
      <c r="S42" s="152"/>
      <c r="T42" s="164">
        <f>IF(O42&lt;&gt;"",O42,IF(J42&lt;&gt;"",J42,IF(D42&lt;&gt;"",D42,"")))</f>
        <v>4</v>
      </c>
      <c r="U42" s="69">
        <f>IF(R42&lt;&gt;"",R42,IF(M42&lt;&gt;"",M42,IF(H42&lt;&gt;"",H42,IF(F42&lt;&gt;"",F42,""))))</f>
        <v>4</v>
      </c>
    </row>
    <row r="43" spans="1:21" ht="128">
      <c r="A43" s="87">
        <v>423</v>
      </c>
      <c r="B43" s="110" t="s">
        <v>691</v>
      </c>
      <c r="C43" s="115" t="s">
        <v>578</v>
      </c>
      <c r="D43" s="116">
        <v>4</v>
      </c>
      <c r="E43" s="117" t="s">
        <v>1149</v>
      </c>
      <c r="F43" s="116">
        <v>3</v>
      </c>
      <c r="H43" s="16"/>
      <c r="I43" s="16"/>
      <c r="J43" s="170">
        <v>5</v>
      </c>
      <c r="K43" s="171" t="s">
        <v>1430</v>
      </c>
      <c r="L43" s="171"/>
      <c r="M43" s="42">
        <v>3</v>
      </c>
      <c r="N43" s="152" t="s">
        <v>1446</v>
      </c>
      <c r="O43" s="170"/>
      <c r="P43" s="171"/>
      <c r="Q43" s="171"/>
      <c r="R43" s="42"/>
      <c r="S43" s="152"/>
      <c r="T43" s="164">
        <f>IF(O43&lt;&gt;"",O43,IF(J43&lt;&gt;"",J43,IF(D43&lt;&gt;"",D43,"")))</f>
        <v>5</v>
      </c>
      <c r="U43" s="69">
        <f>IF(R43&lt;&gt;"",R43,IF(M43&lt;&gt;"",M43,IF(H43&lt;&gt;"",H43,IF(F43&lt;&gt;"",F43,""))))</f>
        <v>3</v>
      </c>
    </row>
    <row r="44" spans="1:21" ht="96">
      <c r="A44" s="87">
        <v>424</v>
      </c>
      <c r="B44" s="110" t="s">
        <v>579</v>
      </c>
      <c r="C44" s="115" t="s">
        <v>580</v>
      </c>
      <c r="D44" s="116">
        <v>5</v>
      </c>
      <c r="E44" s="117" t="s">
        <v>1179</v>
      </c>
      <c r="F44" s="116">
        <v>3</v>
      </c>
      <c r="H44" s="16"/>
      <c r="I44" s="16"/>
      <c r="J44" s="170"/>
      <c r="K44" s="171"/>
      <c r="L44" s="171"/>
      <c r="M44" s="42"/>
      <c r="N44" s="152"/>
      <c r="O44" s="170"/>
      <c r="P44" s="171"/>
      <c r="Q44" s="171"/>
      <c r="R44" s="42"/>
      <c r="S44" s="152"/>
      <c r="T44" s="164">
        <f>IF(O44&lt;&gt;"",O44,IF(J44&lt;&gt;"",J44,IF(D44&lt;&gt;"",D44,"")))</f>
        <v>5</v>
      </c>
      <c r="U44" s="69">
        <f>IF(R44&lt;&gt;"",R44,IF(M44&lt;&gt;"",M44,IF(H44&lt;&gt;"",H44,IF(F44&lt;&gt;"",F44,""))))</f>
        <v>3</v>
      </c>
    </row>
    <row r="45" spans="1:21">
      <c r="A45" s="16"/>
      <c r="C45" s="118"/>
      <c r="E45" s="119"/>
      <c r="H45" s="16"/>
      <c r="I45" s="16"/>
      <c r="J45" s="31"/>
      <c r="K45" s="31"/>
      <c r="L45" s="31"/>
      <c r="M45" s="31"/>
      <c r="N45" s="31"/>
      <c r="O45" s="31"/>
      <c r="P45" s="31"/>
      <c r="Q45" s="31"/>
      <c r="R45" s="31"/>
      <c r="S45" s="31"/>
      <c r="U45" s="88"/>
    </row>
    <row r="46" spans="1:21" ht="64">
      <c r="A46" s="87">
        <v>425</v>
      </c>
      <c r="B46" s="110" t="s">
        <v>581</v>
      </c>
      <c r="C46" s="115" t="s">
        <v>582</v>
      </c>
      <c r="D46" s="116">
        <v>5</v>
      </c>
      <c r="E46" s="117" t="s">
        <v>1180</v>
      </c>
      <c r="F46" s="116">
        <v>3</v>
      </c>
      <c r="H46" s="16"/>
      <c r="I46" s="16"/>
      <c r="J46" s="170"/>
      <c r="K46" s="171"/>
      <c r="L46" s="171"/>
      <c r="M46" s="42"/>
      <c r="N46" s="152"/>
      <c r="O46" s="170"/>
      <c r="P46" s="171"/>
      <c r="Q46" s="171"/>
      <c r="R46" s="42"/>
      <c r="S46" s="152"/>
      <c r="T46" s="164">
        <f t="shared" ref="T46:T52" si="0">IF(O46&lt;&gt;"",O46,IF(J46&lt;&gt;"",J46,IF(D46&lt;&gt;"",D46,"")))</f>
        <v>5</v>
      </c>
      <c r="U46" s="69">
        <f t="shared" ref="U46:U52" si="1">IF(R46&lt;&gt;"",R46,IF(M46&lt;&gt;"",M46,IF(H46&lt;&gt;"",H46,IF(F46&lt;&gt;"",F46,""))))</f>
        <v>3</v>
      </c>
    </row>
    <row r="47" spans="1:21" ht="96">
      <c r="A47" s="87">
        <v>426</v>
      </c>
      <c r="B47" s="110" t="s">
        <v>583</v>
      </c>
      <c r="C47" s="115" t="s">
        <v>584</v>
      </c>
      <c r="D47" s="116">
        <v>5</v>
      </c>
      <c r="E47" s="117" t="s">
        <v>1181</v>
      </c>
      <c r="F47" s="116">
        <v>3</v>
      </c>
      <c r="H47" s="16"/>
      <c r="I47" s="16"/>
      <c r="J47" s="170"/>
      <c r="K47" s="171"/>
      <c r="L47" s="171"/>
      <c r="M47" s="42"/>
      <c r="N47" s="152"/>
      <c r="O47" s="170"/>
      <c r="P47" s="171"/>
      <c r="Q47" s="171"/>
      <c r="R47" s="42"/>
      <c r="S47" s="152"/>
      <c r="T47" s="164">
        <f t="shared" si="0"/>
        <v>5</v>
      </c>
      <c r="U47" s="69">
        <f t="shared" si="1"/>
        <v>3</v>
      </c>
    </row>
    <row r="48" spans="1:21" ht="80">
      <c r="A48" s="87">
        <v>427</v>
      </c>
      <c r="B48" s="110" t="s">
        <v>585</v>
      </c>
      <c r="C48" s="115" t="s">
        <v>586</v>
      </c>
      <c r="D48" s="116">
        <v>5</v>
      </c>
      <c r="E48" s="117" t="s">
        <v>1180</v>
      </c>
      <c r="F48" s="116">
        <v>3</v>
      </c>
      <c r="H48" s="16"/>
      <c r="I48" s="16"/>
      <c r="J48" s="170"/>
      <c r="K48" s="171"/>
      <c r="L48" s="171"/>
      <c r="M48" s="42"/>
      <c r="N48" s="152"/>
      <c r="O48" s="170"/>
      <c r="P48" s="171"/>
      <c r="Q48" s="171"/>
      <c r="R48" s="42"/>
      <c r="S48" s="152"/>
      <c r="T48" s="164">
        <f t="shared" si="0"/>
        <v>5</v>
      </c>
      <c r="U48" s="69">
        <f t="shared" si="1"/>
        <v>3</v>
      </c>
    </row>
    <row r="49" spans="1:21" ht="102">
      <c r="A49" s="87">
        <v>428</v>
      </c>
      <c r="B49" s="110" t="s">
        <v>63</v>
      </c>
      <c r="C49" s="115" t="s">
        <v>587</v>
      </c>
      <c r="D49" s="116">
        <v>4</v>
      </c>
      <c r="E49" s="117" t="s">
        <v>1182</v>
      </c>
      <c r="F49" s="116">
        <v>3</v>
      </c>
      <c r="H49" s="16"/>
      <c r="I49" s="16"/>
      <c r="J49" s="170">
        <v>4</v>
      </c>
      <c r="K49" s="171" t="s">
        <v>1437</v>
      </c>
      <c r="L49" s="171"/>
      <c r="M49" s="42">
        <v>3</v>
      </c>
      <c r="N49" s="152" t="s">
        <v>1452</v>
      </c>
      <c r="O49" s="170"/>
      <c r="P49" s="171"/>
      <c r="Q49" s="171"/>
      <c r="R49" s="42"/>
      <c r="S49" s="152"/>
      <c r="T49" s="164">
        <f t="shared" si="0"/>
        <v>4</v>
      </c>
      <c r="U49" s="69">
        <f t="shared" si="1"/>
        <v>3</v>
      </c>
    </row>
    <row r="50" spans="1:21" ht="136">
      <c r="A50" s="87">
        <v>429</v>
      </c>
      <c r="B50" s="110" t="s">
        <v>588</v>
      </c>
      <c r="C50" s="115" t="s">
        <v>589</v>
      </c>
      <c r="D50" s="116">
        <v>4</v>
      </c>
      <c r="E50" s="117" t="s">
        <v>1183</v>
      </c>
      <c r="F50" s="116">
        <v>3</v>
      </c>
      <c r="H50" s="16"/>
      <c r="I50" s="16"/>
      <c r="J50" s="170">
        <v>4</v>
      </c>
      <c r="K50" s="171" t="s">
        <v>1438</v>
      </c>
      <c r="L50" s="171"/>
      <c r="M50" s="42">
        <v>3</v>
      </c>
      <c r="N50" s="152" t="s">
        <v>1453</v>
      </c>
      <c r="O50" s="170"/>
      <c r="P50" s="171"/>
      <c r="Q50" s="171"/>
      <c r="R50" s="42"/>
      <c r="S50" s="152"/>
      <c r="T50" s="164">
        <f t="shared" si="0"/>
        <v>4</v>
      </c>
      <c r="U50" s="69">
        <f t="shared" si="1"/>
        <v>3</v>
      </c>
    </row>
    <row r="51" spans="1:21" ht="340">
      <c r="A51" s="87">
        <v>430</v>
      </c>
      <c r="B51" s="110" t="s">
        <v>136</v>
      </c>
      <c r="C51" s="115" t="s">
        <v>590</v>
      </c>
      <c r="D51" s="116">
        <v>5</v>
      </c>
      <c r="E51" s="117" t="s">
        <v>1184</v>
      </c>
      <c r="F51" s="116">
        <v>1</v>
      </c>
      <c r="H51" s="16"/>
      <c r="I51" s="16"/>
      <c r="J51" s="170">
        <v>5</v>
      </c>
      <c r="K51" s="171" t="s">
        <v>1443</v>
      </c>
      <c r="L51" s="171"/>
      <c r="M51" s="42">
        <v>3</v>
      </c>
      <c r="N51" s="152" t="s">
        <v>1454</v>
      </c>
      <c r="O51" s="170"/>
      <c r="P51" s="171"/>
      <c r="Q51" s="171"/>
      <c r="R51" s="42"/>
      <c r="S51" s="152"/>
      <c r="T51" s="164">
        <f t="shared" si="0"/>
        <v>5</v>
      </c>
      <c r="U51" s="69">
        <f t="shared" si="1"/>
        <v>3</v>
      </c>
    </row>
    <row r="52" spans="1:21" ht="204">
      <c r="A52" s="87">
        <v>431</v>
      </c>
      <c r="B52" s="110" t="s">
        <v>591</v>
      </c>
      <c r="C52" s="115" t="s">
        <v>592</v>
      </c>
      <c r="D52" s="116">
        <v>5</v>
      </c>
      <c r="E52" s="117" t="s">
        <v>1185</v>
      </c>
      <c r="F52" s="116">
        <v>2</v>
      </c>
      <c r="H52" s="16"/>
      <c r="I52" s="16"/>
      <c r="J52" s="170">
        <v>3</v>
      </c>
      <c r="K52" s="171" t="s">
        <v>1439</v>
      </c>
      <c r="L52" s="171"/>
      <c r="M52" s="42">
        <v>2.5</v>
      </c>
      <c r="N52" s="152" t="s">
        <v>1455</v>
      </c>
      <c r="O52" s="170"/>
      <c r="P52" s="171"/>
      <c r="Q52" s="171"/>
      <c r="R52" s="42">
        <v>3</v>
      </c>
      <c r="S52" s="152" t="s">
        <v>1458</v>
      </c>
      <c r="T52" s="164">
        <f t="shared" si="0"/>
        <v>3</v>
      </c>
      <c r="U52" s="69">
        <f t="shared" si="1"/>
        <v>3</v>
      </c>
    </row>
    <row r="53" spans="1:21">
      <c r="A53" s="16"/>
      <c r="C53" s="118"/>
      <c r="E53" s="119"/>
      <c r="H53" s="16"/>
      <c r="I53" s="16"/>
      <c r="J53" s="31"/>
      <c r="K53" s="31"/>
      <c r="L53" s="31"/>
      <c r="M53" s="31"/>
      <c r="N53" s="31"/>
      <c r="O53" s="31"/>
      <c r="P53" s="31"/>
      <c r="Q53" s="31"/>
      <c r="R53" s="31"/>
      <c r="S53" s="31"/>
      <c r="U53" s="88"/>
    </row>
    <row r="54" spans="1:21" ht="272">
      <c r="A54" s="87">
        <v>432</v>
      </c>
      <c r="B54" s="110" t="s">
        <v>593</v>
      </c>
      <c r="C54" s="115" t="s">
        <v>594</v>
      </c>
      <c r="D54" s="116">
        <v>5</v>
      </c>
      <c r="E54" s="117" t="s">
        <v>1186</v>
      </c>
      <c r="F54" s="116">
        <v>2</v>
      </c>
      <c r="G54" s="94" t="s">
        <v>1396</v>
      </c>
      <c r="H54" s="95">
        <v>3</v>
      </c>
      <c r="I54" s="94" t="s">
        <v>1397</v>
      </c>
      <c r="J54" s="170"/>
      <c r="K54" s="171"/>
      <c r="L54" s="171"/>
      <c r="M54" s="42"/>
      <c r="N54" s="152"/>
      <c r="O54" s="170"/>
      <c r="P54" s="171"/>
      <c r="Q54" s="171"/>
      <c r="R54" s="42"/>
      <c r="S54" s="152"/>
      <c r="T54" s="164">
        <f>IF(O54&lt;&gt;"",O54,IF(J54&lt;&gt;"",J54,IF(D54&lt;&gt;"",D54,"")))</f>
        <v>5</v>
      </c>
      <c r="U54" s="69">
        <f>IF(R54&lt;&gt;"",R54,IF(M54&lt;&gt;"",M54,IF(H54&lt;&gt;"",H54,IF(F54&lt;&gt;"",F54,""))))</f>
        <v>3</v>
      </c>
    </row>
    <row r="55" spans="1:21" ht="80">
      <c r="A55" s="87">
        <v>433</v>
      </c>
      <c r="B55" s="110" t="s">
        <v>595</v>
      </c>
      <c r="C55" s="115" t="s">
        <v>596</v>
      </c>
      <c r="D55" s="116">
        <v>5</v>
      </c>
      <c r="E55" s="117" t="s">
        <v>1186</v>
      </c>
      <c r="F55" s="116">
        <v>2</v>
      </c>
      <c r="H55" s="16"/>
      <c r="I55" s="16"/>
      <c r="J55" s="170"/>
      <c r="K55" s="171"/>
      <c r="L55" s="171"/>
      <c r="M55" s="42"/>
      <c r="N55" s="152"/>
      <c r="O55" s="170"/>
      <c r="P55" s="171"/>
      <c r="Q55" s="171"/>
      <c r="R55" s="42"/>
      <c r="S55" s="152"/>
      <c r="T55" s="164">
        <f>IF(O55&lt;&gt;"",O55,IF(J55&lt;&gt;"",J55,IF(D55&lt;&gt;"",D55,"")))</f>
        <v>5</v>
      </c>
      <c r="U55" s="69">
        <f>IF(R55&lt;&gt;"",R55,IF(M55&lt;&gt;"",M55,IF(H55&lt;&gt;"",H55,IF(F55&lt;&gt;"",F55,""))))</f>
        <v>2</v>
      </c>
    </row>
    <row r="56" spans="1:21" ht="80">
      <c r="A56" s="87">
        <v>434</v>
      </c>
      <c r="B56" s="110" t="s">
        <v>597</v>
      </c>
      <c r="C56" s="115" t="s">
        <v>598</v>
      </c>
      <c r="D56" s="116">
        <v>5</v>
      </c>
      <c r="E56" s="117" t="s">
        <v>1187</v>
      </c>
      <c r="F56" s="116">
        <v>2</v>
      </c>
      <c r="H56" s="16"/>
      <c r="I56" s="16"/>
      <c r="J56" s="170"/>
      <c r="K56" s="171"/>
      <c r="L56" s="171"/>
      <c r="M56" s="42"/>
      <c r="N56" s="152"/>
      <c r="O56" s="170"/>
      <c r="P56" s="171"/>
      <c r="Q56" s="171"/>
      <c r="R56" s="42"/>
      <c r="S56" s="152"/>
      <c r="T56" s="164">
        <f>IF(O56&lt;&gt;"",O56,IF(J56&lt;&gt;"",J56,IF(D56&lt;&gt;"",D56,"")))</f>
        <v>5</v>
      </c>
      <c r="U56" s="69">
        <f>IF(R56&lt;&gt;"",R56,IF(M56&lt;&gt;"",M56,IF(H56&lt;&gt;"",H56,IF(F56&lt;&gt;"",F56,""))))</f>
        <v>2</v>
      </c>
    </row>
    <row r="57" spans="1:21" ht="272">
      <c r="A57" s="87">
        <v>435</v>
      </c>
      <c r="B57" s="110" t="s">
        <v>599</v>
      </c>
      <c r="C57" s="115" t="s">
        <v>600</v>
      </c>
      <c r="D57" s="116">
        <v>5</v>
      </c>
      <c r="E57" s="117" t="s">
        <v>1188</v>
      </c>
      <c r="F57" s="116">
        <v>2</v>
      </c>
      <c r="G57" s="94" t="s">
        <v>1396</v>
      </c>
      <c r="H57" s="95">
        <v>3</v>
      </c>
      <c r="I57" s="94"/>
      <c r="J57" s="170"/>
      <c r="K57" s="171"/>
      <c r="L57" s="171"/>
      <c r="M57" s="42"/>
      <c r="N57" s="152"/>
      <c r="O57" s="170"/>
      <c r="P57" s="171"/>
      <c r="Q57" s="171"/>
      <c r="R57" s="42"/>
      <c r="S57" s="152"/>
      <c r="T57" s="164">
        <f>IF(O57&lt;&gt;"",O57,IF(J57&lt;&gt;"",J57,IF(D57&lt;&gt;"",D57,"")))</f>
        <v>5</v>
      </c>
      <c r="U57" s="69">
        <f>IF(R57&lt;&gt;"",R57,IF(M57&lt;&gt;"",M57,IF(H57&lt;&gt;"",H57,IF(F57&lt;&gt;"",F57,""))))</f>
        <v>3</v>
      </c>
    </row>
    <row r="58" spans="1:21">
      <c r="A58" s="16"/>
      <c r="C58" s="118"/>
      <c r="E58" s="119"/>
      <c r="H58" s="16"/>
      <c r="I58" s="16"/>
      <c r="J58" s="31"/>
      <c r="K58" s="31"/>
      <c r="L58" s="31"/>
      <c r="M58" s="31"/>
      <c r="N58" s="31"/>
      <c r="O58" s="31"/>
      <c r="P58" s="31"/>
      <c r="Q58" s="31"/>
      <c r="R58" s="31"/>
      <c r="S58" s="31"/>
      <c r="U58" s="88"/>
    </row>
    <row r="59" spans="1:21" ht="40">
      <c r="A59" s="87">
        <v>436</v>
      </c>
      <c r="B59" s="110" t="s">
        <v>601</v>
      </c>
      <c r="C59" s="115" t="s">
        <v>602</v>
      </c>
      <c r="D59" s="116">
        <v>5</v>
      </c>
      <c r="E59" s="117" t="s">
        <v>1189</v>
      </c>
      <c r="F59" s="116">
        <v>4</v>
      </c>
      <c r="H59" s="16"/>
      <c r="I59" s="16"/>
      <c r="J59" s="170"/>
      <c r="K59" s="171"/>
      <c r="L59" s="171"/>
      <c r="M59" s="42"/>
      <c r="N59" s="152"/>
      <c r="O59" s="170"/>
      <c r="P59" s="171"/>
      <c r="Q59" s="171"/>
      <c r="R59" s="42"/>
      <c r="S59" s="152"/>
      <c r="T59" s="164">
        <f>IF(O59&lt;&gt;"",O59,IF(J59&lt;&gt;"",J59,IF(D59&lt;&gt;"",D59,"")))</f>
        <v>5</v>
      </c>
      <c r="U59" s="69">
        <f>IF(R59&lt;&gt;"",R59,IF(M59&lt;&gt;"",M59,IF(H59&lt;&gt;"",H59,IF(F59&lt;&gt;"",F59,""))))</f>
        <v>4</v>
      </c>
    </row>
    <row r="60" spans="1:21" ht="64">
      <c r="A60" s="87">
        <v>437</v>
      </c>
      <c r="B60" s="110" t="s">
        <v>603</v>
      </c>
      <c r="C60" s="123" t="s">
        <v>604</v>
      </c>
      <c r="D60" s="124">
        <v>5</v>
      </c>
      <c r="E60" s="125" t="s">
        <v>1190</v>
      </c>
      <c r="F60" s="124">
        <v>4</v>
      </c>
      <c r="H60" s="16"/>
      <c r="I60" s="16"/>
      <c r="J60" s="170"/>
      <c r="K60" s="171"/>
      <c r="L60" s="171"/>
      <c r="M60" s="42"/>
      <c r="N60" s="152"/>
      <c r="O60" s="170"/>
      <c r="P60" s="171"/>
      <c r="Q60" s="171"/>
      <c r="R60" s="42"/>
      <c r="S60" s="152"/>
      <c r="T60" s="164">
        <f>IF(O60&lt;&gt;"",O60,IF(J60&lt;&gt;"",J60,IF(D60&lt;&gt;"",D60,"")))</f>
        <v>5</v>
      </c>
      <c r="U60" s="69">
        <f>IF(R60&lt;&gt;"",R60,IF(M60&lt;&gt;"",M60,IF(H60&lt;&gt;"",H60,IF(F60&lt;&gt;"",F60,""))))</f>
        <v>4</v>
      </c>
    </row>
    <row r="61" spans="1:21" ht="40">
      <c r="A61" s="87">
        <v>438</v>
      </c>
      <c r="B61" s="126" t="s">
        <v>605</v>
      </c>
      <c r="C61" s="115" t="s">
        <v>606</v>
      </c>
      <c r="D61" s="116">
        <v>5</v>
      </c>
      <c r="E61" s="117" t="s">
        <v>1191</v>
      </c>
      <c r="F61" s="116">
        <v>4</v>
      </c>
      <c r="H61" s="16"/>
      <c r="I61" s="16"/>
      <c r="J61" s="170"/>
      <c r="K61" s="171"/>
      <c r="L61" s="171"/>
      <c r="M61" s="42"/>
      <c r="N61" s="152"/>
      <c r="O61" s="170"/>
      <c r="P61" s="171"/>
      <c r="Q61" s="171"/>
      <c r="R61" s="42"/>
      <c r="S61" s="152"/>
      <c r="T61" s="164">
        <f>IF(O61&lt;&gt;"",O61,IF(J61&lt;&gt;"",J61,IF(D61&lt;&gt;"",D61,"")))</f>
        <v>5</v>
      </c>
      <c r="U61" s="69">
        <f>IF(R61&lt;&gt;"",R61,IF(M61&lt;&gt;"",M61,IF(H61&lt;&gt;"",H61,IF(F61&lt;&gt;"",F61,""))))</f>
        <v>4</v>
      </c>
    </row>
    <row r="62" spans="1:21" ht="64">
      <c r="A62" s="87">
        <v>439</v>
      </c>
      <c r="B62" s="110" t="s">
        <v>607</v>
      </c>
      <c r="C62" s="111" t="s">
        <v>961</v>
      </c>
      <c r="D62" s="112">
        <v>5</v>
      </c>
      <c r="E62" s="113" t="s">
        <v>1192</v>
      </c>
      <c r="F62" s="112">
        <v>4</v>
      </c>
      <c r="H62" s="16"/>
      <c r="I62" s="16"/>
      <c r="J62" s="170"/>
      <c r="K62" s="171"/>
      <c r="L62" s="171"/>
      <c r="M62" s="42"/>
      <c r="N62" s="152"/>
      <c r="O62" s="170"/>
      <c r="P62" s="171"/>
      <c r="Q62" s="171"/>
      <c r="R62" s="42"/>
      <c r="S62" s="152"/>
      <c r="T62" s="164">
        <f>IF(O62&lt;&gt;"",O62,IF(J62&lt;&gt;"",J62,IF(D62&lt;&gt;"",D62,"")))</f>
        <v>5</v>
      </c>
      <c r="U62" s="69">
        <f>IF(R62&lt;&gt;"",R62,IF(M62&lt;&gt;"",M62,IF(H62&lt;&gt;"",H62,IF(F62&lt;&gt;"",F62,""))))</f>
        <v>4</v>
      </c>
    </row>
    <row r="63" spans="1:21" ht="96">
      <c r="A63" s="87">
        <v>440</v>
      </c>
      <c r="B63" s="110" t="s">
        <v>608</v>
      </c>
      <c r="C63" s="115" t="s">
        <v>609</v>
      </c>
      <c r="D63" s="116">
        <v>5</v>
      </c>
      <c r="E63" s="117" t="s">
        <v>1193</v>
      </c>
      <c r="F63" s="116">
        <v>4</v>
      </c>
      <c r="H63" s="16"/>
      <c r="I63" s="16"/>
      <c r="J63" s="170"/>
      <c r="K63" s="171"/>
      <c r="L63" s="171"/>
      <c r="M63" s="42"/>
      <c r="N63" s="152"/>
      <c r="O63" s="170"/>
      <c r="P63" s="171"/>
      <c r="Q63" s="171"/>
      <c r="R63" s="42"/>
      <c r="S63" s="152"/>
      <c r="T63" s="164">
        <f>IF(O63&lt;&gt;"",O63,IF(J63&lt;&gt;"",J63,IF(D63&lt;&gt;"",D63,"")))</f>
        <v>5</v>
      </c>
      <c r="U63" s="69">
        <f>IF(R63&lt;&gt;"",R63,IF(M63&lt;&gt;"",M63,IF(H63&lt;&gt;"",H63,IF(F63&lt;&gt;"",F63,""))))</f>
        <v>4</v>
      </c>
    </row>
    <row r="64" spans="1:21">
      <c r="A64" s="16"/>
      <c r="C64" s="118"/>
      <c r="E64" s="119"/>
      <c r="H64" s="16"/>
      <c r="I64" s="16"/>
      <c r="J64" s="31"/>
      <c r="K64" s="31"/>
      <c r="L64" s="31"/>
      <c r="M64" s="31"/>
      <c r="N64" s="31"/>
      <c r="O64" s="31"/>
      <c r="P64" s="31"/>
      <c r="Q64" s="31"/>
      <c r="R64" s="31"/>
      <c r="S64" s="31"/>
      <c r="U64" s="88"/>
    </row>
    <row r="65" spans="1:21" ht="40">
      <c r="A65" s="87">
        <v>441</v>
      </c>
      <c r="B65" s="110" t="s">
        <v>610</v>
      </c>
      <c r="C65" s="115" t="s">
        <v>611</v>
      </c>
      <c r="D65" s="116">
        <v>5</v>
      </c>
      <c r="E65" s="117" t="s">
        <v>1194</v>
      </c>
      <c r="F65" s="116">
        <v>3</v>
      </c>
      <c r="H65" s="16"/>
      <c r="I65" s="16"/>
      <c r="J65" s="170"/>
      <c r="K65" s="171"/>
      <c r="L65" s="171"/>
      <c r="M65" s="42"/>
      <c r="N65" s="152"/>
      <c r="O65" s="170"/>
      <c r="P65" s="171"/>
      <c r="Q65" s="171"/>
      <c r="R65" s="42"/>
      <c r="S65" s="152"/>
      <c r="T65" s="164">
        <f>IF(O65&lt;&gt;"",O65,IF(J65&lt;&gt;"",J65,IF(D65&lt;&gt;"",D65,"")))</f>
        <v>5</v>
      </c>
      <c r="U65" s="69">
        <f>IF(R65&lt;&gt;"",R65,IF(M65&lt;&gt;"",M65,IF(H65&lt;&gt;"",H65,IF(F65&lt;&gt;"",F65,""))))</f>
        <v>3</v>
      </c>
    </row>
    <row r="66" spans="1:21" ht="64">
      <c r="A66" s="87">
        <v>442</v>
      </c>
      <c r="B66" s="110" t="s">
        <v>612</v>
      </c>
      <c r="C66" s="115" t="s">
        <v>613</v>
      </c>
      <c r="D66" s="116">
        <v>5</v>
      </c>
      <c r="E66" s="117" t="s">
        <v>1195</v>
      </c>
      <c r="F66" s="116">
        <v>3</v>
      </c>
      <c r="H66" s="16"/>
      <c r="I66" s="16"/>
      <c r="J66" s="170"/>
      <c r="K66" s="171"/>
      <c r="L66" s="171"/>
      <c r="M66" s="42"/>
      <c r="N66" s="152"/>
      <c r="O66" s="170"/>
      <c r="P66" s="171"/>
      <c r="Q66" s="171"/>
      <c r="R66" s="42"/>
      <c r="S66" s="152"/>
      <c r="T66" s="164">
        <f>IF(O66&lt;&gt;"",O66,IF(J66&lt;&gt;"",J66,IF(D66&lt;&gt;"",D66,"")))</f>
        <v>5</v>
      </c>
      <c r="U66" s="69">
        <f>IF(R66&lt;&gt;"",R66,IF(M66&lt;&gt;"",M66,IF(H66&lt;&gt;"",H66,IF(F66&lt;&gt;"",F66,""))))</f>
        <v>3</v>
      </c>
    </row>
    <row r="67" spans="1:21" ht="64">
      <c r="A67" s="87">
        <v>443</v>
      </c>
      <c r="B67" s="110" t="s">
        <v>614</v>
      </c>
      <c r="C67" s="115" t="s">
        <v>615</v>
      </c>
      <c r="D67" s="116">
        <v>4</v>
      </c>
      <c r="E67" s="117" t="s">
        <v>1196</v>
      </c>
      <c r="F67" s="116">
        <v>3</v>
      </c>
      <c r="H67" s="16"/>
      <c r="I67" s="16"/>
      <c r="J67" s="170"/>
      <c r="K67" s="171"/>
      <c r="L67" s="171"/>
      <c r="M67" s="42"/>
      <c r="N67" s="152"/>
      <c r="O67" s="170"/>
      <c r="P67" s="171"/>
      <c r="Q67" s="171"/>
      <c r="R67" s="42"/>
      <c r="S67" s="152"/>
      <c r="T67" s="164">
        <f>IF(O67&lt;&gt;"",O67,IF(J67&lt;&gt;"",J67,IF(D67&lt;&gt;"",D67,"")))</f>
        <v>4</v>
      </c>
      <c r="U67" s="69">
        <f>IF(R67&lt;&gt;"",R67,IF(M67&lt;&gt;"",M67,IF(H67&lt;&gt;"",H67,IF(F67&lt;&gt;"",F67,""))))</f>
        <v>3</v>
      </c>
    </row>
    <row r="68" spans="1:21">
      <c r="A68" s="16"/>
      <c r="C68" s="118"/>
      <c r="E68" s="119"/>
      <c r="H68" s="16"/>
      <c r="I68" s="16"/>
      <c r="J68" s="31"/>
      <c r="K68" s="31"/>
      <c r="L68" s="31"/>
      <c r="M68" s="31"/>
      <c r="N68" s="31"/>
      <c r="O68" s="31"/>
      <c r="P68" s="31"/>
      <c r="Q68" s="31"/>
      <c r="R68" s="31"/>
      <c r="S68" s="31"/>
      <c r="U68" s="88"/>
    </row>
    <row r="69" spans="1:21">
      <c r="A69" s="16"/>
      <c r="C69" s="118"/>
      <c r="E69" s="119"/>
      <c r="H69" s="16"/>
      <c r="I69" s="16"/>
      <c r="J69" s="31"/>
      <c r="K69" s="31"/>
      <c r="L69" s="31"/>
      <c r="M69" s="31"/>
      <c r="N69" s="31"/>
      <c r="O69" s="31"/>
      <c r="P69" s="31"/>
      <c r="Q69" s="31"/>
      <c r="R69" s="31"/>
      <c r="S69" s="31"/>
      <c r="U69" s="88"/>
    </row>
    <row r="70" spans="1:21">
      <c r="A70" s="16"/>
      <c r="C70" s="118"/>
      <c r="E70" s="119"/>
      <c r="H70" s="16"/>
      <c r="I70" s="16"/>
      <c r="J70" s="31"/>
      <c r="K70" s="31"/>
      <c r="L70" s="31"/>
      <c r="M70" s="31"/>
      <c r="N70" s="31"/>
      <c r="O70" s="31"/>
      <c r="P70" s="31"/>
      <c r="Q70" s="31"/>
      <c r="R70" s="31"/>
      <c r="S70" s="31"/>
      <c r="U70" s="88"/>
    </row>
    <row r="71" spans="1:21" ht="20">
      <c r="A71" s="87"/>
      <c r="B71" s="120" t="s">
        <v>616</v>
      </c>
      <c r="C71" s="118"/>
      <c r="E71" s="119"/>
      <c r="H71" s="16"/>
      <c r="I71" s="16"/>
      <c r="J71" s="31"/>
      <c r="K71" s="31"/>
      <c r="L71" s="31"/>
      <c r="M71" s="31"/>
      <c r="N71" s="31"/>
      <c r="O71" s="31"/>
      <c r="P71" s="31"/>
      <c r="Q71" s="31"/>
      <c r="R71" s="31"/>
      <c r="S71" s="31"/>
      <c r="U71" s="88"/>
    </row>
    <row r="72" spans="1:21" ht="20">
      <c r="A72" s="87"/>
      <c r="B72" s="127" t="s">
        <v>617</v>
      </c>
      <c r="C72" s="118"/>
      <c r="D72" s="87"/>
      <c r="E72" s="119"/>
      <c r="F72" s="87"/>
      <c r="H72" s="16"/>
      <c r="I72" s="16"/>
      <c r="J72" s="31"/>
      <c r="K72" s="31"/>
      <c r="L72" s="31"/>
      <c r="M72" s="31"/>
      <c r="N72" s="31"/>
      <c r="O72" s="31"/>
      <c r="P72" s="31"/>
      <c r="Q72" s="31"/>
      <c r="R72" s="31"/>
      <c r="S72" s="31"/>
      <c r="U72" s="88"/>
    </row>
    <row r="73" spans="1:21" ht="48">
      <c r="A73" s="87">
        <v>444</v>
      </c>
      <c r="B73" s="128" t="s">
        <v>618</v>
      </c>
      <c r="C73" s="115" t="s">
        <v>619</v>
      </c>
      <c r="D73" s="129"/>
      <c r="E73" s="130"/>
      <c r="F73" s="129"/>
      <c r="H73" s="16"/>
      <c r="I73" s="16"/>
      <c r="J73" s="170"/>
      <c r="K73" s="171"/>
      <c r="L73" s="171"/>
      <c r="M73" s="42"/>
      <c r="N73" s="152"/>
      <c r="O73" s="170"/>
      <c r="P73" s="171"/>
      <c r="Q73" s="171"/>
      <c r="R73" s="42"/>
      <c r="S73" s="152"/>
      <c r="T73" s="164" t="str">
        <f>IF(O73&lt;&gt;"",O73,IF(J73&lt;&gt;"",J73,IF(D73&lt;&gt;"",D73,"")))</f>
        <v/>
      </c>
      <c r="U73" s="69" t="str">
        <f>IF(R73&lt;&gt;"",R73,IF(M73&lt;&gt;"",M73,IF(H73&lt;&gt;"",H73,IF(F73&lt;&gt;"",F73,""))))</f>
        <v/>
      </c>
    </row>
    <row r="74" spans="1:21">
      <c r="A74" s="87"/>
      <c r="B74" s="132"/>
      <c r="C74" s="133" t="str">
        <f>HYPERLINK("http://sourcinginnovation.com/wordpress/2017/04/26/are-we-about-to-enter-the-age-of-permissive-analytics/","Are we about to enter the age of permissive analytics")</f>
        <v>Are we about to enter the age of permissive analytics</v>
      </c>
      <c r="D74" s="134"/>
      <c r="E74" s="135"/>
      <c r="F74" s="134"/>
      <c r="H74" s="16"/>
      <c r="I74" s="16"/>
      <c r="J74" s="31"/>
      <c r="K74" s="31"/>
      <c r="L74" s="31"/>
      <c r="M74" s="31"/>
      <c r="N74" s="31"/>
      <c r="O74" s="31"/>
      <c r="P74" s="31"/>
      <c r="Q74" s="31"/>
      <c r="R74" s="31"/>
      <c r="S74" s="31"/>
      <c r="U74" s="88"/>
    </row>
    <row r="75" spans="1:21">
      <c r="A75" s="87"/>
      <c r="B75" s="132"/>
      <c r="C75" s="133" t="str">
        <f>HYPERLINK("http://sourcinginnovation.com/wordpress/2017/04/27/when-selecting-your-prescriptive-and-future-permissive-analytics-system/","When Selecting Your Future Permissive Analytics System")</f>
        <v>When Selecting Your Future Permissive Analytics System</v>
      </c>
      <c r="D75" s="134"/>
      <c r="E75" s="135"/>
      <c r="F75" s="134"/>
      <c r="H75" s="16"/>
      <c r="I75" s="16"/>
      <c r="J75" s="31"/>
      <c r="K75" s="31"/>
      <c r="L75" s="31"/>
      <c r="M75" s="31"/>
      <c r="N75" s="31"/>
      <c r="O75" s="31"/>
      <c r="P75" s="31"/>
      <c r="Q75" s="31"/>
      <c r="R75" s="31"/>
      <c r="S75" s="31"/>
      <c r="U75" s="88"/>
    </row>
    <row r="76" spans="1:21">
      <c r="A76" s="16"/>
      <c r="C76" s="118"/>
      <c r="E76" s="119"/>
      <c r="H76" s="16"/>
      <c r="I76" s="16"/>
      <c r="J76" s="31"/>
      <c r="K76" s="31"/>
      <c r="L76" s="31"/>
      <c r="M76" s="31"/>
      <c r="N76" s="31"/>
      <c r="O76" s="31"/>
      <c r="P76" s="31"/>
      <c r="Q76" s="31"/>
      <c r="R76" s="31"/>
      <c r="S76" s="31"/>
      <c r="U76" s="88"/>
    </row>
    <row r="77" spans="1:21" ht="272">
      <c r="A77" s="87">
        <v>445</v>
      </c>
      <c r="B77" s="110" t="s">
        <v>620</v>
      </c>
      <c r="C77" s="115" t="s">
        <v>621</v>
      </c>
      <c r="D77" s="129">
        <v>5</v>
      </c>
      <c r="E77" s="130" t="s">
        <v>1197</v>
      </c>
      <c r="F77" s="129">
        <v>1</v>
      </c>
      <c r="H77" s="16"/>
      <c r="I77" s="16"/>
      <c r="J77" s="170">
        <v>5</v>
      </c>
      <c r="K77" s="171" t="s">
        <v>1444</v>
      </c>
      <c r="L77" s="171"/>
      <c r="M77" s="42">
        <v>3</v>
      </c>
      <c r="N77" s="152" t="s">
        <v>1456</v>
      </c>
      <c r="O77" s="170"/>
      <c r="P77" s="171"/>
      <c r="Q77" s="171"/>
      <c r="R77" s="42"/>
      <c r="S77" s="152"/>
      <c r="T77" s="164">
        <f>IF(O77&lt;&gt;"",O77,IF(J77&lt;&gt;"",J77,IF(D77&lt;&gt;"",D77,"")))</f>
        <v>5</v>
      </c>
      <c r="U77" s="69">
        <f>IF(R77&lt;&gt;"",R77,IF(M77&lt;&gt;"",M77,IF(H77&lt;&gt;"",H77,IF(F77&lt;&gt;"",F77,""))))</f>
        <v>3</v>
      </c>
    </row>
    <row r="78" spans="1:21">
      <c r="A78" s="16"/>
      <c r="C78" s="118"/>
      <c r="E78" s="119"/>
      <c r="H78" s="16"/>
      <c r="I78" s="16"/>
      <c r="J78" s="31"/>
      <c r="K78" s="31"/>
      <c r="L78" s="31"/>
      <c r="M78" s="31"/>
      <c r="N78" s="31"/>
      <c r="O78" s="31"/>
      <c r="P78" s="31"/>
      <c r="Q78" s="31"/>
      <c r="R78" s="31"/>
      <c r="S78" s="31"/>
      <c r="U78" s="88"/>
    </row>
    <row r="79" spans="1:21" ht="128">
      <c r="A79" s="87">
        <v>446</v>
      </c>
      <c r="B79" s="110" t="s">
        <v>103</v>
      </c>
      <c r="C79" s="115" t="s">
        <v>266</v>
      </c>
      <c r="D79" s="129">
        <v>4</v>
      </c>
      <c r="E79" s="130" t="s">
        <v>1198</v>
      </c>
      <c r="F79" s="129">
        <v>1</v>
      </c>
      <c r="H79" s="16"/>
      <c r="I79" s="16"/>
      <c r="J79" s="170"/>
      <c r="K79" s="171"/>
      <c r="L79" s="171"/>
      <c r="M79" s="42"/>
      <c r="N79" s="152"/>
      <c r="O79" s="170"/>
      <c r="P79" s="171"/>
      <c r="Q79" s="171"/>
      <c r="R79" s="42"/>
      <c r="S79" s="152"/>
      <c r="T79" s="164">
        <f>IF(O79&lt;&gt;"",O79,IF(J79&lt;&gt;"",J79,IF(D79&lt;&gt;"",D79,"")))</f>
        <v>4</v>
      </c>
      <c r="U79" s="69">
        <f>IF(R79&lt;&gt;"",R79,IF(M79&lt;&gt;"",M79,IF(H79&lt;&gt;"",H79,IF(F79&lt;&gt;"",F79,""))))</f>
        <v>1</v>
      </c>
    </row>
    <row r="80" spans="1:21">
      <c r="A80" s="16"/>
      <c r="C80" s="118"/>
      <c r="E80" s="119"/>
      <c r="H80" s="16"/>
      <c r="I80" s="16"/>
      <c r="J80" s="31"/>
      <c r="K80" s="31"/>
      <c r="L80" s="31"/>
      <c r="M80" s="31"/>
      <c r="N80" s="31"/>
      <c r="O80" s="31"/>
      <c r="P80" s="31"/>
      <c r="Q80" s="31"/>
      <c r="R80" s="31"/>
      <c r="S80" s="31"/>
      <c r="U80" s="88"/>
    </row>
    <row r="81" spans="1:21" ht="64">
      <c r="A81" s="87">
        <v>447</v>
      </c>
      <c r="B81" s="110" t="s">
        <v>622</v>
      </c>
      <c r="C81" s="115" t="s">
        <v>623</v>
      </c>
      <c r="D81" s="129">
        <v>5</v>
      </c>
      <c r="E81" s="130" t="s">
        <v>1199</v>
      </c>
      <c r="F81" s="129">
        <v>1</v>
      </c>
      <c r="H81" s="16"/>
      <c r="I81" s="16"/>
      <c r="J81" s="170"/>
      <c r="K81" s="171"/>
      <c r="L81" s="171"/>
      <c r="M81" s="42"/>
      <c r="N81" s="152"/>
      <c r="O81" s="170"/>
      <c r="P81" s="171"/>
      <c r="Q81" s="171"/>
      <c r="R81" s="42"/>
      <c r="S81" s="152"/>
      <c r="T81" s="164">
        <f>IF(O81&lt;&gt;"",O81,IF(J81&lt;&gt;"",J81,IF(D81&lt;&gt;"",D81,"")))</f>
        <v>5</v>
      </c>
      <c r="U81" s="69">
        <f>IF(R81&lt;&gt;"",R81,IF(M81&lt;&gt;"",M81,IF(H81&lt;&gt;"",H81,IF(F81&lt;&gt;"",F81,""))))</f>
        <v>1</v>
      </c>
    </row>
    <row r="82" spans="1:21">
      <c r="A82" s="16"/>
      <c r="C82" s="118"/>
      <c r="E82" s="119"/>
      <c r="H82" s="16"/>
      <c r="I82" s="16"/>
      <c r="J82" s="31"/>
      <c r="K82" s="31"/>
      <c r="L82" s="31"/>
      <c r="M82" s="31"/>
      <c r="N82" s="31"/>
      <c r="O82" s="31"/>
      <c r="P82" s="31"/>
      <c r="Q82" s="31"/>
      <c r="R82" s="31"/>
      <c r="S82" s="31"/>
      <c r="U82" s="88"/>
    </row>
    <row r="83" spans="1:21" ht="256">
      <c r="A83" s="87">
        <v>448</v>
      </c>
      <c r="B83" s="110" t="s">
        <v>122</v>
      </c>
      <c r="C83" s="115" t="s">
        <v>624</v>
      </c>
      <c r="D83" s="129">
        <v>5</v>
      </c>
      <c r="E83" s="130" t="s">
        <v>1041</v>
      </c>
      <c r="F83" s="129">
        <v>3</v>
      </c>
      <c r="H83" s="16"/>
      <c r="I83" s="16"/>
      <c r="J83" s="170"/>
      <c r="K83" s="171"/>
      <c r="L83" s="171"/>
      <c r="M83" s="42"/>
      <c r="N83" s="152"/>
      <c r="O83" s="170"/>
      <c r="P83" s="171"/>
      <c r="Q83" s="171"/>
      <c r="R83" s="42"/>
      <c r="S83" s="152"/>
      <c r="T83" s="164">
        <f>IF(O83&lt;&gt;"",O83,IF(J83&lt;&gt;"",J83,IF(D83&lt;&gt;"",D83,"")))</f>
        <v>5</v>
      </c>
      <c r="U83" s="69">
        <f>IF(R83&lt;&gt;"",R83,IF(M83&lt;&gt;"",M83,IF(H83&lt;&gt;"",H83,IF(F83&lt;&gt;"",F83,""))))</f>
        <v>3</v>
      </c>
    </row>
    <row r="84" spans="1:21" ht="96">
      <c r="A84" s="87">
        <v>449</v>
      </c>
      <c r="B84" s="110" t="s">
        <v>143</v>
      </c>
      <c r="C84" s="115" t="s">
        <v>625</v>
      </c>
      <c r="D84" s="129">
        <v>4</v>
      </c>
      <c r="E84" s="130" t="s">
        <v>1074</v>
      </c>
      <c r="F84" s="129">
        <v>3</v>
      </c>
      <c r="H84" s="16"/>
      <c r="I84" s="16"/>
      <c r="J84" s="170"/>
      <c r="K84" s="171"/>
      <c r="L84" s="171"/>
      <c r="M84" s="42"/>
      <c r="N84" s="152"/>
      <c r="O84" s="170"/>
      <c r="P84" s="171"/>
      <c r="Q84" s="171"/>
      <c r="R84" s="42"/>
      <c r="S84" s="152"/>
      <c r="T84" s="164">
        <f>IF(O84&lt;&gt;"",O84,IF(J84&lt;&gt;"",J84,IF(D84&lt;&gt;"",D84,"")))</f>
        <v>4</v>
      </c>
      <c r="U84" s="69">
        <f>IF(R84&lt;&gt;"",R84,IF(M84&lt;&gt;"",M84,IF(H84&lt;&gt;"",H84,IF(F84&lt;&gt;"",F84,""))))</f>
        <v>3</v>
      </c>
    </row>
    <row r="85" spans="1:21" ht="192">
      <c r="A85" s="87">
        <v>450</v>
      </c>
      <c r="B85" s="110" t="s">
        <v>207</v>
      </c>
      <c r="C85" s="115" t="s">
        <v>476</v>
      </c>
      <c r="D85" s="129">
        <v>4</v>
      </c>
      <c r="E85" s="130" t="s">
        <v>1200</v>
      </c>
      <c r="F85" s="129">
        <v>3</v>
      </c>
      <c r="H85" s="16"/>
      <c r="I85" s="16"/>
      <c r="J85" s="170"/>
      <c r="K85" s="171"/>
      <c r="L85" s="171"/>
      <c r="M85" s="42"/>
      <c r="N85" s="152"/>
      <c r="O85" s="170"/>
      <c r="P85" s="171"/>
      <c r="Q85" s="171"/>
      <c r="R85" s="42"/>
      <c r="S85" s="152"/>
      <c r="T85" s="164">
        <f>IF(O85&lt;&gt;"",O85,IF(J85&lt;&gt;"",J85,IF(D85&lt;&gt;"",D85,"")))</f>
        <v>4</v>
      </c>
      <c r="U85" s="69">
        <f>IF(R85&lt;&gt;"",R85,IF(M85&lt;&gt;"",M85,IF(H85&lt;&gt;"",H85,IF(F85&lt;&gt;"",F85,""))))</f>
        <v>3</v>
      </c>
    </row>
    <row r="86" spans="1:21" ht="192">
      <c r="A86" s="87">
        <v>451</v>
      </c>
      <c r="B86" s="110" t="s">
        <v>626</v>
      </c>
      <c r="C86" s="115" t="s">
        <v>627</v>
      </c>
      <c r="D86" s="129">
        <v>4</v>
      </c>
      <c r="E86" s="130" t="s">
        <v>1200</v>
      </c>
      <c r="F86" s="129">
        <v>3</v>
      </c>
      <c r="H86" s="16"/>
      <c r="I86" s="16"/>
      <c r="J86" s="170"/>
      <c r="K86" s="171"/>
      <c r="L86" s="171"/>
      <c r="M86" s="42"/>
      <c r="N86" s="152"/>
      <c r="O86" s="170"/>
      <c r="P86" s="171"/>
      <c r="Q86" s="171"/>
      <c r="R86" s="42"/>
      <c r="S86" s="152"/>
      <c r="T86" s="164">
        <f>IF(O86&lt;&gt;"",O86,IF(J86&lt;&gt;"",J86,IF(D86&lt;&gt;"",D86,"")))</f>
        <v>4</v>
      </c>
      <c r="U86" s="69">
        <f>IF(R86&lt;&gt;"",R86,IF(M86&lt;&gt;"",M86,IF(H86&lt;&gt;"",H86,IF(F86&lt;&gt;"",F86,""))))</f>
        <v>3</v>
      </c>
    </row>
    <row r="87" spans="1:21">
      <c r="A87" s="16"/>
      <c r="C87" s="118"/>
      <c r="E87" s="119"/>
      <c r="H87" s="16"/>
      <c r="I87" s="16"/>
      <c r="J87" s="31"/>
      <c r="K87" s="31"/>
      <c r="L87" s="31"/>
      <c r="M87" s="31"/>
      <c r="N87" s="31"/>
      <c r="O87" s="31"/>
      <c r="P87" s="31"/>
      <c r="Q87" s="31"/>
      <c r="R87" s="31"/>
      <c r="S87" s="31"/>
      <c r="U87" s="88"/>
    </row>
    <row r="88" spans="1:21" ht="96">
      <c r="A88" s="87">
        <v>452</v>
      </c>
      <c r="B88" s="110" t="s">
        <v>106</v>
      </c>
      <c r="C88" s="115" t="s">
        <v>272</v>
      </c>
      <c r="D88" s="129">
        <v>5</v>
      </c>
      <c r="E88" s="130" t="s">
        <v>1201</v>
      </c>
      <c r="F88" s="129">
        <v>3</v>
      </c>
      <c r="H88" s="16"/>
      <c r="I88" s="16"/>
      <c r="J88" s="170"/>
      <c r="K88" s="171"/>
      <c r="L88" s="171"/>
      <c r="M88" s="42"/>
      <c r="N88" s="152"/>
      <c r="O88" s="170"/>
      <c r="P88" s="171"/>
      <c r="Q88" s="171"/>
      <c r="R88" s="42"/>
      <c r="S88" s="152"/>
      <c r="T88" s="164">
        <f>IF(O88&lt;&gt;"",O88,IF(J88&lt;&gt;"",J88,IF(D88&lt;&gt;"",D88,"")))</f>
        <v>5</v>
      </c>
      <c r="U88" s="69">
        <f>IF(R88&lt;&gt;"",R88,IF(M88&lt;&gt;"",M88,IF(H88&lt;&gt;"",H88,IF(F88&lt;&gt;"",F88,""))))</f>
        <v>3</v>
      </c>
    </row>
    <row r="89" spans="1:21" ht="64">
      <c r="A89" s="87">
        <v>453</v>
      </c>
      <c r="B89" s="110" t="s">
        <v>628</v>
      </c>
      <c r="C89" s="115" t="s">
        <v>629</v>
      </c>
      <c r="D89" s="129">
        <v>5</v>
      </c>
      <c r="E89" s="130" t="s">
        <v>1201</v>
      </c>
      <c r="F89" s="129">
        <v>2</v>
      </c>
      <c r="H89" s="16"/>
      <c r="I89" s="16"/>
      <c r="J89" s="170"/>
      <c r="K89" s="171"/>
      <c r="L89" s="171"/>
      <c r="M89" s="42"/>
      <c r="N89" s="152"/>
      <c r="O89" s="170"/>
      <c r="P89" s="171"/>
      <c r="Q89" s="171"/>
      <c r="R89" s="42"/>
      <c r="S89" s="152"/>
      <c r="T89" s="164">
        <f>IF(O89&lt;&gt;"",O89,IF(J89&lt;&gt;"",J89,IF(D89&lt;&gt;"",D89,"")))</f>
        <v>5</v>
      </c>
      <c r="U89" s="69">
        <f>IF(R89&lt;&gt;"",R89,IF(M89&lt;&gt;"",M89,IF(H89&lt;&gt;"",H89,IF(F89&lt;&gt;"",F89,""))))</f>
        <v>2</v>
      </c>
    </row>
    <row r="90" spans="1:21" ht="96">
      <c r="A90" s="87">
        <v>454</v>
      </c>
      <c r="B90" s="110" t="s">
        <v>630</v>
      </c>
      <c r="C90" s="115" t="s">
        <v>631</v>
      </c>
      <c r="D90" s="129">
        <v>4</v>
      </c>
      <c r="E90" s="130" t="s">
        <v>1202</v>
      </c>
      <c r="F90" s="129">
        <v>2</v>
      </c>
      <c r="H90" s="16"/>
      <c r="I90" s="16"/>
      <c r="J90" s="170"/>
      <c r="K90" s="171"/>
      <c r="L90" s="171"/>
      <c r="M90" s="42"/>
      <c r="N90" s="152"/>
      <c r="O90" s="170"/>
      <c r="P90" s="171"/>
      <c r="Q90" s="171"/>
      <c r="R90" s="42"/>
      <c r="S90" s="152"/>
      <c r="T90" s="164">
        <f>IF(O90&lt;&gt;"",O90,IF(J90&lt;&gt;"",J90,IF(D90&lt;&gt;"",D90,"")))</f>
        <v>4</v>
      </c>
      <c r="U90" s="69">
        <f>IF(R90&lt;&gt;"",R90,IF(M90&lt;&gt;"",M90,IF(H90&lt;&gt;"",H90,IF(F90&lt;&gt;"",F90,""))))</f>
        <v>2</v>
      </c>
    </row>
    <row r="91" spans="1:21">
      <c r="A91" s="16"/>
      <c r="C91" s="118"/>
      <c r="E91" s="119"/>
      <c r="H91" s="16"/>
      <c r="I91" s="16"/>
      <c r="J91" s="31"/>
      <c r="K91" s="31"/>
      <c r="L91" s="31"/>
      <c r="M91" s="31"/>
      <c r="N91" s="31"/>
      <c r="O91" s="31"/>
      <c r="P91" s="31"/>
      <c r="Q91" s="31"/>
      <c r="R91" s="31"/>
      <c r="S91" s="31"/>
      <c r="U91" s="88"/>
    </row>
    <row r="92" spans="1:21" ht="80">
      <c r="A92" s="87">
        <v>455</v>
      </c>
      <c r="B92" s="110" t="s">
        <v>632</v>
      </c>
      <c r="C92" s="115" t="s">
        <v>633</v>
      </c>
      <c r="D92" s="129">
        <v>5</v>
      </c>
      <c r="E92" s="130" t="s">
        <v>1203</v>
      </c>
      <c r="F92" s="129">
        <v>4</v>
      </c>
      <c r="H92" s="16"/>
      <c r="I92" s="16"/>
      <c r="J92" s="170"/>
      <c r="K92" s="171"/>
      <c r="L92" s="171"/>
      <c r="M92" s="42"/>
      <c r="N92" s="152"/>
      <c r="O92" s="170"/>
      <c r="P92" s="171"/>
      <c r="Q92" s="171"/>
      <c r="R92" s="42"/>
      <c r="S92" s="152"/>
      <c r="T92" s="164">
        <f>IF(O92&lt;&gt;"",O92,IF(J92&lt;&gt;"",J92,IF(D92&lt;&gt;"",D92,"")))</f>
        <v>5</v>
      </c>
      <c r="U92" s="69">
        <f>IF(R92&lt;&gt;"",R92,IF(M92&lt;&gt;"",M92,IF(H92&lt;&gt;"",H92,IF(F92&lt;&gt;"",F92,""))))</f>
        <v>4</v>
      </c>
    </row>
    <row r="93" spans="1:21" ht="20">
      <c r="A93" s="87"/>
      <c r="B93" s="136" t="s">
        <v>634</v>
      </c>
      <c r="C93" s="118"/>
      <c r="D93" s="87"/>
      <c r="E93" s="119"/>
      <c r="F93" s="87"/>
      <c r="H93" s="16"/>
      <c r="I93" s="16"/>
      <c r="J93" s="31"/>
      <c r="K93" s="31"/>
      <c r="L93" s="31"/>
      <c r="M93" s="31"/>
      <c r="N93" s="31"/>
      <c r="O93" s="31"/>
      <c r="P93" s="31"/>
      <c r="Q93" s="31"/>
      <c r="R93" s="31"/>
      <c r="S93" s="31"/>
      <c r="U93" s="88"/>
    </row>
    <row r="94" spans="1:21" ht="160">
      <c r="A94" s="87">
        <v>456</v>
      </c>
      <c r="B94" s="110" t="s">
        <v>635</v>
      </c>
      <c r="C94" s="115" t="s">
        <v>636</v>
      </c>
      <c r="D94" s="116">
        <v>4</v>
      </c>
      <c r="E94" s="117" t="s">
        <v>1204</v>
      </c>
      <c r="F94" s="116">
        <v>4</v>
      </c>
      <c r="H94" s="16"/>
      <c r="I94" s="16"/>
      <c r="J94" s="170"/>
      <c r="K94" s="171"/>
      <c r="L94" s="171"/>
      <c r="M94" s="42"/>
      <c r="N94" s="152"/>
      <c r="O94" s="170"/>
      <c r="P94" s="171"/>
      <c r="Q94" s="171"/>
      <c r="R94" s="42"/>
      <c r="S94" s="152"/>
      <c r="T94" s="164">
        <f>IF(O94&lt;&gt;"",O94,IF(J94&lt;&gt;"",J94,IF(D94&lt;&gt;"",D94,"")))</f>
        <v>4</v>
      </c>
      <c r="U94" s="69">
        <f>IF(R94&lt;&gt;"",R94,IF(M94&lt;&gt;"",M94,IF(H94&lt;&gt;"",H94,IF(F94&lt;&gt;"",F94,""))))</f>
        <v>4</v>
      </c>
    </row>
    <row r="95" spans="1:21">
      <c r="A95" s="16"/>
      <c r="C95" s="118"/>
      <c r="E95" s="119"/>
      <c r="H95" s="16"/>
      <c r="I95" s="16"/>
      <c r="J95" s="31"/>
      <c r="K95" s="31"/>
      <c r="L95" s="31"/>
      <c r="M95" s="31"/>
      <c r="N95" s="31"/>
      <c r="O95" s="31"/>
      <c r="P95" s="31"/>
      <c r="Q95" s="31"/>
      <c r="R95" s="31"/>
      <c r="S95" s="31"/>
      <c r="U95" s="88"/>
    </row>
    <row r="96" spans="1:21" ht="192">
      <c r="A96" s="87">
        <v>457</v>
      </c>
      <c r="B96" s="110" t="s">
        <v>637</v>
      </c>
      <c r="C96" s="115" t="s">
        <v>638</v>
      </c>
      <c r="D96" s="116">
        <v>5</v>
      </c>
      <c r="E96" s="117" t="s">
        <v>1205</v>
      </c>
      <c r="F96" s="116">
        <v>3</v>
      </c>
      <c r="H96" s="16"/>
      <c r="I96" s="16"/>
      <c r="J96" s="170"/>
      <c r="K96" s="171"/>
      <c r="L96" s="171"/>
      <c r="M96" s="42"/>
      <c r="N96" s="152"/>
      <c r="O96" s="170"/>
      <c r="P96" s="171"/>
      <c r="Q96" s="171"/>
      <c r="R96" s="42"/>
      <c r="S96" s="152"/>
      <c r="T96" s="164">
        <f>IF(O96&lt;&gt;"",O96,IF(J96&lt;&gt;"",J96,IF(D96&lt;&gt;"",D96,"")))</f>
        <v>5</v>
      </c>
      <c r="U96" s="69">
        <f>IF(R96&lt;&gt;"",R96,IF(M96&lt;&gt;"",M96,IF(H96&lt;&gt;"",H96,IF(F96&lt;&gt;"",F96,""))))</f>
        <v>3</v>
      </c>
    </row>
    <row r="97" spans="1:21">
      <c r="A97" s="16"/>
      <c r="C97" s="118"/>
      <c r="E97" s="119"/>
      <c r="H97" s="16"/>
      <c r="I97" s="16"/>
      <c r="J97" s="31"/>
      <c r="K97" s="31"/>
      <c r="L97" s="31"/>
      <c r="M97" s="31"/>
      <c r="N97" s="31"/>
      <c r="O97" s="31"/>
      <c r="P97" s="31"/>
      <c r="Q97" s="31"/>
      <c r="R97" s="31"/>
      <c r="S97" s="31"/>
      <c r="U97" s="88"/>
    </row>
    <row r="98" spans="1:21" ht="176">
      <c r="A98" s="87">
        <v>458</v>
      </c>
      <c r="B98" s="110" t="s">
        <v>639</v>
      </c>
      <c r="C98" s="115" t="s">
        <v>640</v>
      </c>
      <c r="D98" s="116">
        <v>5</v>
      </c>
      <c r="E98" s="117" t="s">
        <v>1206</v>
      </c>
      <c r="F98" s="116">
        <v>4</v>
      </c>
      <c r="H98" s="16"/>
      <c r="I98" s="16"/>
      <c r="J98" s="170"/>
      <c r="K98" s="171"/>
      <c r="L98" s="171"/>
      <c r="M98" s="42"/>
      <c r="N98" s="152"/>
      <c r="O98" s="170"/>
      <c r="P98" s="171"/>
      <c r="Q98" s="171"/>
      <c r="R98" s="42"/>
      <c r="S98" s="152"/>
      <c r="T98" s="164">
        <f>IF(O98&lt;&gt;"",O98,IF(J98&lt;&gt;"",J98,IF(D98&lt;&gt;"",D98,"")))</f>
        <v>5</v>
      </c>
      <c r="U98" s="69">
        <f>IF(R98&lt;&gt;"",R98,IF(M98&lt;&gt;"",M98,IF(H98&lt;&gt;"",H98,IF(F98&lt;&gt;"",F98,""))))</f>
        <v>4</v>
      </c>
    </row>
    <row r="99" spans="1:21">
      <c r="A99" s="16"/>
      <c r="C99" s="118"/>
      <c r="E99" s="119"/>
      <c r="H99" s="16"/>
      <c r="I99" s="16"/>
      <c r="J99" s="31"/>
      <c r="K99" s="31"/>
      <c r="L99" s="31"/>
      <c r="M99" s="31"/>
      <c r="N99" s="31"/>
      <c r="O99" s="31"/>
      <c r="P99" s="31"/>
      <c r="Q99" s="31"/>
      <c r="R99" s="31"/>
      <c r="S99" s="31"/>
      <c r="U99" s="88"/>
    </row>
    <row r="100" spans="1:21" ht="192">
      <c r="A100" s="87">
        <v>459</v>
      </c>
      <c r="B100" s="110" t="s">
        <v>641</v>
      </c>
      <c r="C100" s="115" t="s">
        <v>642</v>
      </c>
      <c r="D100" s="116">
        <v>5</v>
      </c>
      <c r="E100" s="117" t="s">
        <v>1207</v>
      </c>
      <c r="F100" s="116">
        <v>4</v>
      </c>
      <c r="H100" s="16"/>
      <c r="I100" s="16"/>
      <c r="J100" s="170"/>
      <c r="K100" s="171"/>
      <c r="L100" s="171"/>
      <c r="M100" s="42"/>
      <c r="N100" s="152"/>
      <c r="O100" s="170"/>
      <c r="P100" s="171"/>
      <c r="Q100" s="171"/>
      <c r="R100" s="42"/>
      <c r="S100" s="152"/>
      <c r="T100" s="164">
        <f>IF(O100&lt;&gt;"",O100,IF(J100&lt;&gt;"",J100,IF(D100&lt;&gt;"",D100,"")))</f>
        <v>5</v>
      </c>
      <c r="U100" s="69">
        <f>IF(R100&lt;&gt;"",R100,IF(M100&lt;&gt;"",M100,IF(H100&lt;&gt;"",H100,IF(F100&lt;&gt;"",F100,""))))</f>
        <v>4</v>
      </c>
    </row>
    <row r="101" spans="1:21">
      <c r="A101" s="16"/>
      <c r="C101" s="118"/>
      <c r="E101" s="119"/>
      <c r="H101" s="16"/>
      <c r="I101" s="16"/>
      <c r="J101" s="31"/>
      <c r="K101" s="31"/>
      <c r="L101" s="31"/>
      <c r="M101" s="31"/>
      <c r="N101" s="31"/>
      <c r="O101" s="31"/>
      <c r="P101" s="31"/>
      <c r="Q101" s="31"/>
      <c r="R101" s="31"/>
      <c r="S101" s="31"/>
      <c r="U101" s="88"/>
    </row>
    <row r="102" spans="1:21" ht="208">
      <c r="A102" s="87">
        <v>460</v>
      </c>
      <c r="B102" s="110" t="s">
        <v>643</v>
      </c>
      <c r="C102" s="115" t="s">
        <v>644</v>
      </c>
      <c r="D102" s="116">
        <v>4</v>
      </c>
      <c r="E102" s="117" t="s">
        <v>1208</v>
      </c>
      <c r="F102" s="116">
        <v>2</v>
      </c>
      <c r="H102" s="16"/>
      <c r="I102" s="16"/>
      <c r="J102" s="170"/>
      <c r="K102" s="171"/>
      <c r="L102" s="171"/>
      <c r="M102" s="42"/>
      <c r="N102" s="152"/>
      <c r="O102" s="170"/>
      <c r="P102" s="171"/>
      <c r="Q102" s="171"/>
      <c r="R102" s="42"/>
      <c r="S102" s="152"/>
      <c r="T102" s="164">
        <f>IF(O102&lt;&gt;"",O102,IF(J102&lt;&gt;"",J102,IF(D102&lt;&gt;"",D102,"")))</f>
        <v>4</v>
      </c>
      <c r="U102" s="69">
        <f>IF(R102&lt;&gt;"",R102,IF(M102&lt;&gt;"",M102,IF(H102&lt;&gt;"",H102,IF(F102&lt;&gt;"",F102,""))))</f>
        <v>2</v>
      </c>
    </row>
    <row r="103" spans="1:21">
      <c r="A103" s="16"/>
      <c r="C103" s="118"/>
      <c r="E103" s="119"/>
      <c r="H103" s="16"/>
      <c r="I103" s="16"/>
      <c r="J103" s="31"/>
      <c r="K103" s="31"/>
      <c r="L103" s="31"/>
      <c r="M103" s="31"/>
      <c r="N103" s="31"/>
      <c r="O103" s="31"/>
      <c r="P103" s="31"/>
      <c r="Q103" s="31"/>
      <c r="R103" s="31"/>
      <c r="S103" s="31"/>
      <c r="U103" s="88"/>
    </row>
    <row r="104" spans="1:21" ht="288">
      <c r="A104" s="87">
        <v>461</v>
      </c>
      <c r="B104" s="110" t="s">
        <v>645</v>
      </c>
      <c r="C104" s="115" t="s">
        <v>646</v>
      </c>
      <c r="D104" s="116">
        <v>5</v>
      </c>
      <c r="E104" s="117" t="s">
        <v>1209</v>
      </c>
      <c r="F104" s="116">
        <v>4</v>
      </c>
      <c r="H104" s="16"/>
      <c r="I104" s="16"/>
      <c r="J104" s="170"/>
      <c r="K104" s="171"/>
      <c r="L104" s="171"/>
      <c r="M104" s="42"/>
      <c r="N104" s="152"/>
      <c r="O104" s="170"/>
      <c r="P104" s="171"/>
      <c r="Q104" s="171"/>
      <c r="R104" s="42"/>
      <c r="S104" s="152"/>
      <c r="T104" s="164">
        <f>IF(O104&lt;&gt;"",O104,IF(J104&lt;&gt;"",J104,IF(D104&lt;&gt;"",D104,"")))</f>
        <v>5</v>
      </c>
      <c r="U104" s="69">
        <f>IF(R104&lt;&gt;"",R104,IF(M104&lt;&gt;"",M104,IF(H104&lt;&gt;"",H104,IF(F104&lt;&gt;"",F104,""))))</f>
        <v>4</v>
      </c>
    </row>
    <row r="105" spans="1:21">
      <c r="A105" s="16"/>
      <c r="C105" s="118"/>
      <c r="E105" s="119"/>
      <c r="H105" s="16"/>
      <c r="I105" s="16"/>
      <c r="J105" s="31"/>
      <c r="K105" s="31"/>
      <c r="L105" s="31"/>
      <c r="M105" s="31"/>
      <c r="N105" s="31"/>
      <c r="O105" s="31"/>
      <c r="P105" s="31"/>
      <c r="Q105" s="31"/>
      <c r="R105" s="31"/>
      <c r="S105" s="31"/>
      <c r="U105" s="88"/>
    </row>
    <row r="106" spans="1:21" ht="192">
      <c r="A106" s="87">
        <v>462</v>
      </c>
      <c r="B106" s="110" t="s">
        <v>647</v>
      </c>
      <c r="C106" s="115" t="s">
        <v>648</v>
      </c>
      <c r="D106" s="116">
        <v>5</v>
      </c>
      <c r="E106" s="117" t="s">
        <v>1210</v>
      </c>
      <c r="F106" s="116">
        <v>4</v>
      </c>
      <c r="H106" s="16"/>
      <c r="I106" s="16"/>
      <c r="J106" s="170"/>
      <c r="K106" s="171"/>
      <c r="L106" s="171"/>
      <c r="M106" s="42"/>
      <c r="N106" s="152"/>
      <c r="O106" s="170"/>
      <c r="P106" s="171"/>
      <c r="Q106" s="171"/>
      <c r="R106" s="42"/>
      <c r="S106" s="152"/>
      <c r="T106" s="164">
        <f>IF(O106&lt;&gt;"",O106,IF(J106&lt;&gt;"",J106,IF(D106&lt;&gt;"",D106,"")))</f>
        <v>5</v>
      </c>
      <c r="U106" s="69">
        <f>IF(R106&lt;&gt;"",R106,IF(M106&lt;&gt;"",M106,IF(H106&lt;&gt;"",H106,IF(F106&lt;&gt;"",F106,""))))</f>
        <v>4</v>
      </c>
    </row>
    <row r="107" spans="1:21">
      <c r="A107" s="16"/>
      <c r="C107" s="118"/>
      <c r="E107" s="119"/>
      <c r="H107" s="16"/>
      <c r="I107" s="16"/>
      <c r="J107" s="31"/>
      <c r="K107" s="31"/>
      <c r="L107" s="31"/>
      <c r="M107" s="31"/>
      <c r="N107" s="31"/>
      <c r="O107" s="31"/>
      <c r="P107" s="31"/>
      <c r="Q107" s="31"/>
      <c r="R107" s="31"/>
      <c r="S107" s="31"/>
      <c r="U107" s="88"/>
    </row>
    <row r="108" spans="1:21" ht="208">
      <c r="A108" s="87">
        <v>463</v>
      </c>
      <c r="B108" s="110" t="s">
        <v>649</v>
      </c>
      <c r="C108" s="115" t="s">
        <v>650</v>
      </c>
      <c r="D108" s="116">
        <v>4</v>
      </c>
      <c r="E108" s="117" t="s">
        <v>1211</v>
      </c>
      <c r="F108" s="116">
        <v>2</v>
      </c>
      <c r="H108" s="16"/>
      <c r="I108" s="16"/>
      <c r="J108" s="170"/>
      <c r="K108" s="171"/>
      <c r="L108" s="171"/>
      <c r="M108" s="42"/>
      <c r="N108" s="152"/>
      <c r="O108" s="170"/>
      <c r="P108" s="171"/>
      <c r="Q108" s="171"/>
      <c r="R108" s="42"/>
      <c r="S108" s="152"/>
      <c r="T108" s="164">
        <f>IF(O108&lt;&gt;"",O108,IF(J108&lt;&gt;"",J108,IF(D108&lt;&gt;"",D108,"")))</f>
        <v>4</v>
      </c>
      <c r="U108" s="69">
        <f>IF(R108&lt;&gt;"",R108,IF(M108&lt;&gt;"",M108,IF(H108&lt;&gt;"",H108,IF(F108&lt;&gt;"",F108,""))))</f>
        <v>2</v>
      </c>
    </row>
    <row r="109" spans="1:21">
      <c r="A109" s="16"/>
      <c r="C109" s="118"/>
      <c r="E109" s="119"/>
      <c r="H109" s="16"/>
      <c r="I109" s="16"/>
      <c r="J109" s="31"/>
      <c r="K109" s="31"/>
      <c r="L109" s="31"/>
      <c r="M109" s="31"/>
      <c r="N109" s="31"/>
      <c r="O109" s="31"/>
      <c r="P109" s="31"/>
      <c r="Q109" s="31"/>
      <c r="R109" s="31"/>
      <c r="S109" s="31"/>
      <c r="U109" s="88"/>
    </row>
    <row r="110" spans="1:21" ht="208">
      <c r="A110" s="87">
        <v>464</v>
      </c>
      <c r="B110" s="110" t="s">
        <v>651</v>
      </c>
      <c r="C110" s="115" t="s">
        <v>652</v>
      </c>
      <c r="D110" s="116">
        <v>4</v>
      </c>
      <c r="E110" s="117" t="s">
        <v>1212</v>
      </c>
      <c r="F110" s="116">
        <v>3</v>
      </c>
      <c r="H110" s="16"/>
      <c r="I110" s="16"/>
      <c r="J110" s="170"/>
      <c r="K110" s="171"/>
      <c r="L110" s="171"/>
      <c r="M110" s="42"/>
      <c r="N110" s="152"/>
      <c r="O110" s="170"/>
      <c r="P110" s="171"/>
      <c r="Q110" s="171"/>
      <c r="R110" s="42"/>
      <c r="S110" s="152"/>
      <c r="T110" s="164">
        <f>IF(O110&lt;&gt;"",O110,IF(J110&lt;&gt;"",J110,IF(D110&lt;&gt;"",D110,"")))</f>
        <v>4</v>
      </c>
      <c r="U110" s="69">
        <f>IF(R110&lt;&gt;"",R110,IF(M110&lt;&gt;"",M110,IF(H110&lt;&gt;"",H110,IF(F110&lt;&gt;"",F110,""))))</f>
        <v>3</v>
      </c>
    </row>
    <row r="111" spans="1:21">
      <c r="A111" s="16"/>
      <c r="C111" s="118"/>
      <c r="E111" s="119"/>
      <c r="H111" s="16"/>
      <c r="I111" s="16"/>
      <c r="J111" s="31"/>
      <c r="K111" s="31"/>
      <c r="L111" s="31"/>
      <c r="M111" s="31"/>
      <c r="N111" s="31"/>
      <c r="O111" s="31"/>
      <c r="P111" s="31"/>
      <c r="Q111" s="31"/>
      <c r="R111" s="31"/>
      <c r="S111" s="31"/>
      <c r="U111" s="88"/>
    </row>
    <row r="112" spans="1:21" ht="144">
      <c r="A112" s="87">
        <v>465</v>
      </c>
      <c r="B112" s="110" t="s">
        <v>653</v>
      </c>
      <c r="C112" s="115" t="s">
        <v>654</v>
      </c>
      <c r="D112" s="116">
        <v>5</v>
      </c>
      <c r="E112" s="117" t="s">
        <v>1213</v>
      </c>
      <c r="F112" s="116">
        <v>4</v>
      </c>
      <c r="H112" s="16"/>
      <c r="I112" s="16"/>
      <c r="J112" s="170"/>
      <c r="K112" s="171"/>
      <c r="L112" s="171"/>
      <c r="M112" s="42"/>
      <c r="N112" s="152"/>
      <c r="O112" s="170"/>
      <c r="P112" s="171"/>
      <c r="Q112" s="171"/>
      <c r="R112" s="42"/>
      <c r="S112" s="152"/>
      <c r="T112" s="164">
        <f>IF(O112&lt;&gt;"",O112,IF(J112&lt;&gt;"",J112,IF(D112&lt;&gt;"",D112,"")))</f>
        <v>5</v>
      </c>
      <c r="U112" s="69">
        <f>IF(R112&lt;&gt;"",R112,IF(M112&lt;&gt;"",M112,IF(H112&lt;&gt;"",H112,IF(F112&lt;&gt;"",F112,""))))</f>
        <v>4</v>
      </c>
    </row>
    <row r="113" spans="1:21">
      <c r="A113" s="16"/>
      <c r="C113" s="118"/>
      <c r="E113" s="119"/>
      <c r="H113" s="16"/>
      <c r="I113" s="16"/>
      <c r="J113" s="31"/>
      <c r="K113" s="31"/>
      <c r="L113" s="31"/>
      <c r="M113" s="31"/>
      <c r="N113" s="31"/>
      <c r="O113" s="31"/>
      <c r="P113" s="31"/>
      <c r="Q113" s="31"/>
      <c r="R113" s="31"/>
      <c r="S113" s="31"/>
      <c r="U113" s="88"/>
    </row>
    <row r="114" spans="1:21" ht="64">
      <c r="A114" s="87">
        <v>466</v>
      </c>
      <c r="B114" s="110" t="s">
        <v>655</v>
      </c>
      <c r="C114" s="115" t="s">
        <v>656</v>
      </c>
      <c r="D114" s="116">
        <v>5</v>
      </c>
      <c r="E114" s="117" t="s">
        <v>1214</v>
      </c>
      <c r="F114" s="116">
        <v>2</v>
      </c>
      <c r="H114" s="16"/>
      <c r="I114" s="16"/>
      <c r="J114" s="170"/>
      <c r="K114" s="171"/>
      <c r="L114" s="171"/>
      <c r="M114" s="42"/>
      <c r="N114" s="152"/>
      <c r="O114" s="170"/>
      <c r="P114" s="171"/>
      <c r="Q114" s="171"/>
      <c r="R114" s="42"/>
      <c r="S114" s="152"/>
      <c r="T114" s="164">
        <f>IF(O114&lt;&gt;"",O114,IF(J114&lt;&gt;"",J114,IF(D114&lt;&gt;"",D114,"")))</f>
        <v>5</v>
      </c>
      <c r="U114" s="69">
        <f>IF(R114&lt;&gt;"",R114,IF(M114&lt;&gt;"",M114,IF(H114&lt;&gt;"",H114,IF(F114&lt;&gt;"",F114,""))))</f>
        <v>2</v>
      </c>
    </row>
    <row r="115" spans="1:21">
      <c r="A115" s="16"/>
      <c r="C115" s="118"/>
      <c r="E115" s="119"/>
      <c r="H115" s="16"/>
      <c r="I115" s="16"/>
      <c r="J115" s="31"/>
      <c r="K115" s="31"/>
      <c r="L115" s="31"/>
      <c r="M115" s="31"/>
      <c r="N115" s="31"/>
      <c r="O115" s="31"/>
      <c r="P115" s="31"/>
      <c r="Q115" s="31"/>
      <c r="R115" s="31"/>
      <c r="S115" s="31"/>
      <c r="U115" s="88"/>
    </row>
    <row r="116" spans="1:21">
      <c r="A116" s="16"/>
      <c r="C116" s="118"/>
      <c r="E116" s="119"/>
      <c r="H116" s="16"/>
      <c r="I116" s="16"/>
      <c r="J116" s="31"/>
      <c r="K116" s="31"/>
      <c r="L116" s="31"/>
      <c r="M116" s="31"/>
      <c r="N116" s="31"/>
      <c r="O116" s="31"/>
      <c r="P116" s="31"/>
      <c r="Q116" s="31"/>
      <c r="R116" s="31"/>
      <c r="S116" s="31"/>
      <c r="U116" s="88"/>
    </row>
    <row r="117" spans="1:21">
      <c r="A117" s="16"/>
      <c r="C117" s="118"/>
      <c r="E117" s="119"/>
      <c r="H117" s="16"/>
      <c r="I117" s="16"/>
      <c r="J117" s="31"/>
      <c r="K117" s="31"/>
      <c r="L117" s="31"/>
      <c r="M117" s="31"/>
      <c r="N117" s="31"/>
      <c r="O117" s="31"/>
      <c r="P117" s="31"/>
      <c r="Q117" s="31"/>
      <c r="R117" s="31"/>
      <c r="S117" s="31"/>
      <c r="U117" s="88"/>
    </row>
    <row r="118" spans="1:21" ht="20">
      <c r="A118" s="87"/>
      <c r="B118" s="120" t="s">
        <v>49</v>
      </c>
      <c r="C118" s="118"/>
      <c r="E118" s="119"/>
      <c r="H118" s="16"/>
      <c r="I118" s="16"/>
      <c r="J118" s="31"/>
      <c r="K118" s="31"/>
      <c r="L118" s="31"/>
      <c r="M118" s="31"/>
      <c r="N118" s="31"/>
      <c r="O118" s="31"/>
      <c r="P118" s="31"/>
      <c r="Q118" s="31"/>
      <c r="R118" s="31"/>
      <c r="S118" s="31"/>
      <c r="U118" s="88"/>
    </row>
    <row r="119" spans="1:21" ht="64">
      <c r="A119" s="87">
        <v>467</v>
      </c>
      <c r="B119" s="110" t="s">
        <v>657</v>
      </c>
      <c r="C119" s="115" t="s">
        <v>658</v>
      </c>
      <c r="D119" s="116">
        <v>5</v>
      </c>
      <c r="E119" s="117" t="s">
        <v>1215</v>
      </c>
      <c r="F119" s="116">
        <v>4</v>
      </c>
      <c r="H119" s="16"/>
      <c r="I119" s="16"/>
      <c r="J119" s="170"/>
      <c r="K119" s="171"/>
      <c r="L119" s="171"/>
      <c r="M119" s="42"/>
      <c r="N119" s="152"/>
      <c r="O119" s="170"/>
      <c r="P119" s="171"/>
      <c r="Q119" s="171"/>
      <c r="R119" s="42"/>
      <c r="S119" s="152"/>
      <c r="T119" s="164">
        <f>IF(O119&lt;&gt;"",O119,IF(J119&lt;&gt;"",J119,IF(D119&lt;&gt;"",D119,"")))</f>
        <v>5</v>
      </c>
      <c r="U119" s="69">
        <f>IF(R119&lt;&gt;"",R119,IF(M119&lt;&gt;"",M119,IF(H119&lt;&gt;"",H119,IF(F119&lt;&gt;"",F119,""))))</f>
        <v>4</v>
      </c>
    </row>
    <row r="120" spans="1:21">
      <c r="A120" s="16"/>
      <c r="C120" s="118"/>
      <c r="E120" s="119"/>
      <c r="H120" s="16"/>
      <c r="I120" s="16"/>
      <c r="J120" s="31"/>
      <c r="K120" s="31"/>
      <c r="L120" s="31"/>
      <c r="M120" s="31"/>
      <c r="N120" s="31"/>
      <c r="O120" s="31"/>
      <c r="P120" s="31"/>
      <c r="Q120" s="31"/>
      <c r="R120" s="31"/>
      <c r="S120" s="31"/>
      <c r="U120" s="88"/>
    </row>
    <row r="121" spans="1:21" ht="409.6">
      <c r="A121" s="87">
        <v>468</v>
      </c>
      <c r="B121" s="110" t="s">
        <v>220</v>
      </c>
      <c r="C121" s="115" t="s">
        <v>504</v>
      </c>
      <c r="D121" s="116">
        <v>5</v>
      </c>
      <c r="E121" s="117" t="s">
        <v>1143</v>
      </c>
      <c r="F121" s="116">
        <v>3</v>
      </c>
      <c r="H121" s="16"/>
      <c r="I121" s="16"/>
      <c r="J121" s="170"/>
      <c r="K121" s="171"/>
      <c r="L121" s="171"/>
      <c r="M121" s="42"/>
      <c r="N121" s="152"/>
      <c r="O121" s="170"/>
      <c r="P121" s="171"/>
      <c r="Q121" s="171"/>
      <c r="R121" s="42"/>
      <c r="S121" s="152"/>
      <c r="T121" s="164">
        <f>IF(O121&lt;&gt;"",O121,IF(J121&lt;&gt;"",J121,IF(D121&lt;&gt;"",D121,"")))</f>
        <v>5</v>
      </c>
      <c r="U121" s="69">
        <f>IF(R121&lt;&gt;"",R121,IF(M121&lt;&gt;"",M121,IF(H121&lt;&gt;"",H121,IF(F121&lt;&gt;"",F121,""))))</f>
        <v>3</v>
      </c>
    </row>
    <row r="122" spans="1:21">
      <c r="A122" s="16"/>
      <c r="C122" s="118"/>
      <c r="E122" s="119"/>
      <c r="H122" s="16"/>
      <c r="I122" s="16"/>
      <c r="J122" s="31"/>
      <c r="K122" s="31"/>
      <c r="L122" s="31"/>
      <c r="M122" s="31"/>
      <c r="N122" s="31"/>
      <c r="O122" s="31"/>
      <c r="P122" s="31"/>
      <c r="Q122" s="31"/>
      <c r="R122" s="31"/>
      <c r="S122" s="31"/>
      <c r="U122" s="88"/>
    </row>
    <row r="123" spans="1:21" ht="208">
      <c r="A123" s="87">
        <v>469</v>
      </c>
      <c r="B123" s="110" t="s">
        <v>51</v>
      </c>
      <c r="C123" s="115" t="s">
        <v>67</v>
      </c>
      <c r="D123" s="116">
        <v>5</v>
      </c>
      <c r="E123" s="117" t="s">
        <v>1144</v>
      </c>
      <c r="F123" s="116">
        <v>4</v>
      </c>
      <c r="H123" s="16"/>
      <c r="I123" s="16"/>
      <c r="J123" s="170"/>
      <c r="K123" s="171"/>
      <c r="L123" s="171"/>
      <c r="M123" s="42"/>
      <c r="N123" s="152"/>
      <c r="O123" s="170"/>
      <c r="P123" s="171"/>
      <c r="Q123" s="171"/>
      <c r="R123" s="42"/>
      <c r="S123" s="152"/>
      <c r="T123" s="164">
        <f>IF(O123&lt;&gt;"",O123,IF(J123&lt;&gt;"",J123,IF(D123&lt;&gt;"",D123,"")))</f>
        <v>5</v>
      </c>
      <c r="U123" s="69">
        <f>IF(R123&lt;&gt;"",R123,IF(M123&lt;&gt;"",M123,IF(H123&lt;&gt;"",H123,IF(F123&lt;&gt;"",F123,""))))</f>
        <v>4</v>
      </c>
    </row>
    <row r="124" spans="1:21">
      <c r="A124" s="16"/>
      <c r="C124" s="118"/>
      <c r="E124" s="119"/>
      <c r="H124" s="16"/>
      <c r="I124" s="16"/>
      <c r="J124" s="31"/>
      <c r="K124" s="31"/>
      <c r="L124" s="31"/>
      <c r="M124" s="31"/>
      <c r="N124" s="31"/>
      <c r="O124" s="31"/>
      <c r="P124" s="31"/>
      <c r="Q124" s="31"/>
      <c r="R124" s="31"/>
      <c r="S124" s="31"/>
      <c r="U124" s="88"/>
    </row>
    <row r="125" spans="1:21" ht="409.6">
      <c r="A125" s="87">
        <v>470</v>
      </c>
      <c r="B125" s="110" t="s">
        <v>659</v>
      </c>
      <c r="C125" s="115" t="s">
        <v>660</v>
      </c>
      <c r="D125" s="116">
        <v>5</v>
      </c>
      <c r="E125" s="117" t="s">
        <v>1216</v>
      </c>
      <c r="F125" s="116">
        <v>2</v>
      </c>
      <c r="H125" s="16"/>
      <c r="I125" s="16"/>
      <c r="J125" s="170"/>
      <c r="K125" s="171"/>
      <c r="L125" s="171"/>
      <c r="M125" s="42"/>
      <c r="N125" s="152"/>
      <c r="O125" s="170"/>
      <c r="P125" s="171"/>
      <c r="Q125" s="171"/>
      <c r="R125" s="42"/>
      <c r="S125" s="152"/>
      <c r="T125" s="164">
        <f>IF(O125&lt;&gt;"",O125,IF(J125&lt;&gt;"",J125,IF(D125&lt;&gt;"",D125,"")))</f>
        <v>5</v>
      </c>
      <c r="U125" s="69">
        <f>IF(R125&lt;&gt;"",R125,IF(M125&lt;&gt;"",M125,IF(H125&lt;&gt;"",H125,IF(F125&lt;&gt;"",F125,""))))</f>
        <v>2</v>
      </c>
    </row>
    <row r="126" spans="1:21">
      <c r="A126" s="16"/>
      <c r="C126" s="118"/>
      <c r="E126" s="119"/>
      <c r="H126" s="16"/>
      <c r="I126" s="16"/>
      <c r="J126" s="31"/>
      <c r="K126" s="31"/>
      <c r="L126" s="31"/>
      <c r="M126" s="31"/>
      <c r="N126" s="31"/>
      <c r="O126" s="31"/>
      <c r="P126" s="31"/>
      <c r="Q126" s="31"/>
      <c r="R126" s="31"/>
      <c r="S126" s="31"/>
      <c r="U126" s="88"/>
    </row>
    <row r="127" spans="1:21" ht="112">
      <c r="A127" s="87">
        <v>471</v>
      </c>
      <c r="B127" s="110" t="s">
        <v>83</v>
      </c>
      <c r="C127" s="115" t="s">
        <v>661</v>
      </c>
      <c r="D127" s="116">
        <v>5</v>
      </c>
      <c r="E127" s="117" t="s">
        <v>1217</v>
      </c>
      <c r="F127" s="116">
        <v>2</v>
      </c>
      <c r="H127" s="16"/>
      <c r="I127" s="16"/>
      <c r="J127" s="170"/>
      <c r="K127" s="171"/>
      <c r="L127" s="171"/>
      <c r="M127" s="42"/>
      <c r="N127" s="152"/>
      <c r="O127" s="170"/>
      <c r="P127" s="171"/>
      <c r="Q127" s="171"/>
      <c r="R127" s="42"/>
      <c r="S127" s="152"/>
      <c r="T127" s="164">
        <f>IF(O127&lt;&gt;"",O127,IF(J127&lt;&gt;"",J127,IF(D127&lt;&gt;"",D127,"")))</f>
        <v>5</v>
      </c>
      <c r="U127" s="69">
        <f>IF(R127&lt;&gt;"",R127,IF(M127&lt;&gt;"",M127,IF(H127&lt;&gt;"",H127,IF(F127&lt;&gt;"",F127,""))))</f>
        <v>2</v>
      </c>
    </row>
    <row r="128" spans="1:21">
      <c r="A128" s="16"/>
      <c r="C128" s="118"/>
      <c r="E128" s="119"/>
      <c r="H128" s="16"/>
      <c r="I128" s="16"/>
      <c r="J128" s="31"/>
      <c r="K128" s="31"/>
      <c r="L128" s="31"/>
      <c r="M128" s="31"/>
      <c r="N128" s="31"/>
      <c r="O128" s="31"/>
      <c r="P128" s="31"/>
      <c r="Q128" s="31"/>
      <c r="R128" s="31"/>
      <c r="S128" s="31"/>
      <c r="U128" s="88"/>
    </row>
    <row r="129" spans="1:21" ht="112">
      <c r="A129" s="87">
        <v>472</v>
      </c>
      <c r="B129" s="110" t="s">
        <v>662</v>
      </c>
      <c r="C129" s="115" t="s">
        <v>70</v>
      </c>
      <c r="D129" s="116">
        <v>2</v>
      </c>
      <c r="E129" s="117" t="s">
        <v>1146</v>
      </c>
      <c r="F129" s="116">
        <v>0</v>
      </c>
      <c r="H129" s="16"/>
      <c r="I129" s="16"/>
      <c r="J129" s="170"/>
      <c r="K129" s="171"/>
      <c r="L129" s="171"/>
      <c r="M129" s="42"/>
      <c r="N129" s="152"/>
      <c r="O129" s="170"/>
      <c r="P129" s="171"/>
      <c r="Q129" s="171"/>
      <c r="R129" s="42"/>
      <c r="S129" s="152"/>
      <c r="T129" s="164">
        <f>IF(O129&lt;&gt;"",O129,IF(J129&lt;&gt;"",J129,IF(D129&lt;&gt;"",D129,"")))</f>
        <v>2</v>
      </c>
      <c r="U129" s="69">
        <f>IF(R129&lt;&gt;"",R129,IF(M129&lt;&gt;"",M129,IF(H129&lt;&gt;"",H129,IF(F129&lt;&gt;"",F129,""))))</f>
        <v>0</v>
      </c>
    </row>
    <row r="130" spans="1:21">
      <c r="A130" s="16"/>
      <c r="C130" s="118"/>
      <c r="E130" s="119"/>
      <c r="H130" s="16"/>
      <c r="I130" s="16"/>
      <c r="J130" s="31"/>
      <c r="K130" s="31"/>
      <c r="L130" s="31"/>
      <c r="M130" s="31"/>
      <c r="N130" s="31"/>
      <c r="O130" s="31"/>
      <c r="P130" s="31"/>
      <c r="Q130" s="31"/>
      <c r="R130" s="31"/>
      <c r="S130" s="31"/>
      <c r="U130" s="88"/>
    </row>
    <row r="131" spans="1:21" ht="176">
      <c r="A131" s="87">
        <v>473</v>
      </c>
      <c r="B131" s="110" t="s">
        <v>84</v>
      </c>
      <c r="C131" s="115" t="s">
        <v>71</v>
      </c>
      <c r="D131" s="116">
        <v>4</v>
      </c>
      <c r="E131" s="117" t="s">
        <v>1218</v>
      </c>
      <c r="F131" s="116">
        <v>2</v>
      </c>
      <c r="H131" s="16"/>
      <c r="I131" s="16"/>
      <c r="J131" s="170"/>
      <c r="K131" s="171"/>
      <c r="L131" s="171"/>
      <c r="M131" s="42"/>
      <c r="N131" s="152"/>
      <c r="O131" s="170"/>
      <c r="P131" s="171"/>
      <c r="Q131" s="171"/>
      <c r="R131" s="42"/>
      <c r="S131" s="152"/>
      <c r="T131" s="164">
        <f>IF(O131&lt;&gt;"",O131,IF(J131&lt;&gt;"",J131,IF(D131&lt;&gt;"",D131,"")))</f>
        <v>4</v>
      </c>
      <c r="U131" s="69">
        <f>IF(R131&lt;&gt;"",R131,IF(M131&lt;&gt;"",M131,IF(H131&lt;&gt;"",H131,IF(F131&lt;&gt;"",F131,""))))</f>
        <v>2</v>
      </c>
    </row>
    <row r="132" spans="1:21">
      <c r="A132" s="16"/>
      <c r="C132" s="118"/>
      <c r="E132" s="119"/>
      <c r="H132" s="16"/>
      <c r="I132" s="16"/>
      <c r="J132" s="31"/>
      <c r="K132" s="31"/>
      <c r="L132" s="31"/>
      <c r="M132" s="31"/>
      <c r="N132" s="31"/>
      <c r="O132" s="31"/>
      <c r="P132" s="31"/>
      <c r="Q132" s="31"/>
      <c r="R132" s="31"/>
      <c r="S132" s="31"/>
      <c r="U132" s="88"/>
    </row>
    <row r="133" spans="1:21" ht="64">
      <c r="A133" s="87">
        <v>474</v>
      </c>
      <c r="B133" s="110" t="s">
        <v>663</v>
      </c>
      <c r="C133" s="115" t="s">
        <v>664</v>
      </c>
      <c r="D133" s="116">
        <v>4</v>
      </c>
      <c r="E133" s="117" t="s">
        <v>1219</v>
      </c>
      <c r="F133" s="116">
        <v>1</v>
      </c>
      <c r="H133" s="16"/>
      <c r="I133" s="16"/>
      <c r="J133" s="170"/>
      <c r="K133" s="171"/>
      <c r="L133" s="171"/>
      <c r="M133" s="42"/>
      <c r="N133" s="152"/>
      <c r="O133" s="170"/>
      <c r="P133" s="171"/>
      <c r="Q133" s="171"/>
      <c r="R133" s="42"/>
      <c r="S133" s="152"/>
      <c r="T133" s="164">
        <f>IF(O133&lt;&gt;"",O133,IF(J133&lt;&gt;"",J133,IF(D133&lt;&gt;"",D133,"")))</f>
        <v>4</v>
      </c>
      <c r="U133" s="69">
        <f>IF(R133&lt;&gt;"",R133,IF(M133&lt;&gt;"",M133,IF(H133&lt;&gt;"",H133,IF(F133&lt;&gt;"",F133,""))))</f>
        <v>1</v>
      </c>
    </row>
    <row r="134" spans="1:21">
      <c r="A134" s="16"/>
      <c r="C134" s="118"/>
      <c r="E134" s="119"/>
      <c r="H134" s="16"/>
      <c r="I134" s="16"/>
      <c r="J134" s="31"/>
      <c r="K134" s="31"/>
      <c r="L134" s="31"/>
      <c r="M134" s="31"/>
      <c r="N134" s="31"/>
      <c r="O134" s="31"/>
      <c r="P134" s="31"/>
      <c r="Q134" s="31"/>
      <c r="R134" s="31"/>
      <c r="S134" s="31"/>
      <c r="U134" s="88"/>
    </row>
    <row r="135" spans="1:21" ht="96">
      <c r="A135" s="87">
        <v>475</v>
      </c>
      <c r="B135" s="110" t="s">
        <v>665</v>
      </c>
      <c r="C135" s="115" t="s">
        <v>962</v>
      </c>
      <c r="D135" s="116">
        <v>0</v>
      </c>
      <c r="E135" s="117" t="s">
        <v>1147</v>
      </c>
      <c r="F135" s="116">
        <v>0</v>
      </c>
      <c r="H135" s="16"/>
      <c r="I135" s="16"/>
      <c r="J135" s="170"/>
      <c r="K135" s="171"/>
      <c r="L135" s="171"/>
      <c r="M135" s="42"/>
      <c r="N135" s="152"/>
      <c r="O135" s="170"/>
      <c r="P135" s="171"/>
      <c r="Q135" s="171"/>
      <c r="R135" s="42"/>
      <c r="S135" s="152"/>
      <c r="T135" s="164">
        <f>IF(O135&lt;&gt;"",O135,IF(J135&lt;&gt;"",J135,IF(D135&lt;&gt;"",D135,"")))</f>
        <v>0</v>
      </c>
      <c r="U135" s="69">
        <f>IF(R135&lt;&gt;"",R135,IF(M135&lt;&gt;"",M135,IF(H135&lt;&gt;"",H135,IF(F135&lt;&gt;"",F135,""))))</f>
        <v>0</v>
      </c>
    </row>
    <row r="136" spans="1:21">
      <c r="A136" s="16"/>
      <c r="C136" s="118"/>
      <c r="E136" s="119"/>
      <c r="H136" s="16"/>
      <c r="I136" s="16"/>
      <c r="J136" s="31"/>
      <c r="K136" s="31"/>
      <c r="L136" s="31"/>
      <c r="M136" s="31"/>
      <c r="N136" s="31"/>
      <c r="O136" s="31"/>
      <c r="P136" s="31"/>
      <c r="Q136" s="31"/>
      <c r="R136" s="31"/>
      <c r="S136" s="31"/>
      <c r="U136" s="88"/>
    </row>
    <row r="137" spans="1:21" ht="356">
      <c r="A137" s="87">
        <v>476</v>
      </c>
      <c r="B137" s="110" t="s">
        <v>56</v>
      </c>
      <c r="C137" s="115" t="s">
        <v>666</v>
      </c>
      <c r="D137" s="116">
        <v>2</v>
      </c>
      <c r="E137" s="117" t="s">
        <v>1220</v>
      </c>
      <c r="F137" s="116">
        <v>0</v>
      </c>
      <c r="H137" s="16"/>
      <c r="I137" s="16"/>
      <c r="J137" s="170">
        <v>4</v>
      </c>
      <c r="K137" s="171" t="s">
        <v>1433</v>
      </c>
      <c r="L137" s="171"/>
      <c r="M137" s="42">
        <v>0</v>
      </c>
      <c r="N137" s="152" t="s">
        <v>1447</v>
      </c>
      <c r="O137" s="170"/>
      <c r="P137" s="171"/>
      <c r="Q137" s="171"/>
      <c r="R137" s="42"/>
      <c r="S137" s="152"/>
      <c r="T137" s="164">
        <f>IF(O137&lt;&gt;"",O137,IF(J137&lt;&gt;"",J137,IF(D137&lt;&gt;"",D137,"")))</f>
        <v>4</v>
      </c>
      <c r="U137" s="69">
        <f>IF(R137&lt;&gt;"",R137,IF(M137&lt;&gt;"",M137,IF(H137&lt;&gt;"",H137,IF(F137&lt;&gt;"",F137,""))))</f>
        <v>0</v>
      </c>
    </row>
    <row r="138" spans="1:21">
      <c r="A138" s="16"/>
      <c r="C138" s="118"/>
      <c r="E138" s="119"/>
      <c r="H138" s="16"/>
      <c r="I138" s="16"/>
      <c r="J138" s="31"/>
      <c r="K138" s="31"/>
      <c r="L138" s="31"/>
      <c r="M138" s="31"/>
      <c r="N138" s="31"/>
      <c r="O138" s="31"/>
      <c r="P138" s="31"/>
      <c r="Q138" s="31"/>
      <c r="R138" s="31"/>
      <c r="S138" s="31"/>
      <c r="U138" s="88"/>
    </row>
    <row r="139" spans="1:21" ht="160">
      <c r="A139" s="87">
        <v>477</v>
      </c>
      <c r="B139" s="110" t="s">
        <v>57</v>
      </c>
      <c r="C139" s="115" t="s">
        <v>74</v>
      </c>
      <c r="D139" s="116">
        <v>5</v>
      </c>
      <c r="E139" s="117" t="s">
        <v>1148</v>
      </c>
      <c r="F139" s="116">
        <v>4</v>
      </c>
      <c r="H139" s="16"/>
      <c r="I139" s="16"/>
      <c r="J139" s="170"/>
      <c r="K139" s="171"/>
      <c r="L139" s="171"/>
      <c r="M139" s="42"/>
      <c r="N139" s="152"/>
      <c r="O139" s="170"/>
      <c r="P139" s="171"/>
      <c r="Q139" s="171"/>
      <c r="R139" s="42"/>
      <c r="S139" s="152"/>
      <c r="T139" s="164">
        <f>IF(O139&lt;&gt;"",O139,IF(J139&lt;&gt;"",J139,IF(D139&lt;&gt;"",D139,"")))</f>
        <v>5</v>
      </c>
      <c r="U139" s="69">
        <f>IF(R139&lt;&gt;"",R139,IF(M139&lt;&gt;"",M139,IF(H139&lt;&gt;"",H139,IF(F139&lt;&gt;"",F139,""))))</f>
        <v>4</v>
      </c>
    </row>
    <row r="140" spans="1:21">
      <c r="A140" s="16"/>
      <c r="C140" s="118"/>
      <c r="E140" s="119"/>
      <c r="H140" s="16"/>
      <c r="I140" s="16"/>
      <c r="J140" s="31"/>
      <c r="K140" s="31"/>
      <c r="L140" s="31"/>
      <c r="M140" s="31"/>
      <c r="N140" s="31"/>
      <c r="O140" s="31"/>
      <c r="P140" s="31"/>
      <c r="Q140" s="31"/>
      <c r="R140" s="31"/>
      <c r="S140" s="31"/>
      <c r="U140" s="88"/>
    </row>
    <row r="141" spans="1:21" ht="128">
      <c r="A141" s="87">
        <v>478</v>
      </c>
      <c r="B141" s="137" t="s">
        <v>58</v>
      </c>
      <c r="C141" s="138" t="s">
        <v>75</v>
      </c>
      <c r="D141" s="139"/>
      <c r="E141" s="140"/>
      <c r="F141" s="139">
        <v>3</v>
      </c>
      <c r="H141" s="16"/>
      <c r="I141" s="16"/>
      <c r="J141" s="170"/>
      <c r="K141" s="171"/>
      <c r="L141" s="171"/>
      <c r="M141" s="42"/>
      <c r="N141" s="152"/>
      <c r="O141" s="170"/>
      <c r="P141" s="171"/>
      <c r="Q141" s="171"/>
      <c r="R141" s="42"/>
      <c r="S141" s="152"/>
      <c r="T141" s="164" t="str">
        <f>IF(O141&lt;&gt;"",O141,IF(J141&lt;&gt;"",J141,IF(D141&lt;&gt;"",D141,"")))</f>
        <v/>
      </c>
      <c r="U141" s="69">
        <f>IF(R141&lt;&gt;"",R141,IF(M141&lt;&gt;"",M141,IF(H141&lt;&gt;"",H141,IF(F141&lt;&gt;"",F141,""))))</f>
        <v>3</v>
      </c>
    </row>
    <row r="142" spans="1:21">
      <c r="A142" s="16"/>
      <c r="C142" s="118"/>
      <c r="E142" s="119"/>
      <c r="H142" s="16"/>
      <c r="I142" s="16"/>
      <c r="J142" s="31"/>
      <c r="K142" s="31"/>
      <c r="L142" s="31"/>
      <c r="M142" s="31"/>
      <c r="N142" s="31"/>
      <c r="O142" s="31"/>
      <c r="P142" s="31"/>
      <c r="Q142" s="31"/>
      <c r="R142" s="31"/>
      <c r="S142" s="31"/>
      <c r="U142" s="88"/>
    </row>
    <row r="143" spans="1:21" ht="409.6">
      <c r="A143" s="87">
        <v>479</v>
      </c>
      <c r="B143" s="110" t="s">
        <v>59</v>
      </c>
      <c r="C143" s="115" t="s">
        <v>76</v>
      </c>
      <c r="D143" s="116">
        <v>3</v>
      </c>
      <c r="E143" s="117" t="s">
        <v>1149</v>
      </c>
      <c r="F143" s="116">
        <v>3</v>
      </c>
      <c r="H143" s="16"/>
      <c r="I143" s="16"/>
      <c r="J143" s="170">
        <v>5</v>
      </c>
      <c r="K143" s="171" t="s">
        <v>1440</v>
      </c>
      <c r="L143" s="171"/>
      <c r="M143" s="42">
        <v>4</v>
      </c>
      <c r="N143" s="152"/>
      <c r="O143" s="170"/>
      <c r="P143" s="171"/>
      <c r="Q143" s="171"/>
      <c r="R143" s="42"/>
      <c r="S143" s="152"/>
      <c r="T143" s="164">
        <f>IF(O143&lt;&gt;"",O143,IF(J143&lt;&gt;"",J143,IF(D143&lt;&gt;"",D143,"")))</f>
        <v>5</v>
      </c>
      <c r="U143" s="69">
        <f>IF(R143&lt;&gt;"",R143,IF(M143&lt;&gt;"",M143,IF(H143&lt;&gt;"",H143,IF(F143&lt;&gt;"",F143,""))))</f>
        <v>4</v>
      </c>
    </row>
    <row r="144" spans="1:21">
      <c r="A144" s="16"/>
      <c r="C144" s="118"/>
      <c r="E144" s="119"/>
      <c r="H144" s="16"/>
      <c r="I144" s="16"/>
      <c r="J144" s="31"/>
      <c r="K144" s="31"/>
      <c r="L144" s="31"/>
      <c r="M144" s="31"/>
      <c r="N144" s="31"/>
      <c r="O144" s="31"/>
      <c r="P144" s="31"/>
      <c r="Q144" s="31"/>
      <c r="R144" s="31"/>
      <c r="S144" s="31"/>
      <c r="U144" s="88"/>
    </row>
    <row r="145" spans="1:21" ht="144">
      <c r="A145" s="87">
        <v>480</v>
      </c>
      <c r="B145" s="110" t="s">
        <v>667</v>
      </c>
      <c r="C145" s="115" t="s">
        <v>522</v>
      </c>
      <c r="D145" s="116">
        <v>5</v>
      </c>
      <c r="E145" s="117" t="s">
        <v>1153</v>
      </c>
      <c r="F145" s="116">
        <v>3</v>
      </c>
      <c r="H145" s="16"/>
      <c r="I145" s="16"/>
      <c r="J145" s="170"/>
      <c r="K145" s="171"/>
      <c r="L145" s="171"/>
      <c r="M145" s="42"/>
      <c r="N145" s="152"/>
      <c r="O145" s="170"/>
      <c r="P145" s="171"/>
      <c r="Q145" s="171"/>
      <c r="R145" s="42"/>
      <c r="S145" s="152"/>
      <c r="T145" s="164">
        <f>IF(O145&lt;&gt;"",O145,IF(J145&lt;&gt;"",J145,IF(D145&lt;&gt;"",D145,"")))</f>
        <v>5</v>
      </c>
      <c r="U145" s="69">
        <f>IF(R145&lt;&gt;"",R145,IF(M145&lt;&gt;"",M145,IF(H145&lt;&gt;"",H145,IF(F145&lt;&gt;"",F145,""))))</f>
        <v>3</v>
      </c>
    </row>
    <row r="146" spans="1:21">
      <c r="A146" s="16"/>
      <c r="C146" s="118"/>
      <c r="E146" s="119"/>
      <c r="H146" s="16"/>
      <c r="I146" s="16"/>
      <c r="J146" s="31"/>
      <c r="K146" s="31"/>
      <c r="L146" s="31"/>
      <c r="M146" s="31"/>
      <c r="N146" s="31"/>
      <c r="O146" s="31"/>
      <c r="P146" s="31"/>
      <c r="Q146" s="31"/>
      <c r="R146" s="31"/>
      <c r="S146" s="31"/>
      <c r="U146" s="88"/>
    </row>
    <row r="147" spans="1:21">
      <c r="A147" s="16"/>
      <c r="C147" s="118"/>
      <c r="E147" s="119"/>
      <c r="H147" s="16"/>
      <c r="I147" s="16"/>
      <c r="J147" s="31"/>
      <c r="K147" s="31"/>
      <c r="L147" s="31"/>
      <c r="M147" s="31"/>
      <c r="N147" s="31"/>
      <c r="O147" s="31"/>
      <c r="P147" s="31"/>
      <c r="Q147" s="31"/>
      <c r="R147" s="31"/>
      <c r="S147" s="31"/>
      <c r="U147" s="88"/>
    </row>
    <row r="148" spans="1:21">
      <c r="A148" s="16"/>
      <c r="C148" s="118"/>
      <c r="E148" s="119"/>
      <c r="H148" s="16"/>
      <c r="I148" s="16"/>
      <c r="J148" s="31"/>
      <c r="K148" s="31"/>
      <c r="L148" s="31"/>
      <c r="M148" s="31"/>
      <c r="N148" s="31"/>
      <c r="O148" s="31"/>
      <c r="P148" s="31"/>
      <c r="Q148" s="31"/>
      <c r="R148" s="31"/>
      <c r="S148" s="31"/>
      <c r="U148" s="88"/>
    </row>
    <row r="149" spans="1:21" ht="20">
      <c r="A149" s="87"/>
      <c r="B149" s="120" t="s">
        <v>48</v>
      </c>
      <c r="C149" s="118"/>
      <c r="E149" s="119"/>
      <c r="H149" s="16"/>
      <c r="I149" s="16"/>
      <c r="J149" s="31"/>
      <c r="K149" s="31"/>
      <c r="L149" s="31"/>
      <c r="M149" s="31"/>
      <c r="N149" s="31"/>
      <c r="O149" s="31"/>
      <c r="P149" s="31"/>
      <c r="Q149" s="31"/>
      <c r="R149" s="31"/>
      <c r="S149" s="31"/>
      <c r="U149" s="88"/>
    </row>
    <row r="150" spans="1:21" ht="192">
      <c r="A150" s="87">
        <v>481</v>
      </c>
      <c r="B150" s="110" t="s">
        <v>668</v>
      </c>
      <c r="C150" s="115" t="s">
        <v>669</v>
      </c>
      <c r="D150" s="116">
        <v>5</v>
      </c>
      <c r="E150" s="117" t="s">
        <v>1221</v>
      </c>
      <c r="F150" s="116">
        <v>3</v>
      </c>
      <c r="H150" s="16"/>
      <c r="I150" s="16"/>
      <c r="J150" s="170"/>
      <c r="K150" s="171"/>
      <c r="L150" s="171"/>
      <c r="M150" s="42"/>
      <c r="N150" s="152"/>
      <c r="O150" s="170"/>
      <c r="P150" s="171"/>
      <c r="Q150" s="171"/>
      <c r="R150" s="42"/>
      <c r="S150" s="152"/>
      <c r="T150" s="164">
        <f>IF(O150&lt;&gt;"",O150,IF(J150&lt;&gt;"",J150,IF(D150&lt;&gt;"",D150,"")))</f>
        <v>5</v>
      </c>
      <c r="U150" s="69">
        <f>IF(R150&lt;&gt;"",R150,IF(M150&lt;&gt;"",M150,IF(H150&lt;&gt;"",H150,IF(F150&lt;&gt;"",F150,""))))</f>
        <v>3</v>
      </c>
    </row>
    <row r="151" spans="1:21">
      <c r="A151" s="16"/>
      <c r="C151" s="118"/>
      <c r="E151" s="119"/>
      <c r="H151" s="16"/>
      <c r="I151" s="16"/>
      <c r="J151" s="31"/>
      <c r="K151" s="31"/>
      <c r="L151" s="31"/>
      <c r="M151" s="31"/>
      <c r="N151" s="31"/>
      <c r="O151" s="31"/>
      <c r="P151" s="31"/>
      <c r="Q151" s="31"/>
      <c r="R151" s="31"/>
      <c r="S151" s="31"/>
      <c r="U151" s="88"/>
    </row>
    <row r="152" spans="1:21" ht="208">
      <c r="A152" s="87">
        <v>482</v>
      </c>
      <c r="B152" s="110" t="s">
        <v>670</v>
      </c>
      <c r="C152" s="115" t="s">
        <v>671</v>
      </c>
      <c r="D152" s="116">
        <v>5</v>
      </c>
      <c r="E152" s="117" t="s">
        <v>1222</v>
      </c>
      <c r="F152" s="116">
        <v>3</v>
      </c>
      <c r="H152" s="16"/>
      <c r="I152" s="16"/>
      <c r="J152" s="170"/>
      <c r="K152" s="171"/>
      <c r="L152" s="171"/>
      <c r="M152" s="42"/>
      <c r="N152" s="152"/>
      <c r="O152" s="170"/>
      <c r="P152" s="171"/>
      <c r="Q152" s="171"/>
      <c r="R152" s="42"/>
      <c r="S152" s="152"/>
      <c r="T152" s="164">
        <f>IF(O152&lt;&gt;"",O152,IF(J152&lt;&gt;"",J152,IF(D152&lt;&gt;"",D152,"")))</f>
        <v>5</v>
      </c>
      <c r="U152" s="69">
        <f>IF(R152&lt;&gt;"",R152,IF(M152&lt;&gt;"",M152,IF(H152&lt;&gt;"",H152,IF(F152&lt;&gt;"",F152,""))))</f>
        <v>3</v>
      </c>
    </row>
    <row r="153" spans="1:21">
      <c r="A153" s="16"/>
      <c r="C153" s="118"/>
      <c r="E153" s="119"/>
      <c r="H153" s="16"/>
      <c r="I153" s="16"/>
      <c r="J153" s="31"/>
      <c r="K153" s="31"/>
      <c r="L153" s="31"/>
      <c r="M153" s="31"/>
      <c r="N153" s="31"/>
      <c r="O153" s="31"/>
      <c r="P153" s="31"/>
      <c r="Q153" s="31"/>
      <c r="R153" s="31"/>
      <c r="S153" s="31"/>
      <c r="U153" s="88"/>
    </row>
    <row r="154" spans="1:21" ht="80">
      <c r="A154" s="87">
        <v>483</v>
      </c>
      <c r="B154" s="110" t="s">
        <v>672</v>
      </c>
      <c r="C154" s="115" t="s">
        <v>673</v>
      </c>
      <c r="D154" s="116">
        <v>5</v>
      </c>
      <c r="E154" s="117" t="s">
        <v>1223</v>
      </c>
      <c r="F154" s="116">
        <v>4</v>
      </c>
      <c r="H154" s="16"/>
      <c r="I154" s="16"/>
      <c r="J154" s="170"/>
      <c r="K154" s="171"/>
      <c r="L154" s="171"/>
      <c r="M154" s="42"/>
      <c r="N154" s="152"/>
      <c r="O154" s="170"/>
      <c r="P154" s="171"/>
      <c r="Q154" s="171"/>
      <c r="R154" s="42"/>
      <c r="S154" s="152"/>
      <c r="T154" s="164">
        <f>IF(O154&lt;&gt;"",O154,IF(J154&lt;&gt;"",J154,IF(D154&lt;&gt;"",D154,"")))</f>
        <v>5</v>
      </c>
      <c r="U154" s="69">
        <f>IF(R154&lt;&gt;"",R154,IF(M154&lt;&gt;"",M154,IF(H154&lt;&gt;"",H154,IF(F154&lt;&gt;"",F154,""))))</f>
        <v>4</v>
      </c>
    </row>
    <row r="155" spans="1:21" ht="16">
      <c r="A155" s="16"/>
      <c r="B155" s="16"/>
      <c r="C155" s="16"/>
      <c r="D155" s="16"/>
      <c r="E155" s="16"/>
      <c r="H155" s="16"/>
      <c r="I155" s="16"/>
      <c r="J155" s="31"/>
      <c r="K155" s="31"/>
      <c r="L155" s="31"/>
      <c r="M155" s="31"/>
      <c r="N155" s="31"/>
      <c r="O155" s="31"/>
      <c r="P155" s="31"/>
      <c r="Q155" s="31"/>
      <c r="R155" s="31"/>
      <c r="S155" s="31"/>
      <c r="U155" s="88"/>
    </row>
    <row r="156" spans="1:21" ht="128">
      <c r="A156" s="87">
        <v>484</v>
      </c>
      <c r="B156" s="110" t="s">
        <v>81</v>
      </c>
      <c r="C156" s="115" t="s">
        <v>674</v>
      </c>
      <c r="D156" s="116">
        <v>4</v>
      </c>
      <c r="E156" s="117" t="s">
        <v>1224</v>
      </c>
      <c r="F156" s="116">
        <v>3</v>
      </c>
      <c r="H156" s="16"/>
      <c r="I156" s="16"/>
      <c r="J156" s="170"/>
      <c r="K156" s="171"/>
      <c r="L156" s="171"/>
      <c r="M156" s="42"/>
      <c r="N156" s="152"/>
      <c r="O156" s="170"/>
      <c r="P156" s="171"/>
      <c r="Q156" s="171"/>
      <c r="R156" s="42"/>
      <c r="S156" s="152"/>
      <c r="T156" s="164">
        <f>IF(O156&lt;&gt;"",O156,IF(J156&lt;&gt;"",J156,IF(D156&lt;&gt;"",D156,"")))</f>
        <v>4</v>
      </c>
      <c r="U156" s="69">
        <f>IF(R156&lt;&gt;"",R156,IF(M156&lt;&gt;"",M156,IF(H156&lt;&gt;"",H156,IF(F156&lt;&gt;"",F156,""))))</f>
        <v>3</v>
      </c>
    </row>
    <row r="157" spans="1:21">
      <c r="A157" s="16"/>
      <c r="C157" s="118"/>
      <c r="E157" s="119"/>
      <c r="H157" s="16"/>
      <c r="I157" s="16"/>
      <c r="J157" s="31"/>
      <c r="K157" s="31"/>
      <c r="L157" s="31"/>
      <c r="M157" s="31"/>
      <c r="N157" s="31"/>
      <c r="O157" s="31"/>
      <c r="P157" s="31"/>
      <c r="Q157" s="31"/>
      <c r="R157" s="31"/>
      <c r="S157" s="31"/>
      <c r="U157" s="88"/>
    </row>
    <row r="158" spans="1:21" ht="64">
      <c r="A158" s="87">
        <v>485</v>
      </c>
      <c r="B158" s="110" t="s">
        <v>233</v>
      </c>
      <c r="C158" s="115" t="s">
        <v>534</v>
      </c>
      <c r="D158" s="116">
        <v>4</v>
      </c>
      <c r="E158" s="117" t="s">
        <v>1225</v>
      </c>
      <c r="F158" s="116">
        <v>3</v>
      </c>
      <c r="H158" s="16"/>
      <c r="I158" s="16"/>
      <c r="J158" s="170"/>
      <c r="K158" s="171"/>
      <c r="L158" s="171"/>
      <c r="M158" s="42"/>
      <c r="N158" s="152"/>
      <c r="O158" s="170"/>
      <c r="P158" s="171"/>
      <c r="Q158" s="171"/>
      <c r="R158" s="42"/>
      <c r="S158" s="152"/>
      <c r="T158" s="164">
        <f>IF(O158&lt;&gt;"",O158,IF(J158&lt;&gt;"",J158,IF(D158&lt;&gt;"",D158,"")))</f>
        <v>4</v>
      </c>
      <c r="U158" s="69">
        <f>IF(R158&lt;&gt;"",R158,IF(M158&lt;&gt;"",M158,IF(H158&lt;&gt;"",H158,IF(F158&lt;&gt;"",F158,""))))</f>
        <v>3</v>
      </c>
    </row>
    <row r="159" spans="1:21" ht="80">
      <c r="A159" s="87">
        <v>486</v>
      </c>
      <c r="B159" s="110" t="s">
        <v>82</v>
      </c>
      <c r="C159" s="115" t="s">
        <v>69</v>
      </c>
      <c r="D159" s="116">
        <v>4</v>
      </c>
      <c r="E159" s="117" t="s">
        <v>1226</v>
      </c>
      <c r="F159" s="116">
        <v>4</v>
      </c>
      <c r="H159" s="16"/>
      <c r="I159" s="16"/>
      <c r="J159" s="170"/>
      <c r="K159" s="171"/>
      <c r="L159" s="171"/>
      <c r="M159" s="42"/>
      <c r="N159" s="152"/>
      <c r="O159" s="170"/>
      <c r="P159" s="171"/>
      <c r="Q159" s="171"/>
      <c r="R159" s="42"/>
      <c r="S159" s="152"/>
      <c r="T159" s="164">
        <f>IF(O159&lt;&gt;"",O159,IF(J159&lt;&gt;"",J159,IF(D159&lt;&gt;"",D159,"")))</f>
        <v>4</v>
      </c>
      <c r="U159" s="69">
        <f>IF(R159&lt;&gt;"",R159,IF(M159&lt;&gt;"",M159,IF(H159&lt;&gt;"",H159,IF(F159&lt;&gt;"",F159,""))))</f>
        <v>4</v>
      </c>
    </row>
    <row r="160" spans="1:21" ht="288">
      <c r="A160" s="87">
        <v>487</v>
      </c>
      <c r="B160" s="110" t="s">
        <v>234</v>
      </c>
      <c r="C160" s="115" t="s">
        <v>537</v>
      </c>
      <c r="D160" s="116">
        <v>5</v>
      </c>
      <c r="E160" s="117" t="s">
        <v>1227</v>
      </c>
      <c r="F160" s="116">
        <v>3</v>
      </c>
      <c r="H160" s="16"/>
      <c r="I160" s="16"/>
      <c r="J160" s="170"/>
      <c r="K160" s="171"/>
      <c r="L160" s="171"/>
      <c r="M160" s="42"/>
      <c r="N160" s="152"/>
      <c r="O160" s="170"/>
      <c r="P160" s="171"/>
      <c r="Q160" s="171"/>
      <c r="R160" s="42"/>
      <c r="S160" s="152"/>
      <c r="T160" s="164">
        <f>IF(O160&lt;&gt;"",O160,IF(J160&lt;&gt;"",J160,IF(D160&lt;&gt;"",D160,"")))</f>
        <v>5</v>
      </c>
      <c r="U160" s="69">
        <f>IF(R160&lt;&gt;"",R160,IF(M160&lt;&gt;"",M160,IF(H160&lt;&gt;"",H160,IF(F160&lt;&gt;"",F160,""))))</f>
        <v>3</v>
      </c>
    </row>
    <row r="161" spans="1:21">
      <c r="A161" s="16"/>
      <c r="C161" s="118"/>
      <c r="E161" s="119"/>
      <c r="H161" s="16"/>
      <c r="I161" s="16"/>
      <c r="J161" s="31"/>
      <c r="K161" s="31"/>
      <c r="L161" s="31"/>
      <c r="M161" s="31"/>
      <c r="N161" s="31"/>
      <c r="O161" s="31"/>
      <c r="P161" s="31"/>
      <c r="Q161" s="31"/>
      <c r="R161" s="31"/>
      <c r="S161" s="31"/>
      <c r="U161" s="88"/>
    </row>
    <row r="162" spans="1:21">
      <c r="A162" s="16"/>
      <c r="C162" s="118"/>
      <c r="E162" s="119"/>
      <c r="H162" s="16"/>
      <c r="I162" s="16"/>
      <c r="J162" s="31"/>
      <c r="K162" s="31"/>
      <c r="L162" s="31"/>
      <c r="M162" s="31"/>
      <c r="N162" s="31"/>
      <c r="O162" s="31"/>
      <c r="P162" s="31"/>
      <c r="Q162" s="31"/>
      <c r="R162" s="31"/>
      <c r="S162" s="31"/>
      <c r="U162" s="88"/>
    </row>
    <row r="163" spans="1:21">
      <c r="A163" s="16"/>
      <c r="C163" s="118"/>
      <c r="E163" s="119"/>
      <c r="H163" s="16"/>
      <c r="I163" s="16"/>
      <c r="J163" s="31"/>
      <c r="K163" s="31"/>
      <c r="L163" s="31"/>
      <c r="M163" s="31"/>
      <c r="N163" s="31"/>
      <c r="O163" s="31"/>
      <c r="P163" s="31"/>
      <c r="Q163" s="31"/>
      <c r="R163" s="31"/>
      <c r="S163" s="31"/>
      <c r="U163" s="88"/>
    </row>
    <row r="164" spans="1:21" ht="20">
      <c r="A164" s="87"/>
      <c r="B164" s="120" t="s">
        <v>93</v>
      </c>
      <c r="C164" s="118"/>
      <c r="E164" s="119"/>
      <c r="H164" s="16"/>
      <c r="I164" s="16"/>
      <c r="J164" s="31"/>
      <c r="K164" s="31"/>
      <c r="L164" s="31"/>
      <c r="M164" s="31"/>
      <c r="N164" s="31"/>
      <c r="O164" s="31"/>
      <c r="P164" s="31"/>
      <c r="Q164" s="31"/>
      <c r="R164" s="31"/>
      <c r="S164" s="31"/>
      <c r="U164" s="88"/>
    </row>
    <row r="165" spans="1:21" ht="96">
      <c r="A165" s="87">
        <v>488</v>
      </c>
      <c r="B165" s="110" t="s">
        <v>675</v>
      </c>
      <c r="C165" s="115" t="s">
        <v>676</v>
      </c>
      <c r="D165" s="116">
        <v>5</v>
      </c>
      <c r="E165" s="117" t="s">
        <v>1228</v>
      </c>
      <c r="F165" s="116">
        <v>4</v>
      </c>
      <c r="H165" s="16"/>
      <c r="I165" s="16"/>
      <c r="J165" s="170"/>
      <c r="K165" s="171"/>
      <c r="L165" s="171"/>
      <c r="M165" s="42"/>
      <c r="N165" s="152"/>
      <c r="O165" s="170"/>
      <c r="P165" s="171"/>
      <c r="Q165" s="171"/>
      <c r="R165" s="42"/>
      <c r="S165" s="152"/>
      <c r="T165" s="164">
        <f>IF(O165&lt;&gt;"",O165,IF(J165&lt;&gt;"",J165,IF(D165&lt;&gt;"",D165,"")))</f>
        <v>5</v>
      </c>
      <c r="U165" s="69">
        <f>IF(R165&lt;&gt;"",R165,IF(M165&lt;&gt;"",M165,IF(H165&lt;&gt;"",H165,IF(F165&lt;&gt;"",F165,""))))</f>
        <v>4</v>
      </c>
    </row>
    <row r="166" spans="1:21">
      <c r="A166" s="16"/>
      <c r="C166" s="118"/>
      <c r="E166" s="119"/>
      <c r="H166" s="16"/>
      <c r="I166" s="16"/>
      <c r="J166" s="31"/>
      <c r="K166" s="31"/>
      <c r="L166" s="31"/>
      <c r="M166" s="31"/>
      <c r="N166" s="31"/>
      <c r="O166" s="31"/>
      <c r="P166" s="31"/>
      <c r="Q166" s="31"/>
      <c r="R166" s="31"/>
      <c r="S166" s="31"/>
      <c r="U166" s="88"/>
    </row>
    <row r="167" spans="1:21" ht="192">
      <c r="A167" s="87">
        <v>489</v>
      </c>
      <c r="B167" s="110" t="s">
        <v>677</v>
      </c>
      <c r="C167" s="115" t="s">
        <v>963</v>
      </c>
      <c r="D167" s="116">
        <v>5</v>
      </c>
      <c r="E167" s="117" t="s">
        <v>1229</v>
      </c>
      <c r="F167" s="116">
        <v>4</v>
      </c>
      <c r="H167" s="16"/>
      <c r="I167" s="16"/>
      <c r="J167" s="170"/>
      <c r="K167" s="171"/>
      <c r="L167" s="171"/>
      <c r="M167" s="42"/>
      <c r="N167" s="152"/>
      <c r="O167" s="170"/>
      <c r="P167" s="171"/>
      <c r="Q167" s="171"/>
      <c r="R167" s="42"/>
      <c r="S167" s="152"/>
      <c r="T167" s="164">
        <f>IF(O167&lt;&gt;"",O167,IF(J167&lt;&gt;"",J167,IF(D167&lt;&gt;"",D167,"")))</f>
        <v>5</v>
      </c>
      <c r="U167" s="69">
        <f>IF(R167&lt;&gt;"",R167,IF(M167&lt;&gt;"",M167,IF(H167&lt;&gt;"",H167,IF(F167&lt;&gt;"",F167,""))))</f>
        <v>4</v>
      </c>
    </row>
    <row r="168" spans="1:21">
      <c r="A168" s="16"/>
      <c r="C168" s="118"/>
      <c r="E168" s="119"/>
      <c r="H168" s="16"/>
      <c r="I168" s="16"/>
      <c r="J168" s="31"/>
      <c r="K168" s="31"/>
      <c r="L168" s="31"/>
      <c r="M168" s="31"/>
      <c r="N168" s="31"/>
      <c r="O168" s="31"/>
      <c r="P168" s="31"/>
      <c r="Q168" s="31"/>
      <c r="R168" s="31"/>
      <c r="S168" s="31"/>
      <c r="U168" s="88"/>
    </row>
    <row r="169" spans="1:21" ht="80">
      <c r="A169" s="87">
        <v>490</v>
      </c>
      <c r="B169" s="110" t="s">
        <v>60</v>
      </c>
      <c r="C169" s="115" t="s">
        <v>678</v>
      </c>
      <c r="D169" s="116">
        <v>5</v>
      </c>
      <c r="E169" s="117" t="s">
        <v>1230</v>
      </c>
      <c r="F169" s="116">
        <v>4</v>
      </c>
      <c r="H169" s="16"/>
      <c r="I169" s="16"/>
      <c r="J169" s="170"/>
      <c r="K169" s="171"/>
      <c r="L169" s="171"/>
      <c r="M169" s="42"/>
      <c r="N169" s="152"/>
      <c r="O169" s="170"/>
      <c r="P169" s="171"/>
      <c r="Q169" s="171"/>
      <c r="R169" s="42"/>
      <c r="S169" s="152"/>
      <c r="T169" s="164">
        <f>IF(O169&lt;&gt;"",O169,IF(J169&lt;&gt;"",J169,IF(D169&lt;&gt;"",D169,"")))</f>
        <v>5</v>
      </c>
      <c r="U169" s="69">
        <f>IF(R169&lt;&gt;"",R169,IF(M169&lt;&gt;"",M169,IF(H169&lt;&gt;"",H169,IF(F169&lt;&gt;"",F169,""))))</f>
        <v>4</v>
      </c>
    </row>
    <row r="170" spans="1:21">
      <c r="A170" s="16"/>
      <c r="C170" s="118"/>
      <c r="E170" s="119"/>
      <c r="H170" s="16"/>
      <c r="I170" s="16"/>
      <c r="J170" s="31"/>
      <c r="K170" s="31"/>
      <c r="L170" s="31"/>
      <c r="M170" s="31"/>
      <c r="N170" s="31"/>
      <c r="O170" s="31"/>
      <c r="P170" s="31"/>
      <c r="Q170" s="31"/>
      <c r="R170" s="31"/>
      <c r="S170" s="31"/>
      <c r="U170" s="88"/>
    </row>
    <row r="171" spans="1:21" ht="112">
      <c r="A171" s="87">
        <v>491</v>
      </c>
      <c r="B171" s="110" t="s">
        <v>679</v>
      </c>
      <c r="C171" s="115" t="s">
        <v>680</v>
      </c>
      <c r="D171" s="116">
        <v>5</v>
      </c>
      <c r="E171" s="117" t="s">
        <v>1231</v>
      </c>
      <c r="F171" s="116">
        <v>4</v>
      </c>
      <c r="H171" s="16"/>
      <c r="I171" s="16"/>
      <c r="J171" s="170"/>
      <c r="K171" s="171"/>
      <c r="L171" s="171"/>
      <c r="M171" s="42"/>
      <c r="N171" s="152"/>
      <c r="O171" s="170"/>
      <c r="P171" s="171"/>
      <c r="Q171" s="171"/>
      <c r="R171" s="42"/>
      <c r="S171" s="152"/>
      <c r="T171" s="164">
        <f>IF(O171&lt;&gt;"",O171,IF(J171&lt;&gt;"",J171,IF(D171&lt;&gt;"",D171,"")))</f>
        <v>5</v>
      </c>
      <c r="U171" s="69">
        <f>IF(R171&lt;&gt;"",R171,IF(M171&lt;&gt;"",M171,IF(H171&lt;&gt;"",H171,IF(F171&lt;&gt;"",F171,""))))</f>
        <v>4</v>
      </c>
    </row>
    <row r="172" spans="1:21">
      <c r="A172" s="16"/>
      <c r="C172" s="118"/>
      <c r="E172" s="119"/>
      <c r="H172" s="16"/>
      <c r="I172" s="16"/>
      <c r="J172" s="31"/>
      <c r="K172" s="31"/>
      <c r="L172" s="31"/>
      <c r="M172" s="31"/>
      <c r="N172" s="31"/>
      <c r="O172" s="31"/>
      <c r="P172" s="31"/>
      <c r="Q172" s="31"/>
      <c r="R172" s="31"/>
      <c r="S172" s="31"/>
      <c r="U172" s="88"/>
    </row>
    <row r="173" spans="1:21" ht="160">
      <c r="A173" s="87">
        <v>492</v>
      </c>
      <c r="B173" s="110" t="s">
        <v>681</v>
      </c>
      <c r="C173" s="115" t="s">
        <v>682</v>
      </c>
      <c r="D173" s="116">
        <v>5</v>
      </c>
      <c r="E173" s="117" t="s">
        <v>1232</v>
      </c>
      <c r="F173" s="116">
        <v>5</v>
      </c>
      <c r="H173" s="16"/>
      <c r="I173" s="16"/>
      <c r="J173" s="170"/>
      <c r="K173" s="171"/>
      <c r="L173" s="171"/>
      <c r="M173" s="42"/>
      <c r="N173" s="152"/>
      <c r="O173" s="170"/>
      <c r="P173" s="171"/>
      <c r="Q173" s="171"/>
      <c r="R173" s="42"/>
      <c r="S173" s="152"/>
      <c r="T173" s="164">
        <f>IF(O173&lt;&gt;"",O173,IF(J173&lt;&gt;"",J173,IF(D173&lt;&gt;"",D173,"")))</f>
        <v>5</v>
      </c>
      <c r="U173" s="69">
        <f>IF(R173&lt;&gt;"",R173,IF(M173&lt;&gt;"",M173,IF(H173&lt;&gt;"",H173,IF(F173&lt;&gt;"",F173,""))))</f>
        <v>5</v>
      </c>
    </row>
    <row r="174" spans="1:21">
      <c r="A174" s="16"/>
      <c r="C174" s="118"/>
      <c r="E174" s="119"/>
      <c r="H174" s="16"/>
      <c r="I174" s="16"/>
      <c r="J174" s="31"/>
      <c r="K174" s="31"/>
      <c r="L174" s="31"/>
      <c r="M174" s="31"/>
      <c r="N174" s="31"/>
      <c r="O174" s="31"/>
      <c r="P174" s="31"/>
      <c r="Q174" s="31"/>
      <c r="R174" s="31"/>
      <c r="S174" s="31"/>
      <c r="U174" s="88"/>
    </row>
    <row r="175" spans="1:21" ht="409.6">
      <c r="A175" s="87">
        <v>493</v>
      </c>
      <c r="B175" s="110" t="s">
        <v>62</v>
      </c>
      <c r="C175" s="115" t="s">
        <v>79</v>
      </c>
      <c r="D175" s="116">
        <v>5</v>
      </c>
      <c r="E175" s="117" t="s">
        <v>1233</v>
      </c>
      <c r="F175" s="116">
        <v>4</v>
      </c>
      <c r="H175" s="16"/>
      <c r="I175" s="16"/>
      <c r="J175" s="170"/>
      <c r="K175" s="171"/>
      <c r="L175" s="171"/>
      <c r="M175" s="42"/>
      <c r="N175" s="152"/>
      <c r="O175" s="170"/>
      <c r="P175" s="171"/>
      <c r="Q175" s="171"/>
      <c r="R175" s="42"/>
      <c r="S175" s="152"/>
      <c r="T175" s="164">
        <f>IF(O175&lt;&gt;"",O175,IF(J175&lt;&gt;"",J175,IF(D175&lt;&gt;"",D175,"")))</f>
        <v>5</v>
      </c>
      <c r="U175" s="69">
        <f>IF(R175&lt;&gt;"",R175,IF(M175&lt;&gt;"",M175,IF(H175&lt;&gt;"",H175,IF(F175&lt;&gt;"",F175,""))))</f>
        <v>4</v>
      </c>
    </row>
    <row r="176" spans="1:21">
      <c r="A176" s="87"/>
      <c r="H176" s="16"/>
      <c r="I176" s="16"/>
      <c r="J176" s="31"/>
      <c r="K176" s="31"/>
      <c r="L176" s="31"/>
      <c r="M176" s="31"/>
      <c r="N176" s="31"/>
      <c r="O176" s="31"/>
      <c r="P176" s="31"/>
      <c r="Q176" s="31"/>
      <c r="R176" s="31"/>
      <c r="S176" s="31"/>
    </row>
    <row r="177" spans="1:19">
      <c r="A177" s="87"/>
      <c r="B177" s="132"/>
      <c r="C177" s="141"/>
      <c r="H177" s="16"/>
      <c r="I177" s="16"/>
      <c r="J177" s="31"/>
      <c r="K177" s="31"/>
      <c r="L177" s="31"/>
      <c r="M177" s="31"/>
      <c r="N177" s="31"/>
      <c r="O177" s="31"/>
      <c r="P177" s="31"/>
      <c r="Q177" s="31"/>
      <c r="R177" s="31"/>
      <c r="S177" s="31"/>
    </row>
    <row r="178" spans="1:19">
      <c r="A178" s="87"/>
      <c r="H178" s="16"/>
      <c r="I178" s="16"/>
      <c r="J178" s="31"/>
      <c r="K178" s="31"/>
      <c r="L178" s="31"/>
      <c r="M178" s="31"/>
      <c r="N178" s="31"/>
      <c r="O178" s="31"/>
      <c r="P178" s="31"/>
      <c r="Q178" s="31"/>
      <c r="R178" s="31"/>
      <c r="S178" s="31"/>
    </row>
    <row r="179" spans="1:19">
      <c r="A179" s="87"/>
      <c r="H179" s="16"/>
      <c r="I179" s="16"/>
      <c r="J179" s="31"/>
      <c r="K179" s="31"/>
      <c r="L179" s="31"/>
      <c r="M179" s="31"/>
      <c r="N179" s="31"/>
      <c r="O179" s="31"/>
      <c r="P179" s="31"/>
      <c r="Q179" s="31"/>
      <c r="R179" s="31"/>
      <c r="S179" s="31"/>
    </row>
    <row r="180" spans="1:19">
      <c r="A180" s="87"/>
      <c r="H180" s="16"/>
      <c r="I180" s="16"/>
      <c r="J180" s="31"/>
      <c r="K180" s="31"/>
      <c r="L180" s="31"/>
      <c r="M180" s="31"/>
      <c r="N180" s="31"/>
      <c r="O180" s="31"/>
      <c r="P180" s="31"/>
      <c r="Q180" s="31"/>
      <c r="R180" s="31"/>
      <c r="S180" s="31"/>
    </row>
    <row r="181" spans="1:19">
      <c r="A181" s="87"/>
      <c r="H181" s="16"/>
      <c r="I181" s="16"/>
      <c r="J181" s="31"/>
      <c r="K181" s="31"/>
      <c r="L181" s="31"/>
      <c r="M181" s="31"/>
      <c r="N181" s="31"/>
      <c r="O181" s="31"/>
      <c r="P181" s="31"/>
      <c r="Q181" s="31"/>
      <c r="R181" s="31"/>
      <c r="S181" s="31"/>
    </row>
    <row r="182" spans="1:19">
      <c r="A182" s="87"/>
      <c r="H182" s="16"/>
      <c r="I182" s="16"/>
      <c r="J182" s="31"/>
      <c r="K182" s="31"/>
      <c r="L182" s="31"/>
      <c r="M182" s="31"/>
      <c r="N182" s="31"/>
      <c r="O182" s="31"/>
      <c r="P182" s="31"/>
      <c r="Q182" s="31"/>
      <c r="R182" s="31"/>
      <c r="S182" s="31"/>
    </row>
    <row r="183" spans="1:19">
      <c r="A183" s="87"/>
      <c r="H183" s="16"/>
      <c r="I183" s="16"/>
      <c r="J183" s="31"/>
      <c r="K183" s="31"/>
      <c r="L183" s="31"/>
      <c r="M183" s="31"/>
      <c r="N183" s="31"/>
      <c r="O183" s="31"/>
      <c r="P183" s="31"/>
      <c r="Q183" s="31"/>
      <c r="R183" s="31"/>
      <c r="S183" s="31"/>
    </row>
    <row r="184" spans="1:19">
      <c r="A184" s="87"/>
      <c r="H184" s="16"/>
      <c r="I184" s="16"/>
      <c r="J184" s="31"/>
      <c r="K184" s="31"/>
      <c r="L184" s="31"/>
      <c r="M184" s="31"/>
      <c r="N184" s="31"/>
      <c r="O184" s="31"/>
      <c r="P184" s="31"/>
      <c r="Q184" s="31"/>
      <c r="R184" s="31"/>
      <c r="S184" s="31"/>
    </row>
    <row r="185" spans="1:19">
      <c r="A185" s="87"/>
      <c r="H185" s="16"/>
      <c r="I185" s="16"/>
      <c r="J185" s="31"/>
      <c r="K185" s="31"/>
      <c r="L185" s="31"/>
      <c r="M185" s="31"/>
      <c r="N185" s="31"/>
      <c r="O185" s="31"/>
      <c r="P185" s="31"/>
      <c r="Q185" s="31"/>
      <c r="R185" s="31"/>
      <c r="S185" s="31"/>
    </row>
    <row r="186" spans="1:19">
      <c r="A186" s="87"/>
      <c r="H186" s="16"/>
      <c r="I186" s="16"/>
      <c r="J186" s="31"/>
      <c r="K186" s="31"/>
      <c r="L186" s="31"/>
      <c r="M186" s="31"/>
      <c r="N186" s="31"/>
      <c r="O186" s="31"/>
      <c r="P186" s="31"/>
      <c r="Q186" s="31"/>
      <c r="R186" s="31"/>
      <c r="S186" s="31"/>
    </row>
    <row r="187" spans="1:19">
      <c r="A187" s="87"/>
      <c r="H187" s="16"/>
      <c r="I187" s="16"/>
      <c r="J187" s="31"/>
      <c r="K187" s="31"/>
      <c r="L187" s="31"/>
      <c r="M187" s="31"/>
      <c r="N187" s="31"/>
      <c r="O187" s="31"/>
      <c r="P187" s="31"/>
      <c r="Q187" s="31"/>
      <c r="R187" s="31"/>
      <c r="S187" s="31"/>
    </row>
    <row r="188" spans="1:19">
      <c r="A188" s="87"/>
      <c r="H188" s="16"/>
      <c r="I188" s="16"/>
      <c r="J188" s="31"/>
      <c r="K188" s="31"/>
      <c r="L188" s="31"/>
      <c r="M188" s="31"/>
      <c r="N188" s="31"/>
      <c r="O188" s="31"/>
      <c r="P188" s="31"/>
      <c r="Q188" s="31"/>
      <c r="R188" s="31"/>
      <c r="S188" s="31"/>
    </row>
    <row r="189" spans="1:19">
      <c r="B189" s="132"/>
      <c r="C189" s="141"/>
      <c r="H189" s="16"/>
      <c r="I189" s="16"/>
      <c r="J189" s="31"/>
      <c r="K189" s="31"/>
      <c r="L189" s="31"/>
      <c r="M189" s="31"/>
      <c r="N189" s="31"/>
      <c r="O189" s="31"/>
      <c r="P189" s="31"/>
      <c r="Q189" s="31"/>
      <c r="R189" s="31"/>
      <c r="S189" s="31"/>
    </row>
    <row r="190" spans="1:19">
      <c r="B190" s="132"/>
      <c r="C190" s="141"/>
      <c r="H190" s="16"/>
      <c r="I190" s="16"/>
      <c r="J190" s="31"/>
      <c r="K190" s="31"/>
      <c r="L190" s="31"/>
      <c r="M190" s="31"/>
      <c r="N190" s="31"/>
      <c r="O190" s="31"/>
      <c r="P190" s="31"/>
      <c r="Q190" s="31"/>
      <c r="R190" s="31"/>
      <c r="S190" s="31"/>
    </row>
    <row r="191" spans="1:19">
      <c r="B191" s="132"/>
      <c r="C191" s="141"/>
      <c r="H191" s="16"/>
      <c r="I191" s="16"/>
      <c r="J191" s="31"/>
      <c r="K191" s="31"/>
      <c r="L191" s="31"/>
      <c r="M191" s="31"/>
      <c r="N191" s="31"/>
      <c r="O191" s="31"/>
      <c r="P191" s="31"/>
      <c r="Q191" s="31"/>
      <c r="R191" s="31"/>
      <c r="S191" s="31"/>
    </row>
    <row r="192" spans="1:19">
      <c r="B192" s="132"/>
      <c r="C192" s="141"/>
      <c r="H192" s="16"/>
      <c r="I192" s="16"/>
      <c r="J192" s="31"/>
      <c r="K192" s="31"/>
      <c r="L192" s="31"/>
      <c r="M192" s="31"/>
      <c r="N192" s="31"/>
      <c r="O192" s="31"/>
      <c r="P192" s="31"/>
      <c r="Q192" s="31"/>
      <c r="R192" s="31"/>
      <c r="S192" s="31"/>
    </row>
    <row r="193" spans="2:19">
      <c r="B193" s="132"/>
      <c r="C193" s="141"/>
      <c r="H193" s="16"/>
      <c r="I193" s="16"/>
      <c r="J193" s="31"/>
      <c r="K193" s="31"/>
      <c r="L193" s="31"/>
      <c r="M193" s="31"/>
      <c r="N193" s="31"/>
      <c r="O193" s="31"/>
      <c r="P193" s="31"/>
      <c r="Q193" s="31"/>
      <c r="R193" s="31"/>
      <c r="S193" s="31"/>
    </row>
    <row r="194" spans="2:19">
      <c r="B194" s="132"/>
      <c r="C194" s="141"/>
      <c r="H194" s="16"/>
      <c r="I194" s="16"/>
      <c r="J194" s="31"/>
      <c r="K194" s="31"/>
      <c r="L194" s="31"/>
      <c r="M194" s="31"/>
      <c r="N194" s="31"/>
      <c r="O194" s="31"/>
      <c r="P194" s="31"/>
      <c r="Q194" s="31"/>
      <c r="R194" s="31"/>
      <c r="S194" s="31"/>
    </row>
    <row r="195" spans="2:19">
      <c r="B195" s="132"/>
      <c r="C195" s="141"/>
      <c r="H195" s="16"/>
      <c r="I195" s="16"/>
      <c r="J195" s="31"/>
      <c r="K195" s="31"/>
      <c r="L195" s="31"/>
      <c r="M195" s="31"/>
      <c r="N195" s="31"/>
      <c r="O195" s="31"/>
      <c r="P195" s="31"/>
      <c r="Q195" s="31"/>
      <c r="R195" s="31"/>
      <c r="S195" s="31"/>
    </row>
    <row r="196" spans="2:19">
      <c r="B196" s="132"/>
      <c r="C196" s="141"/>
      <c r="H196" s="16"/>
      <c r="I196" s="16"/>
      <c r="J196" s="31"/>
      <c r="K196" s="31"/>
      <c r="L196" s="31"/>
      <c r="M196" s="31"/>
      <c r="N196" s="31"/>
      <c r="O196" s="31"/>
      <c r="P196" s="31"/>
      <c r="Q196" s="31"/>
      <c r="R196" s="31"/>
      <c r="S196" s="31"/>
    </row>
    <row r="197" spans="2:19">
      <c r="B197" s="132"/>
      <c r="C197" s="141"/>
      <c r="H197" s="16"/>
      <c r="I197" s="16"/>
      <c r="J197" s="31"/>
      <c r="K197" s="31"/>
      <c r="L197" s="31"/>
      <c r="M197" s="31"/>
      <c r="N197" s="31"/>
      <c r="O197" s="31"/>
      <c r="P197" s="31"/>
      <c r="Q197" s="31"/>
      <c r="R197" s="31"/>
      <c r="S197" s="31"/>
    </row>
    <row r="198" spans="2:19">
      <c r="B198" s="132"/>
      <c r="C198" s="141"/>
      <c r="H198" s="16"/>
      <c r="I198" s="16"/>
      <c r="J198" s="31"/>
      <c r="K198" s="31"/>
      <c r="L198" s="31"/>
      <c r="M198" s="31"/>
      <c r="N198" s="31"/>
      <c r="O198" s="31"/>
      <c r="P198" s="31"/>
      <c r="Q198" s="31"/>
      <c r="R198" s="31"/>
      <c r="S198" s="31"/>
    </row>
    <row r="199" spans="2:19">
      <c r="B199" s="132"/>
      <c r="C199" s="141"/>
      <c r="H199" s="16"/>
      <c r="I199" s="16"/>
      <c r="J199" s="31"/>
      <c r="K199" s="31"/>
      <c r="L199" s="31"/>
      <c r="M199" s="31"/>
      <c r="N199" s="31"/>
      <c r="O199" s="31"/>
      <c r="P199" s="31"/>
      <c r="Q199" s="31"/>
      <c r="R199" s="31"/>
      <c r="S199" s="31"/>
    </row>
    <row r="200" spans="2:19">
      <c r="B200" s="132"/>
      <c r="C200" s="141"/>
      <c r="H200" s="16"/>
      <c r="I200" s="16"/>
      <c r="J200" s="31"/>
      <c r="K200" s="31"/>
      <c r="L200" s="31"/>
      <c r="M200" s="31"/>
      <c r="N200" s="31"/>
      <c r="O200" s="31"/>
      <c r="P200" s="31"/>
      <c r="Q200" s="31"/>
      <c r="R200" s="31"/>
      <c r="S200" s="31"/>
    </row>
    <row r="201" spans="2:19">
      <c r="B201" s="132"/>
      <c r="C201" s="141"/>
      <c r="H201" s="16"/>
      <c r="I201" s="16"/>
      <c r="J201" s="31"/>
      <c r="K201" s="31"/>
      <c r="L201" s="31"/>
      <c r="M201" s="31"/>
      <c r="N201" s="31"/>
      <c r="O201" s="31"/>
      <c r="P201" s="31"/>
      <c r="Q201" s="31"/>
      <c r="R201" s="31"/>
      <c r="S201" s="31"/>
    </row>
    <row r="202" spans="2:19">
      <c r="B202" s="132"/>
      <c r="C202" s="141"/>
      <c r="H202" s="16"/>
      <c r="I202" s="16"/>
      <c r="J202" s="31"/>
      <c r="K202" s="31"/>
      <c r="L202" s="31"/>
      <c r="M202" s="31"/>
      <c r="N202" s="31"/>
      <c r="O202" s="31"/>
      <c r="P202" s="31"/>
      <c r="Q202" s="31"/>
      <c r="R202" s="31"/>
      <c r="S202" s="31"/>
    </row>
    <row r="203" spans="2:19">
      <c r="B203" s="132"/>
      <c r="C203" s="141"/>
      <c r="H203" s="16"/>
      <c r="I203" s="16"/>
      <c r="J203" s="31"/>
      <c r="K203" s="31"/>
      <c r="L203" s="31"/>
      <c r="M203" s="31"/>
      <c r="N203" s="31"/>
      <c r="O203" s="31"/>
      <c r="P203" s="31"/>
      <c r="Q203" s="31"/>
      <c r="R203" s="31"/>
      <c r="S203" s="31"/>
    </row>
    <row r="204" spans="2:19">
      <c r="B204" s="132"/>
      <c r="C204" s="141"/>
      <c r="H204" s="16"/>
      <c r="I204" s="16"/>
      <c r="J204" s="31"/>
      <c r="K204" s="31"/>
      <c r="L204" s="31"/>
      <c r="M204" s="31"/>
      <c r="N204" s="31"/>
      <c r="O204" s="31"/>
      <c r="P204" s="31"/>
      <c r="Q204" s="31"/>
      <c r="R204" s="31"/>
      <c r="S204" s="31"/>
    </row>
    <row r="205" spans="2:19">
      <c r="B205" s="132"/>
      <c r="C205" s="141"/>
      <c r="H205" s="16"/>
      <c r="I205" s="16"/>
      <c r="J205" s="31"/>
      <c r="K205" s="31"/>
      <c r="L205" s="31"/>
      <c r="M205" s="31"/>
      <c r="N205" s="31"/>
      <c r="O205" s="31"/>
      <c r="P205" s="31"/>
      <c r="Q205" s="31"/>
      <c r="R205" s="31"/>
      <c r="S205" s="31"/>
    </row>
    <row r="206" spans="2:19">
      <c r="B206" s="132"/>
      <c r="C206" s="141"/>
      <c r="H206" s="16"/>
      <c r="I206" s="16"/>
      <c r="J206" s="31"/>
      <c r="K206" s="31"/>
      <c r="L206" s="31"/>
      <c r="M206" s="31"/>
      <c r="N206" s="31"/>
      <c r="O206" s="31"/>
      <c r="P206" s="31"/>
      <c r="Q206" s="31"/>
      <c r="R206" s="31"/>
      <c r="S206" s="31"/>
    </row>
    <row r="207" spans="2:19">
      <c r="B207" s="132"/>
      <c r="C207" s="141"/>
      <c r="H207" s="16"/>
      <c r="I207" s="16"/>
      <c r="J207" s="31"/>
      <c r="K207" s="31"/>
      <c r="L207" s="31"/>
      <c r="M207" s="31"/>
      <c r="N207" s="31"/>
      <c r="O207" s="31"/>
      <c r="P207" s="31"/>
      <c r="Q207" s="31"/>
      <c r="R207" s="31"/>
      <c r="S207" s="31"/>
    </row>
    <row r="208" spans="2:19">
      <c r="B208" s="132"/>
      <c r="C208" s="141"/>
      <c r="H208" s="16"/>
      <c r="I208" s="16"/>
      <c r="J208" s="31"/>
      <c r="K208" s="31"/>
      <c r="L208" s="31"/>
      <c r="M208" s="31"/>
      <c r="N208" s="31"/>
      <c r="O208" s="31"/>
      <c r="P208" s="31"/>
      <c r="Q208" s="31"/>
      <c r="R208" s="31"/>
      <c r="S208" s="31"/>
    </row>
    <row r="209" spans="2:19">
      <c r="B209" s="132"/>
      <c r="C209" s="141"/>
      <c r="H209" s="16"/>
      <c r="I209" s="16"/>
      <c r="J209" s="31"/>
      <c r="K209" s="31"/>
      <c r="L209" s="31"/>
      <c r="M209" s="31"/>
      <c r="N209" s="31"/>
      <c r="O209" s="31"/>
      <c r="P209" s="31"/>
      <c r="Q209" s="31"/>
      <c r="R209" s="31"/>
      <c r="S209" s="31"/>
    </row>
    <row r="210" spans="2:19">
      <c r="B210" s="132"/>
      <c r="C210" s="141"/>
      <c r="H210" s="16"/>
      <c r="I210" s="16"/>
      <c r="J210" s="31"/>
      <c r="K210" s="31"/>
      <c r="L210" s="31"/>
      <c r="M210" s="31"/>
      <c r="N210" s="31"/>
      <c r="O210" s="31"/>
      <c r="P210" s="31"/>
      <c r="Q210" s="31"/>
      <c r="R210" s="31"/>
      <c r="S210" s="31"/>
    </row>
    <row r="211" spans="2:19">
      <c r="B211" s="132"/>
      <c r="C211" s="141"/>
      <c r="H211" s="16"/>
      <c r="I211" s="16"/>
      <c r="J211" s="31"/>
      <c r="K211" s="31"/>
      <c r="L211" s="31"/>
      <c r="M211" s="31"/>
      <c r="N211" s="31"/>
      <c r="O211" s="31"/>
      <c r="P211" s="31"/>
      <c r="Q211" s="31"/>
      <c r="R211" s="31"/>
      <c r="S211" s="31"/>
    </row>
    <row r="212" spans="2:19">
      <c r="B212" s="132"/>
      <c r="C212" s="141"/>
      <c r="H212" s="16"/>
      <c r="I212" s="16"/>
      <c r="J212" s="31"/>
      <c r="K212" s="31"/>
      <c r="L212" s="31"/>
      <c r="M212" s="31"/>
      <c r="N212" s="31"/>
      <c r="O212" s="31"/>
      <c r="P212" s="31"/>
      <c r="Q212" s="31"/>
      <c r="R212" s="31"/>
      <c r="S212" s="31"/>
    </row>
    <row r="213" spans="2:19">
      <c r="B213" s="132"/>
      <c r="C213" s="141"/>
      <c r="J213" s="31"/>
      <c r="K213" s="31"/>
      <c r="L213" s="31"/>
      <c r="M213" s="31"/>
      <c r="N213" s="31"/>
      <c r="O213" s="31"/>
      <c r="P213" s="31"/>
      <c r="Q213" s="31"/>
      <c r="R213" s="31"/>
      <c r="S213" s="31"/>
    </row>
    <row r="214" spans="2:19">
      <c r="B214" s="132"/>
      <c r="C214" s="141"/>
      <c r="J214" s="31"/>
      <c r="K214" s="31"/>
      <c r="L214" s="31"/>
      <c r="M214" s="31"/>
      <c r="N214" s="31"/>
      <c r="O214" s="31"/>
      <c r="P214" s="31"/>
      <c r="Q214" s="31"/>
      <c r="R214" s="31"/>
      <c r="S214" s="31"/>
    </row>
    <row r="215" spans="2:19">
      <c r="B215" s="132"/>
      <c r="C215" s="141"/>
      <c r="J215" s="31"/>
      <c r="K215" s="31"/>
      <c r="L215" s="31"/>
      <c r="M215" s="31"/>
      <c r="N215" s="31"/>
      <c r="O215" s="31"/>
      <c r="P215" s="31"/>
      <c r="Q215" s="31"/>
      <c r="R215" s="31"/>
      <c r="S215" s="31"/>
    </row>
    <row r="216" spans="2:19">
      <c r="B216" s="132"/>
      <c r="C216" s="141"/>
      <c r="J216" s="31"/>
      <c r="K216" s="31"/>
      <c r="L216" s="31"/>
      <c r="M216" s="31"/>
      <c r="N216" s="31"/>
      <c r="O216" s="31"/>
      <c r="P216" s="31"/>
      <c r="Q216" s="31"/>
      <c r="R216" s="31"/>
      <c r="S216" s="31"/>
    </row>
    <row r="217" spans="2:19">
      <c r="B217" s="132"/>
      <c r="C217" s="141"/>
      <c r="J217" s="31"/>
      <c r="K217" s="31"/>
      <c r="L217" s="31"/>
      <c r="M217" s="31"/>
      <c r="N217" s="31"/>
      <c r="O217" s="31"/>
      <c r="P217" s="31"/>
      <c r="Q217" s="31"/>
      <c r="R217" s="31"/>
      <c r="S217" s="31"/>
    </row>
    <row r="218" spans="2:19">
      <c r="B218" s="132"/>
      <c r="C218" s="141"/>
      <c r="J218" s="31"/>
      <c r="K218" s="31"/>
      <c r="L218" s="31"/>
      <c r="M218" s="31"/>
      <c r="N218" s="31"/>
      <c r="O218" s="31"/>
      <c r="P218" s="31"/>
      <c r="Q218" s="31"/>
      <c r="R218" s="31"/>
      <c r="S218" s="31"/>
    </row>
    <row r="219" spans="2:19">
      <c r="B219" s="132"/>
      <c r="C219" s="141"/>
      <c r="J219" s="31"/>
      <c r="K219" s="31"/>
      <c r="L219" s="31"/>
      <c r="M219" s="31"/>
      <c r="N219" s="31"/>
      <c r="O219" s="31"/>
      <c r="P219" s="31"/>
      <c r="Q219" s="31"/>
      <c r="R219" s="31"/>
      <c r="S219" s="31"/>
    </row>
    <row r="220" spans="2:19">
      <c r="B220" s="132"/>
      <c r="C220" s="141"/>
      <c r="J220" s="31"/>
      <c r="K220" s="31"/>
      <c r="L220" s="31"/>
      <c r="M220" s="31"/>
      <c r="N220" s="31"/>
      <c r="O220" s="31"/>
      <c r="P220" s="31"/>
      <c r="Q220" s="31"/>
      <c r="R220" s="31"/>
      <c r="S220" s="31"/>
    </row>
    <row r="221" spans="2:19">
      <c r="B221" s="132"/>
      <c r="C221" s="141"/>
      <c r="J221" s="31"/>
      <c r="K221" s="31"/>
      <c r="L221" s="31"/>
      <c r="M221" s="31"/>
      <c r="N221" s="31"/>
      <c r="O221" s="31"/>
      <c r="P221" s="31"/>
      <c r="Q221" s="31"/>
      <c r="R221" s="31"/>
      <c r="S221" s="31"/>
    </row>
    <row r="222" spans="2:19">
      <c r="B222" s="132"/>
      <c r="C222" s="141"/>
      <c r="J222" s="31"/>
      <c r="K222" s="31"/>
      <c r="L222" s="31"/>
      <c r="M222" s="31"/>
      <c r="N222" s="31"/>
      <c r="O222" s="31"/>
      <c r="P222" s="31"/>
      <c r="Q222" s="31"/>
      <c r="R222" s="31"/>
      <c r="S222" s="31"/>
    </row>
    <row r="223" spans="2:19">
      <c r="B223" s="132"/>
      <c r="C223" s="141"/>
      <c r="J223" s="31"/>
      <c r="K223" s="31"/>
      <c r="L223" s="31"/>
      <c r="M223" s="31"/>
      <c r="N223" s="31"/>
      <c r="O223" s="31"/>
      <c r="P223" s="31"/>
      <c r="Q223" s="31"/>
      <c r="R223" s="31"/>
      <c r="S223" s="31"/>
    </row>
    <row r="224" spans="2:19">
      <c r="B224" s="132"/>
      <c r="C224" s="141"/>
      <c r="J224" s="31"/>
      <c r="K224" s="31"/>
      <c r="L224" s="31"/>
      <c r="M224" s="31"/>
      <c r="N224" s="31"/>
      <c r="O224" s="31"/>
      <c r="P224" s="31"/>
      <c r="Q224" s="31"/>
      <c r="R224" s="31"/>
      <c r="S224" s="31"/>
    </row>
    <row r="225" spans="2:19">
      <c r="B225" s="132"/>
      <c r="C225" s="141"/>
      <c r="J225" s="31"/>
      <c r="K225" s="31"/>
      <c r="L225" s="31"/>
      <c r="M225" s="31"/>
      <c r="N225" s="31"/>
      <c r="O225" s="31"/>
      <c r="P225" s="31"/>
      <c r="Q225" s="31"/>
      <c r="R225" s="31"/>
      <c r="S225" s="31"/>
    </row>
    <row r="226" spans="2:19">
      <c r="B226" s="132"/>
      <c r="C226" s="141"/>
      <c r="J226" s="31"/>
      <c r="K226" s="31"/>
      <c r="L226" s="31"/>
      <c r="M226" s="31"/>
      <c r="N226" s="31"/>
      <c r="O226" s="31"/>
      <c r="P226" s="31"/>
      <c r="Q226" s="31"/>
      <c r="R226" s="31"/>
      <c r="S226" s="31"/>
    </row>
    <row r="227" spans="2:19">
      <c r="B227" s="132"/>
      <c r="C227" s="141"/>
      <c r="J227" s="31"/>
      <c r="K227" s="31"/>
      <c r="L227" s="31"/>
      <c r="M227" s="31"/>
      <c r="N227" s="31"/>
      <c r="O227" s="31"/>
      <c r="P227" s="31"/>
      <c r="Q227" s="31"/>
      <c r="R227" s="31"/>
      <c r="S227" s="31"/>
    </row>
    <row r="228" spans="2:19">
      <c r="B228" s="132"/>
      <c r="C228" s="141"/>
      <c r="J228" s="31"/>
      <c r="K228" s="31"/>
      <c r="L228" s="31"/>
      <c r="M228" s="31"/>
      <c r="N228" s="31"/>
      <c r="O228" s="31"/>
      <c r="P228" s="31"/>
      <c r="Q228" s="31"/>
      <c r="R228" s="31"/>
      <c r="S228" s="31"/>
    </row>
    <row r="229" spans="2:19">
      <c r="B229" s="132"/>
      <c r="C229" s="141"/>
      <c r="J229" s="31"/>
      <c r="K229" s="31"/>
      <c r="L229" s="31"/>
      <c r="M229" s="31"/>
      <c r="N229" s="31"/>
      <c r="O229" s="31"/>
      <c r="P229" s="31"/>
      <c r="Q229" s="31"/>
      <c r="R229" s="31"/>
      <c r="S229" s="31"/>
    </row>
    <row r="230" spans="2:19">
      <c r="B230" s="132"/>
      <c r="C230" s="141"/>
      <c r="J230" s="31"/>
      <c r="K230" s="31"/>
      <c r="L230" s="31"/>
      <c r="M230" s="31"/>
      <c r="N230" s="31"/>
      <c r="O230" s="31"/>
      <c r="P230" s="31"/>
      <c r="Q230" s="31"/>
      <c r="R230" s="31"/>
      <c r="S230" s="31"/>
    </row>
    <row r="231" spans="2:19">
      <c r="B231" s="132"/>
      <c r="C231" s="141"/>
      <c r="J231" s="31"/>
      <c r="K231" s="31"/>
      <c r="L231" s="31"/>
      <c r="M231" s="31"/>
      <c r="N231" s="31"/>
      <c r="O231" s="31"/>
      <c r="P231" s="31"/>
      <c r="Q231" s="31"/>
      <c r="R231" s="31"/>
      <c r="S231" s="31"/>
    </row>
    <row r="232" spans="2:19">
      <c r="B232" s="132"/>
      <c r="C232" s="141"/>
      <c r="J232" s="31"/>
      <c r="K232" s="31"/>
      <c r="L232" s="31"/>
      <c r="M232" s="31"/>
      <c r="N232" s="31"/>
      <c r="O232" s="31"/>
      <c r="P232" s="31"/>
      <c r="Q232" s="31"/>
      <c r="R232" s="31"/>
      <c r="S232" s="31"/>
    </row>
    <row r="233" spans="2:19">
      <c r="B233" s="132"/>
      <c r="C233" s="141"/>
      <c r="J233" s="31"/>
      <c r="K233" s="31"/>
      <c r="L233" s="31"/>
      <c r="M233" s="31"/>
      <c r="N233" s="31"/>
      <c r="O233" s="31"/>
      <c r="P233" s="31"/>
      <c r="Q233" s="31"/>
      <c r="R233" s="31"/>
      <c r="S233" s="31"/>
    </row>
    <row r="234" spans="2:19">
      <c r="B234" s="132"/>
      <c r="C234" s="141"/>
      <c r="J234" s="31"/>
      <c r="K234" s="31"/>
      <c r="L234" s="31"/>
      <c r="M234" s="31"/>
      <c r="N234" s="31"/>
      <c r="O234" s="31"/>
      <c r="P234" s="31"/>
      <c r="Q234" s="31"/>
      <c r="R234" s="31"/>
      <c r="S234" s="31"/>
    </row>
    <row r="235" spans="2:19">
      <c r="B235" s="132"/>
      <c r="C235" s="141"/>
      <c r="J235" s="31"/>
      <c r="K235" s="31"/>
      <c r="L235" s="31"/>
      <c r="M235" s="31"/>
      <c r="N235" s="31"/>
      <c r="O235" s="31"/>
      <c r="P235" s="31"/>
      <c r="Q235" s="31"/>
      <c r="R235" s="31"/>
      <c r="S235" s="31"/>
    </row>
    <row r="236" spans="2:19">
      <c r="B236" s="132"/>
      <c r="C236" s="141"/>
      <c r="J236" s="31"/>
      <c r="K236" s="31"/>
      <c r="L236" s="31"/>
      <c r="M236" s="31"/>
      <c r="N236" s="31"/>
      <c r="O236" s="31"/>
      <c r="P236" s="31"/>
      <c r="Q236" s="31"/>
      <c r="R236" s="31"/>
      <c r="S236" s="31"/>
    </row>
    <row r="237" spans="2:19">
      <c r="B237" s="132"/>
      <c r="C237" s="141"/>
      <c r="J237" s="31"/>
      <c r="K237" s="31"/>
      <c r="L237" s="31"/>
      <c r="M237" s="31"/>
      <c r="N237" s="31"/>
      <c r="O237" s="31"/>
      <c r="P237" s="31"/>
      <c r="Q237" s="31"/>
      <c r="R237" s="31"/>
      <c r="S237" s="31"/>
    </row>
    <row r="238" spans="2:19">
      <c r="B238" s="132"/>
      <c r="C238" s="141"/>
      <c r="J238" s="31"/>
      <c r="K238" s="31"/>
      <c r="L238" s="31"/>
      <c r="M238" s="31"/>
      <c r="N238" s="31"/>
      <c r="O238" s="31"/>
      <c r="P238" s="31"/>
      <c r="Q238" s="31"/>
      <c r="R238" s="31"/>
      <c r="S238" s="31"/>
    </row>
    <row r="239" spans="2:19">
      <c r="B239" s="132"/>
      <c r="C239" s="141"/>
      <c r="J239" s="31"/>
      <c r="K239" s="31"/>
      <c r="L239" s="31"/>
      <c r="M239" s="31"/>
      <c r="N239" s="31"/>
      <c r="O239" s="31"/>
      <c r="P239" s="31"/>
      <c r="Q239" s="31"/>
      <c r="R239" s="31"/>
      <c r="S239" s="31"/>
    </row>
    <row r="240" spans="2:19">
      <c r="B240" s="132"/>
      <c r="C240" s="141"/>
      <c r="J240" s="31"/>
      <c r="K240" s="31"/>
      <c r="L240" s="31"/>
      <c r="M240" s="31"/>
      <c r="N240" s="31"/>
      <c r="O240" s="31"/>
      <c r="P240" s="31"/>
      <c r="Q240" s="31"/>
      <c r="R240" s="31"/>
      <c r="S240" s="31"/>
    </row>
    <row r="241" spans="2:19">
      <c r="B241" s="132"/>
      <c r="C241" s="141"/>
      <c r="J241" s="31"/>
      <c r="K241" s="31"/>
      <c r="L241" s="31"/>
      <c r="M241" s="31"/>
      <c r="N241" s="31"/>
      <c r="O241" s="31"/>
      <c r="P241" s="31"/>
      <c r="Q241" s="31"/>
      <c r="R241" s="31"/>
      <c r="S241" s="31"/>
    </row>
    <row r="242" spans="2:19">
      <c r="B242" s="132"/>
      <c r="C242" s="141"/>
      <c r="J242" s="31"/>
      <c r="K242" s="31"/>
      <c r="L242" s="31"/>
      <c r="M242" s="31"/>
      <c r="N242" s="31"/>
      <c r="O242" s="31"/>
      <c r="P242" s="31"/>
      <c r="Q242" s="31"/>
      <c r="R242" s="31"/>
      <c r="S242" s="31"/>
    </row>
    <row r="243" spans="2:19">
      <c r="B243" s="132"/>
      <c r="C243" s="141"/>
      <c r="J243" s="31"/>
      <c r="K243" s="31"/>
      <c r="L243" s="31"/>
      <c r="M243" s="31"/>
      <c r="N243" s="31"/>
      <c r="O243" s="31"/>
      <c r="P243" s="31"/>
      <c r="Q243" s="31"/>
      <c r="R243" s="31"/>
      <c r="S243" s="31"/>
    </row>
    <row r="244" spans="2:19">
      <c r="B244" s="132"/>
      <c r="C244" s="141"/>
      <c r="J244" s="31"/>
      <c r="K244" s="31"/>
      <c r="L244" s="31"/>
      <c r="M244" s="31"/>
      <c r="N244" s="31"/>
      <c r="O244" s="31"/>
      <c r="P244" s="31"/>
      <c r="Q244" s="31"/>
      <c r="R244" s="31"/>
      <c r="S244" s="31"/>
    </row>
    <row r="245" spans="2:19">
      <c r="B245" s="132"/>
      <c r="C245" s="141"/>
      <c r="J245" s="31"/>
      <c r="K245" s="31"/>
      <c r="L245" s="31"/>
      <c r="M245" s="31"/>
      <c r="N245" s="31"/>
      <c r="O245" s="31"/>
      <c r="P245" s="31"/>
      <c r="Q245" s="31"/>
      <c r="R245" s="31"/>
      <c r="S245" s="31"/>
    </row>
    <row r="246" spans="2:19">
      <c r="B246" s="132"/>
      <c r="C246" s="141"/>
      <c r="J246" s="31"/>
      <c r="K246" s="31"/>
      <c r="L246" s="31"/>
      <c r="M246" s="31"/>
      <c r="N246" s="31"/>
      <c r="O246" s="31"/>
      <c r="P246" s="31"/>
      <c r="Q246" s="31"/>
      <c r="R246" s="31"/>
      <c r="S246" s="31"/>
    </row>
    <row r="247" spans="2:19">
      <c r="B247" s="132"/>
      <c r="C247" s="141"/>
      <c r="J247" s="31"/>
      <c r="K247" s="31"/>
      <c r="L247" s="31"/>
      <c r="M247" s="31"/>
      <c r="N247" s="31"/>
      <c r="O247" s="31"/>
      <c r="P247" s="31"/>
      <c r="Q247" s="31"/>
      <c r="R247" s="31"/>
      <c r="S247" s="31"/>
    </row>
    <row r="248" spans="2:19">
      <c r="B248" s="132"/>
      <c r="C248" s="141"/>
      <c r="J248" s="31"/>
      <c r="K248" s="31"/>
      <c r="L248" s="31"/>
      <c r="M248" s="31"/>
      <c r="N248" s="31"/>
      <c r="O248" s="31"/>
      <c r="P248" s="31"/>
      <c r="Q248" s="31"/>
      <c r="R248" s="31"/>
      <c r="S248" s="31"/>
    </row>
    <row r="249" spans="2:19">
      <c r="B249" s="132"/>
      <c r="C249" s="141"/>
      <c r="J249" s="31"/>
      <c r="K249" s="31"/>
      <c r="L249" s="31"/>
      <c r="M249" s="31"/>
      <c r="N249" s="31"/>
      <c r="O249" s="31"/>
      <c r="P249" s="31"/>
      <c r="Q249" s="31"/>
      <c r="R249" s="31"/>
      <c r="S249" s="31"/>
    </row>
    <row r="250" spans="2:19">
      <c r="B250" s="132"/>
      <c r="C250" s="141"/>
      <c r="J250" s="31"/>
      <c r="K250" s="31"/>
      <c r="L250" s="31"/>
      <c r="M250" s="31"/>
      <c r="N250" s="31"/>
      <c r="O250" s="31"/>
      <c r="P250" s="31"/>
      <c r="Q250" s="31"/>
      <c r="R250" s="31"/>
      <c r="S250" s="31"/>
    </row>
    <row r="251" spans="2:19">
      <c r="B251" s="132"/>
      <c r="C251" s="141"/>
      <c r="J251" s="31"/>
      <c r="K251" s="31"/>
      <c r="L251" s="31"/>
      <c r="M251" s="31"/>
      <c r="N251" s="31"/>
      <c r="O251" s="31"/>
      <c r="P251" s="31"/>
      <c r="Q251" s="31"/>
      <c r="R251" s="31"/>
      <c r="S251" s="31"/>
    </row>
    <row r="252" spans="2:19">
      <c r="B252" s="132"/>
      <c r="C252" s="141"/>
      <c r="J252" s="31"/>
      <c r="K252" s="31"/>
      <c r="L252" s="31"/>
      <c r="M252" s="31"/>
      <c r="N252" s="31"/>
      <c r="O252" s="31"/>
      <c r="P252" s="31"/>
      <c r="Q252" s="31"/>
      <c r="R252" s="31"/>
      <c r="S252" s="31"/>
    </row>
    <row r="253" spans="2:19">
      <c r="B253" s="132"/>
      <c r="C253" s="141"/>
      <c r="J253" s="31"/>
      <c r="K253" s="31"/>
      <c r="L253" s="31"/>
      <c r="M253" s="31"/>
      <c r="N253" s="31"/>
      <c r="O253" s="31"/>
      <c r="P253" s="31"/>
      <c r="Q253" s="31"/>
      <c r="R253" s="31"/>
      <c r="S253" s="31"/>
    </row>
    <row r="254" spans="2:19">
      <c r="B254" s="132"/>
      <c r="C254" s="141"/>
      <c r="J254" s="31"/>
      <c r="K254" s="31"/>
      <c r="L254" s="31"/>
      <c r="M254" s="31"/>
      <c r="N254" s="31"/>
      <c r="O254" s="31"/>
      <c r="P254" s="31"/>
      <c r="Q254" s="31"/>
      <c r="R254" s="31"/>
      <c r="S254" s="31"/>
    </row>
    <row r="255" spans="2:19">
      <c r="B255" s="132"/>
      <c r="C255" s="141"/>
      <c r="J255" s="31"/>
      <c r="K255" s="31"/>
      <c r="L255" s="31"/>
      <c r="M255" s="31"/>
      <c r="N255" s="31"/>
      <c r="O255" s="31"/>
      <c r="P255" s="31"/>
      <c r="Q255" s="31"/>
      <c r="R255" s="31"/>
      <c r="S255" s="31"/>
    </row>
    <row r="256" spans="2:19">
      <c r="B256" s="132"/>
      <c r="C256" s="141"/>
      <c r="J256" s="31"/>
      <c r="K256" s="31"/>
      <c r="L256" s="31"/>
      <c r="M256" s="31"/>
      <c r="N256" s="31"/>
      <c r="O256" s="31"/>
      <c r="P256" s="31"/>
      <c r="Q256" s="31"/>
      <c r="R256" s="31"/>
      <c r="S256" s="31"/>
    </row>
    <row r="257" spans="2:19">
      <c r="B257" s="132"/>
      <c r="C257" s="141"/>
      <c r="J257" s="31"/>
      <c r="K257" s="31"/>
      <c r="L257" s="31"/>
      <c r="M257" s="31"/>
      <c r="N257" s="31"/>
      <c r="O257" s="31"/>
      <c r="P257" s="31"/>
      <c r="Q257" s="31"/>
      <c r="R257" s="31"/>
      <c r="S257" s="31"/>
    </row>
    <row r="258" spans="2:19">
      <c r="B258" s="132"/>
      <c r="C258" s="141"/>
      <c r="J258" s="31"/>
      <c r="K258" s="31"/>
      <c r="L258" s="31"/>
      <c r="M258" s="31"/>
      <c r="N258" s="31"/>
      <c r="O258" s="31"/>
      <c r="P258" s="31"/>
      <c r="Q258" s="31"/>
      <c r="R258" s="31"/>
      <c r="S258" s="31"/>
    </row>
    <row r="259" spans="2:19">
      <c r="B259" s="132"/>
      <c r="C259" s="141"/>
      <c r="J259" s="31"/>
      <c r="K259" s="31"/>
      <c r="L259" s="31"/>
      <c r="M259" s="31"/>
      <c r="N259" s="31"/>
      <c r="O259" s="31"/>
      <c r="P259" s="31"/>
      <c r="Q259" s="31"/>
      <c r="R259" s="31"/>
      <c r="S259" s="31"/>
    </row>
    <row r="260" spans="2:19">
      <c r="B260" s="132"/>
      <c r="C260" s="141"/>
      <c r="J260" s="31"/>
      <c r="K260" s="31"/>
      <c r="L260" s="31"/>
      <c r="M260" s="31"/>
      <c r="N260" s="31"/>
      <c r="O260" s="31"/>
      <c r="P260" s="31"/>
      <c r="Q260" s="31"/>
      <c r="R260" s="31"/>
      <c r="S260" s="31"/>
    </row>
    <row r="261" spans="2:19">
      <c r="B261" s="132"/>
      <c r="C261" s="141"/>
      <c r="J261" s="31"/>
      <c r="K261" s="31"/>
      <c r="L261" s="31"/>
      <c r="M261" s="31"/>
      <c r="N261" s="31"/>
      <c r="O261" s="31"/>
      <c r="P261" s="31"/>
      <c r="Q261" s="31"/>
      <c r="R261" s="31"/>
      <c r="S261" s="31"/>
    </row>
    <row r="262" spans="2:19">
      <c r="B262" s="132"/>
      <c r="C262" s="141"/>
      <c r="J262" s="31"/>
      <c r="K262" s="31"/>
      <c r="L262" s="31"/>
      <c r="M262" s="31"/>
      <c r="N262" s="31"/>
      <c r="O262" s="31"/>
      <c r="P262" s="31"/>
      <c r="Q262" s="31"/>
      <c r="R262" s="31"/>
      <c r="S262" s="31"/>
    </row>
    <row r="263" spans="2:19">
      <c r="B263" s="132"/>
      <c r="C263" s="141"/>
      <c r="J263" s="31"/>
      <c r="K263" s="31"/>
      <c r="L263" s="31"/>
      <c r="M263" s="31"/>
      <c r="N263" s="31"/>
      <c r="O263" s="31"/>
      <c r="P263" s="31"/>
      <c r="Q263" s="31"/>
      <c r="R263" s="31"/>
      <c r="S263" s="31"/>
    </row>
    <row r="264" spans="2:19">
      <c r="B264" s="132"/>
      <c r="C264" s="141"/>
      <c r="J264" s="31"/>
      <c r="K264" s="31"/>
      <c r="L264" s="31"/>
      <c r="M264" s="31"/>
      <c r="N264" s="31"/>
      <c r="O264" s="31"/>
      <c r="P264" s="31"/>
      <c r="Q264" s="31"/>
      <c r="R264" s="31"/>
      <c r="S264" s="31"/>
    </row>
    <row r="265" spans="2:19">
      <c r="B265" s="132"/>
      <c r="C265" s="141"/>
      <c r="J265" s="31"/>
      <c r="K265" s="31"/>
      <c r="L265" s="31"/>
      <c r="M265" s="31"/>
      <c r="N265" s="31"/>
      <c r="O265" s="31"/>
      <c r="P265" s="31"/>
      <c r="Q265" s="31"/>
      <c r="R265" s="31"/>
      <c r="S265" s="31"/>
    </row>
    <row r="266" spans="2:19">
      <c r="B266" s="132"/>
      <c r="C266" s="141"/>
      <c r="J266" s="31"/>
      <c r="K266" s="31"/>
      <c r="L266" s="31"/>
      <c r="M266" s="31"/>
      <c r="N266" s="31"/>
      <c r="O266" s="31"/>
      <c r="P266" s="31"/>
      <c r="Q266" s="31"/>
      <c r="R266" s="31"/>
      <c r="S266" s="31"/>
    </row>
    <row r="267" spans="2:19">
      <c r="B267" s="132"/>
      <c r="C267" s="141"/>
      <c r="J267" s="31"/>
      <c r="K267" s="31"/>
      <c r="L267" s="31"/>
      <c r="M267" s="31"/>
      <c r="N267" s="31"/>
      <c r="O267" s="31"/>
      <c r="P267" s="31"/>
      <c r="Q267" s="31"/>
      <c r="R267" s="31"/>
      <c r="S267" s="31"/>
    </row>
    <row r="268" spans="2:19">
      <c r="B268" s="132"/>
      <c r="C268" s="141"/>
      <c r="J268" s="31"/>
      <c r="K268" s="31"/>
      <c r="L268" s="31"/>
      <c r="M268" s="31"/>
      <c r="N268" s="31"/>
      <c r="O268" s="31"/>
      <c r="P268" s="31"/>
      <c r="Q268" s="31"/>
      <c r="R268" s="31"/>
      <c r="S268" s="31"/>
    </row>
    <row r="269" spans="2:19">
      <c r="B269" s="132"/>
      <c r="C269" s="141"/>
      <c r="J269" s="31"/>
      <c r="K269" s="31"/>
      <c r="L269" s="31"/>
      <c r="M269" s="31"/>
      <c r="N269" s="31"/>
      <c r="O269" s="31"/>
      <c r="P269" s="31"/>
      <c r="Q269" s="31"/>
      <c r="R269" s="31"/>
      <c r="S269" s="31"/>
    </row>
    <row r="270" spans="2:19">
      <c r="B270" s="132"/>
      <c r="C270" s="141"/>
      <c r="J270" s="31"/>
      <c r="K270" s="31"/>
      <c r="L270" s="31"/>
      <c r="M270" s="31"/>
      <c r="N270" s="31"/>
      <c r="O270" s="31"/>
      <c r="P270" s="31"/>
      <c r="Q270" s="31"/>
      <c r="R270" s="31"/>
      <c r="S270" s="31"/>
    </row>
    <row r="271" spans="2:19">
      <c r="B271" s="132"/>
      <c r="C271" s="141"/>
      <c r="J271" s="31"/>
      <c r="K271" s="31"/>
      <c r="L271" s="31"/>
      <c r="M271" s="31"/>
      <c r="N271" s="31"/>
      <c r="O271" s="31"/>
      <c r="P271" s="31"/>
      <c r="Q271" s="31"/>
      <c r="R271" s="31"/>
      <c r="S271" s="31"/>
    </row>
    <row r="272" spans="2:19">
      <c r="B272" s="132"/>
      <c r="C272" s="141"/>
      <c r="J272" s="31"/>
      <c r="K272" s="31"/>
      <c r="L272" s="31"/>
      <c r="M272" s="31"/>
      <c r="N272" s="31"/>
      <c r="O272" s="31"/>
      <c r="P272" s="31"/>
      <c r="Q272" s="31"/>
      <c r="R272" s="31"/>
      <c r="S272" s="31"/>
    </row>
    <row r="273" spans="2:19">
      <c r="B273" s="132"/>
      <c r="C273" s="141"/>
      <c r="J273" s="31"/>
      <c r="K273" s="31"/>
      <c r="L273" s="31"/>
      <c r="M273" s="31"/>
      <c r="N273" s="31"/>
      <c r="O273" s="31"/>
      <c r="P273" s="31"/>
      <c r="Q273" s="31"/>
      <c r="R273" s="31"/>
      <c r="S273" s="31"/>
    </row>
    <row r="274" spans="2:19">
      <c r="B274" s="132"/>
      <c r="C274" s="141"/>
      <c r="J274" s="31"/>
      <c r="K274" s="31"/>
      <c r="L274" s="31"/>
      <c r="M274" s="31"/>
      <c r="N274" s="31"/>
      <c r="O274" s="31"/>
      <c r="P274" s="31"/>
      <c r="Q274" s="31"/>
      <c r="R274" s="31"/>
      <c r="S274" s="31"/>
    </row>
    <row r="275" spans="2:19">
      <c r="B275" s="132"/>
      <c r="C275" s="141"/>
      <c r="J275" s="31"/>
      <c r="K275" s="31"/>
      <c r="L275" s="31"/>
      <c r="M275" s="31"/>
      <c r="N275" s="31"/>
      <c r="O275" s="31"/>
      <c r="P275" s="31"/>
      <c r="Q275" s="31"/>
      <c r="R275" s="31"/>
      <c r="S275" s="31"/>
    </row>
    <row r="276" spans="2:19">
      <c r="B276" s="132"/>
      <c r="C276" s="141"/>
      <c r="J276" s="31"/>
      <c r="K276" s="31"/>
      <c r="L276" s="31"/>
      <c r="M276" s="31"/>
      <c r="N276" s="31"/>
      <c r="O276" s="31"/>
      <c r="P276" s="31"/>
      <c r="Q276" s="31"/>
      <c r="R276" s="31"/>
      <c r="S276" s="31"/>
    </row>
    <row r="277" spans="2:19">
      <c r="B277" s="132"/>
      <c r="C277" s="141"/>
      <c r="J277" s="31"/>
      <c r="K277" s="31"/>
      <c r="L277" s="31"/>
      <c r="M277" s="31"/>
      <c r="N277" s="31"/>
      <c r="O277" s="31"/>
      <c r="P277" s="31"/>
      <c r="Q277" s="31"/>
      <c r="R277" s="31"/>
      <c r="S277" s="31"/>
    </row>
    <row r="278" spans="2:19">
      <c r="B278" s="132"/>
      <c r="C278" s="141"/>
      <c r="J278" s="31"/>
      <c r="K278" s="31"/>
      <c r="L278" s="31"/>
      <c r="M278" s="31"/>
      <c r="N278" s="31"/>
      <c r="O278" s="31"/>
      <c r="P278" s="31"/>
      <c r="Q278" s="31"/>
      <c r="R278" s="31"/>
      <c r="S278" s="31"/>
    </row>
    <row r="279" spans="2:19">
      <c r="B279" s="132"/>
      <c r="C279" s="141"/>
      <c r="J279" s="31"/>
      <c r="K279" s="31"/>
      <c r="L279" s="31"/>
      <c r="M279" s="31"/>
      <c r="N279" s="31"/>
      <c r="O279" s="31"/>
      <c r="P279" s="31"/>
      <c r="Q279" s="31"/>
      <c r="R279" s="31"/>
      <c r="S279" s="31"/>
    </row>
    <row r="280" spans="2:19">
      <c r="B280" s="132"/>
      <c r="C280" s="141"/>
      <c r="J280" s="31"/>
      <c r="K280" s="31"/>
      <c r="L280" s="31"/>
      <c r="M280" s="31"/>
      <c r="N280" s="31"/>
      <c r="O280" s="31"/>
      <c r="P280" s="31"/>
      <c r="Q280" s="31"/>
      <c r="R280" s="31"/>
      <c r="S280" s="31"/>
    </row>
    <row r="281" spans="2:19">
      <c r="B281" s="132"/>
      <c r="C281" s="141"/>
      <c r="J281" s="31"/>
      <c r="K281" s="31"/>
      <c r="L281" s="31"/>
      <c r="M281" s="31"/>
      <c r="N281" s="31"/>
      <c r="O281" s="31"/>
      <c r="P281" s="31"/>
      <c r="Q281" s="31"/>
      <c r="R281" s="31"/>
      <c r="S281" s="31"/>
    </row>
    <row r="282" spans="2:19">
      <c r="B282" s="132"/>
      <c r="C282" s="141"/>
      <c r="J282" s="31"/>
      <c r="K282" s="31"/>
      <c r="L282" s="31"/>
      <c r="M282" s="31"/>
      <c r="N282" s="31"/>
      <c r="O282" s="31"/>
      <c r="P282" s="31"/>
      <c r="Q282" s="31"/>
      <c r="R282" s="31"/>
      <c r="S282" s="31"/>
    </row>
    <row r="283" spans="2:19">
      <c r="B283" s="132"/>
      <c r="C283" s="141"/>
      <c r="J283" s="31"/>
      <c r="K283" s="31"/>
      <c r="L283" s="31"/>
      <c r="M283" s="31"/>
      <c r="N283" s="31"/>
      <c r="O283" s="31"/>
      <c r="P283" s="31"/>
      <c r="Q283" s="31"/>
      <c r="R283" s="31"/>
      <c r="S283" s="31"/>
    </row>
    <row r="284" spans="2:19">
      <c r="B284" s="132"/>
      <c r="C284" s="141"/>
      <c r="J284" s="31"/>
      <c r="K284" s="31"/>
      <c r="L284" s="31"/>
      <c r="M284" s="31"/>
      <c r="N284" s="31"/>
      <c r="O284" s="31"/>
      <c r="P284" s="31"/>
      <c r="Q284" s="31"/>
      <c r="R284" s="31"/>
      <c r="S284" s="31"/>
    </row>
    <row r="285" spans="2:19">
      <c r="B285" s="132"/>
      <c r="C285" s="141"/>
      <c r="J285" s="31"/>
      <c r="K285" s="31"/>
      <c r="L285" s="31"/>
      <c r="M285" s="31"/>
      <c r="N285" s="31"/>
      <c r="O285" s="31"/>
      <c r="P285" s="31"/>
      <c r="Q285" s="31"/>
      <c r="R285" s="31"/>
      <c r="S285" s="31"/>
    </row>
    <row r="286" spans="2:19">
      <c r="B286" s="132"/>
      <c r="C286" s="141"/>
      <c r="J286" s="31"/>
      <c r="K286" s="31"/>
      <c r="L286" s="31"/>
      <c r="M286" s="31"/>
      <c r="N286" s="31"/>
      <c r="O286" s="31"/>
      <c r="P286" s="31"/>
      <c r="Q286" s="31"/>
      <c r="R286" s="31"/>
      <c r="S286" s="31"/>
    </row>
    <row r="287" spans="2:19">
      <c r="B287" s="132"/>
      <c r="C287" s="141"/>
      <c r="J287" s="31"/>
      <c r="K287" s="31"/>
      <c r="L287" s="31"/>
      <c r="M287" s="31"/>
      <c r="N287" s="31"/>
      <c r="O287" s="31"/>
      <c r="P287" s="31"/>
      <c r="Q287" s="31"/>
      <c r="R287" s="31"/>
      <c r="S287" s="31"/>
    </row>
    <row r="288" spans="2:19">
      <c r="B288" s="132"/>
      <c r="C288" s="141"/>
      <c r="J288" s="31"/>
      <c r="K288" s="31"/>
      <c r="L288" s="31"/>
      <c r="M288" s="31"/>
      <c r="N288" s="31"/>
      <c r="O288" s="31"/>
      <c r="P288" s="31"/>
      <c r="Q288" s="31"/>
      <c r="R288" s="31"/>
      <c r="S288" s="31"/>
    </row>
    <row r="289" spans="2:19">
      <c r="B289" s="132"/>
      <c r="C289" s="141"/>
      <c r="J289" s="31"/>
      <c r="K289" s="31"/>
      <c r="L289" s="31"/>
      <c r="M289" s="31"/>
      <c r="N289" s="31"/>
      <c r="O289" s="31"/>
      <c r="P289" s="31"/>
      <c r="Q289" s="31"/>
      <c r="R289" s="31"/>
      <c r="S289" s="31"/>
    </row>
    <row r="290" spans="2:19">
      <c r="B290" s="132"/>
      <c r="C290" s="141"/>
      <c r="J290" s="31"/>
      <c r="K290" s="31"/>
      <c r="L290" s="31"/>
      <c r="M290" s="31"/>
      <c r="N290" s="31"/>
      <c r="O290" s="31"/>
      <c r="P290" s="31"/>
      <c r="Q290" s="31"/>
      <c r="R290" s="31"/>
      <c r="S290" s="31"/>
    </row>
    <row r="291" spans="2:19">
      <c r="B291" s="132"/>
      <c r="C291" s="141"/>
      <c r="J291" s="31"/>
      <c r="K291" s="31"/>
      <c r="L291" s="31"/>
      <c r="M291" s="31"/>
      <c r="N291" s="31"/>
      <c r="O291" s="31"/>
      <c r="P291" s="31"/>
      <c r="Q291" s="31"/>
      <c r="R291" s="31"/>
      <c r="S291" s="31"/>
    </row>
    <row r="292" spans="2:19">
      <c r="B292" s="132"/>
      <c r="C292" s="141"/>
      <c r="J292" s="31"/>
      <c r="K292" s="31"/>
      <c r="L292" s="31"/>
      <c r="M292" s="31"/>
      <c r="N292" s="31"/>
      <c r="O292" s="31"/>
      <c r="P292" s="31"/>
      <c r="Q292" s="31"/>
      <c r="R292" s="31"/>
      <c r="S292" s="31"/>
    </row>
    <row r="293" spans="2:19">
      <c r="B293" s="132"/>
      <c r="C293" s="141"/>
      <c r="J293" s="31"/>
      <c r="K293" s="31"/>
      <c r="L293" s="31"/>
      <c r="M293" s="31"/>
      <c r="N293" s="31"/>
      <c r="O293" s="31"/>
      <c r="P293" s="31"/>
      <c r="Q293" s="31"/>
      <c r="R293" s="31"/>
      <c r="S293" s="31"/>
    </row>
    <row r="294" spans="2:19">
      <c r="B294" s="132"/>
      <c r="C294" s="141"/>
      <c r="J294" s="31"/>
      <c r="K294" s="31"/>
      <c r="L294" s="31"/>
      <c r="M294" s="31"/>
      <c r="N294" s="31"/>
      <c r="O294" s="31"/>
      <c r="P294" s="31"/>
      <c r="Q294" s="31"/>
      <c r="R294" s="31"/>
      <c r="S294" s="31"/>
    </row>
    <row r="295" spans="2:19">
      <c r="B295" s="132"/>
      <c r="C295" s="141"/>
      <c r="J295" s="31"/>
      <c r="K295" s="31"/>
      <c r="L295" s="31"/>
      <c r="M295" s="31"/>
      <c r="N295" s="31"/>
      <c r="O295" s="31"/>
      <c r="P295" s="31"/>
      <c r="Q295" s="31"/>
      <c r="R295" s="31"/>
      <c r="S295" s="31"/>
    </row>
    <row r="296" spans="2:19">
      <c r="B296" s="132"/>
      <c r="C296" s="141"/>
      <c r="J296" s="31"/>
      <c r="K296" s="31"/>
      <c r="L296" s="31"/>
      <c r="M296" s="31"/>
      <c r="N296" s="31"/>
      <c r="O296" s="31"/>
      <c r="P296" s="31"/>
      <c r="Q296" s="31"/>
      <c r="R296" s="31"/>
      <c r="S296" s="31"/>
    </row>
    <row r="297" spans="2:19">
      <c r="B297" s="132"/>
      <c r="C297" s="141"/>
      <c r="J297" s="31"/>
      <c r="K297" s="31"/>
      <c r="L297" s="31"/>
      <c r="M297" s="31"/>
      <c r="N297" s="31"/>
      <c r="O297" s="31"/>
      <c r="P297" s="31"/>
      <c r="Q297" s="31"/>
      <c r="R297" s="31"/>
      <c r="S297" s="31"/>
    </row>
    <row r="298" spans="2:19">
      <c r="B298" s="132"/>
      <c r="C298" s="141"/>
      <c r="J298" s="31"/>
      <c r="K298" s="31"/>
      <c r="L298" s="31"/>
      <c r="M298" s="31"/>
      <c r="N298" s="31"/>
      <c r="O298" s="31"/>
      <c r="P298" s="31"/>
      <c r="Q298" s="31"/>
      <c r="R298" s="31"/>
      <c r="S298" s="31"/>
    </row>
    <row r="299" spans="2:19">
      <c r="B299" s="132"/>
      <c r="C299" s="141"/>
      <c r="J299" s="31"/>
      <c r="K299" s="31"/>
      <c r="L299" s="31"/>
      <c r="M299" s="31"/>
      <c r="N299" s="31"/>
      <c r="O299" s="31"/>
      <c r="P299" s="31"/>
      <c r="Q299" s="31"/>
      <c r="R299" s="31"/>
      <c r="S299" s="31"/>
    </row>
    <row r="300" spans="2:19">
      <c r="B300" s="132"/>
      <c r="C300" s="141"/>
      <c r="J300" s="31"/>
      <c r="K300" s="31"/>
      <c r="L300" s="31"/>
      <c r="M300" s="31"/>
      <c r="N300" s="31"/>
      <c r="O300" s="31"/>
      <c r="P300" s="31"/>
      <c r="Q300" s="31"/>
      <c r="R300" s="31"/>
      <c r="S300" s="31"/>
    </row>
    <row r="301" spans="2:19">
      <c r="B301" s="132"/>
      <c r="C301" s="141"/>
      <c r="J301" s="31"/>
      <c r="K301" s="31"/>
      <c r="L301" s="31"/>
      <c r="M301" s="31"/>
      <c r="N301" s="31"/>
      <c r="O301" s="31"/>
      <c r="P301" s="31"/>
      <c r="Q301" s="31"/>
      <c r="R301" s="31"/>
      <c r="S301" s="31"/>
    </row>
    <row r="302" spans="2:19">
      <c r="B302" s="132"/>
      <c r="C302" s="141"/>
      <c r="J302" s="31"/>
      <c r="K302" s="31"/>
      <c r="L302" s="31"/>
      <c r="M302" s="31"/>
      <c r="N302" s="31"/>
      <c r="O302" s="31"/>
      <c r="P302" s="31"/>
      <c r="Q302" s="31"/>
      <c r="R302" s="31"/>
      <c r="S302" s="31"/>
    </row>
    <row r="303" spans="2:19">
      <c r="B303" s="132"/>
      <c r="C303" s="141"/>
      <c r="J303" s="31"/>
      <c r="K303" s="31"/>
      <c r="L303" s="31"/>
      <c r="M303" s="31"/>
      <c r="N303" s="31"/>
      <c r="O303" s="31"/>
      <c r="P303" s="31"/>
      <c r="Q303" s="31"/>
      <c r="R303" s="31"/>
      <c r="S303" s="31"/>
    </row>
    <row r="304" spans="2:19">
      <c r="B304" s="132"/>
      <c r="C304" s="141"/>
      <c r="J304" s="31"/>
      <c r="K304" s="31"/>
      <c r="L304" s="31"/>
      <c r="M304" s="31"/>
      <c r="N304" s="31"/>
      <c r="O304" s="31"/>
      <c r="P304" s="31"/>
      <c r="Q304" s="31"/>
      <c r="R304" s="31"/>
      <c r="S304" s="31"/>
    </row>
    <row r="305" spans="2:19">
      <c r="B305" s="132"/>
      <c r="C305" s="141"/>
      <c r="J305" s="31"/>
      <c r="K305" s="31"/>
      <c r="L305" s="31"/>
      <c r="M305" s="31"/>
      <c r="N305" s="31"/>
      <c r="O305" s="31"/>
      <c r="P305" s="31"/>
      <c r="Q305" s="31"/>
      <c r="R305" s="31"/>
      <c r="S305" s="31"/>
    </row>
    <row r="306" spans="2:19">
      <c r="B306" s="132"/>
      <c r="C306" s="141"/>
      <c r="J306" s="31"/>
      <c r="K306" s="31"/>
      <c r="L306" s="31"/>
      <c r="M306" s="31"/>
      <c r="N306" s="31"/>
      <c r="O306" s="31"/>
      <c r="P306" s="31"/>
      <c r="Q306" s="31"/>
      <c r="R306" s="31"/>
      <c r="S306" s="31"/>
    </row>
    <row r="307" spans="2:19">
      <c r="B307" s="132"/>
      <c r="C307" s="141"/>
      <c r="J307" s="31"/>
      <c r="K307" s="31"/>
      <c r="L307" s="31"/>
      <c r="M307" s="31"/>
      <c r="N307" s="31"/>
      <c r="O307" s="31"/>
      <c r="P307" s="31"/>
      <c r="Q307" s="31"/>
      <c r="R307" s="31"/>
      <c r="S307" s="31"/>
    </row>
    <row r="308" spans="2:19">
      <c r="B308" s="132"/>
      <c r="C308" s="141"/>
      <c r="J308" s="31"/>
      <c r="K308" s="31"/>
      <c r="L308" s="31"/>
      <c r="M308" s="31"/>
      <c r="N308" s="31"/>
      <c r="O308" s="31"/>
      <c r="P308" s="31"/>
      <c r="Q308" s="31"/>
      <c r="R308" s="31"/>
      <c r="S308" s="31"/>
    </row>
    <row r="309" spans="2:19">
      <c r="B309" s="132"/>
      <c r="C309" s="141"/>
      <c r="J309" s="31"/>
      <c r="K309" s="31"/>
      <c r="L309" s="31"/>
      <c r="M309" s="31"/>
      <c r="N309" s="31"/>
      <c r="O309" s="31"/>
      <c r="P309" s="31"/>
      <c r="Q309" s="31"/>
      <c r="R309" s="31"/>
      <c r="S309" s="31"/>
    </row>
    <row r="310" spans="2:19">
      <c r="B310" s="132"/>
      <c r="C310" s="141"/>
      <c r="J310" s="31"/>
      <c r="K310" s="31"/>
      <c r="L310" s="31"/>
      <c r="M310" s="31"/>
      <c r="N310" s="31"/>
      <c r="O310" s="31"/>
      <c r="P310" s="31"/>
      <c r="Q310" s="31"/>
      <c r="R310" s="31"/>
      <c r="S310" s="31"/>
    </row>
    <row r="311" spans="2:19">
      <c r="B311" s="132"/>
      <c r="C311" s="141"/>
      <c r="J311" s="31"/>
      <c r="K311" s="31"/>
      <c r="L311" s="31"/>
      <c r="M311" s="31"/>
      <c r="N311" s="31"/>
      <c r="O311" s="31"/>
      <c r="P311" s="31"/>
      <c r="Q311" s="31"/>
      <c r="R311" s="31"/>
      <c r="S311" s="31"/>
    </row>
    <row r="312" spans="2:19">
      <c r="B312" s="132"/>
      <c r="C312" s="141"/>
      <c r="J312" s="31"/>
      <c r="K312" s="31"/>
      <c r="L312" s="31"/>
      <c r="M312" s="31"/>
      <c r="N312" s="31"/>
      <c r="O312" s="31"/>
      <c r="P312" s="31"/>
      <c r="Q312" s="31"/>
      <c r="R312" s="31"/>
      <c r="S312" s="31"/>
    </row>
    <row r="313" spans="2:19">
      <c r="B313" s="132"/>
      <c r="C313" s="141"/>
      <c r="J313" s="31"/>
      <c r="K313" s="31"/>
      <c r="L313" s="31"/>
      <c r="M313" s="31"/>
      <c r="N313" s="31"/>
      <c r="O313" s="31"/>
      <c r="P313" s="31"/>
      <c r="Q313" s="31"/>
      <c r="R313" s="31"/>
      <c r="S313" s="31"/>
    </row>
    <row r="314" spans="2:19">
      <c r="B314" s="132"/>
      <c r="C314" s="141"/>
      <c r="J314" s="31"/>
      <c r="K314" s="31"/>
      <c r="L314" s="31"/>
      <c r="M314" s="31"/>
      <c r="N314" s="31"/>
      <c r="O314" s="31"/>
      <c r="P314" s="31"/>
      <c r="Q314" s="31"/>
      <c r="R314" s="31"/>
      <c r="S314" s="31"/>
    </row>
    <row r="315" spans="2:19">
      <c r="B315" s="132"/>
      <c r="C315" s="141"/>
      <c r="J315" s="31"/>
      <c r="K315" s="31"/>
      <c r="L315" s="31"/>
      <c r="M315" s="31"/>
      <c r="N315" s="31"/>
      <c r="O315" s="31"/>
      <c r="P315" s="31"/>
      <c r="Q315" s="31"/>
      <c r="R315" s="31"/>
      <c r="S315" s="31"/>
    </row>
    <row r="316" spans="2:19">
      <c r="B316" s="132"/>
      <c r="C316" s="141"/>
      <c r="J316" s="31"/>
      <c r="K316" s="31"/>
      <c r="L316" s="31"/>
      <c r="M316" s="31"/>
      <c r="N316" s="31"/>
      <c r="O316" s="31"/>
      <c r="P316" s="31"/>
      <c r="Q316" s="31"/>
      <c r="R316" s="31"/>
      <c r="S316" s="31"/>
    </row>
    <row r="317" spans="2:19">
      <c r="B317" s="132"/>
      <c r="C317" s="141"/>
      <c r="J317" s="31"/>
      <c r="K317" s="31"/>
      <c r="L317" s="31"/>
      <c r="M317" s="31"/>
      <c r="N317" s="31"/>
      <c r="O317" s="31"/>
      <c r="P317" s="31"/>
      <c r="Q317" s="31"/>
      <c r="R317" s="31"/>
      <c r="S317" s="31"/>
    </row>
    <row r="318" spans="2:19">
      <c r="B318" s="132"/>
      <c r="C318" s="141"/>
      <c r="J318" s="31"/>
      <c r="K318" s="31"/>
      <c r="L318" s="31"/>
      <c r="M318" s="31"/>
      <c r="N318" s="31"/>
      <c r="O318" s="31"/>
      <c r="P318" s="31"/>
      <c r="Q318" s="31"/>
      <c r="R318" s="31"/>
      <c r="S318" s="31"/>
    </row>
    <row r="319" spans="2:19">
      <c r="B319" s="132"/>
      <c r="C319" s="141"/>
      <c r="J319" s="31"/>
      <c r="K319" s="31"/>
      <c r="L319" s="31"/>
      <c r="M319" s="31"/>
      <c r="N319" s="31"/>
      <c r="O319" s="31"/>
      <c r="P319" s="31"/>
      <c r="Q319" s="31"/>
      <c r="R319" s="31"/>
      <c r="S319" s="31"/>
    </row>
    <row r="320" spans="2:19">
      <c r="B320" s="132"/>
      <c r="C320" s="141"/>
      <c r="J320" s="31"/>
      <c r="K320" s="31"/>
      <c r="L320" s="31"/>
      <c r="M320" s="31"/>
      <c r="N320" s="31"/>
      <c r="O320" s="31"/>
      <c r="P320" s="31"/>
      <c r="Q320" s="31"/>
      <c r="R320" s="31"/>
      <c r="S320" s="31"/>
    </row>
    <row r="321" spans="2:19">
      <c r="B321" s="132"/>
      <c r="C321" s="141"/>
      <c r="J321" s="31"/>
      <c r="K321" s="31"/>
      <c r="L321" s="31"/>
      <c r="M321" s="31"/>
      <c r="N321" s="31"/>
      <c r="O321" s="31"/>
      <c r="P321" s="31"/>
      <c r="Q321" s="31"/>
      <c r="R321" s="31"/>
      <c r="S321" s="31"/>
    </row>
    <row r="322" spans="2:19">
      <c r="B322" s="132"/>
      <c r="C322" s="141"/>
      <c r="J322" s="31"/>
      <c r="K322" s="31"/>
      <c r="L322" s="31"/>
      <c r="M322" s="31"/>
      <c r="N322" s="31"/>
      <c r="O322" s="31"/>
      <c r="P322" s="31"/>
      <c r="Q322" s="31"/>
      <c r="R322" s="31"/>
      <c r="S322" s="31"/>
    </row>
    <row r="323" spans="2:19">
      <c r="B323" s="132"/>
      <c r="C323" s="141"/>
      <c r="J323" s="31"/>
      <c r="K323" s="31"/>
      <c r="L323" s="31"/>
      <c r="M323" s="31"/>
      <c r="N323" s="31"/>
      <c r="O323" s="31"/>
      <c r="P323" s="31"/>
      <c r="Q323" s="31"/>
      <c r="R323" s="31"/>
      <c r="S323" s="31"/>
    </row>
    <row r="324" spans="2:19">
      <c r="B324" s="132"/>
      <c r="C324" s="141"/>
      <c r="J324" s="31"/>
      <c r="K324" s="31"/>
      <c r="L324" s="31"/>
      <c r="M324" s="31"/>
      <c r="N324" s="31"/>
      <c r="O324" s="31"/>
      <c r="P324" s="31"/>
      <c r="Q324" s="31"/>
      <c r="R324" s="31"/>
      <c r="S324" s="31"/>
    </row>
    <row r="325" spans="2:19">
      <c r="B325" s="132"/>
      <c r="C325" s="141"/>
      <c r="J325" s="31"/>
      <c r="K325" s="31"/>
      <c r="L325" s="31"/>
      <c r="M325" s="31"/>
      <c r="N325" s="31"/>
      <c r="O325" s="31"/>
      <c r="P325" s="31"/>
      <c r="Q325" s="31"/>
      <c r="R325" s="31"/>
      <c r="S325" s="31"/>
    </row>
    <row r="326" spans="2:19">
      <c r="B326" s="132"/>
      <c r="C326" s="141"/>
      <c r="J326" s="31"/>
      <c r="K326" s="31"/>
      <c r="L326" s="31"/>
      <c r="M326" s="31"/>
      <c r="N326" s="31"/>
      <c r="O326" s="31"/>
      <c r="P326" s="31"/>
      <c r="Q326" s="31"/>
      <c r="R326" s="31"/>
      <c r="S326" s="31"/>
    </row>
    <row r="327" spans="2:19">
      <c r="B327" s="132"/>
      <c r="C327" s="141"/>
      <c r="J327" s="31"/>
      <c r="K327" s="31"/>
      <c r="L327" s="31"/>
      <c r="M327" s="31"/>
      <c r="N327" s="31"/>
      <c r="O327" s="31"/>
      <c r="P327" s="31"/>
      <c r="Q327" s="31"/>
      <c r="R327" s="31"/>
      <c r="S327" s="31"/>
    </row>
    <row r="328" spans="2:19">
      <c r="B328" s="132"/>
      <c r="C328" s="141"/>
      <c r="J328" s="31"/>
      <c r="K328" s="31"/>
      <c r="L328" s="31"/>
      <c r="M328" s="31"/>
      <c r="N328" s="31"/>
      <c r="O328" s="31"/>
      <c r="P328" s="31"/>
      <c r="Q328" s="31"/>
      <c r="R328" s="31"/>
      <c r="S328" s="31"/>
    </row>
    <row r="329" spans="2:19">
      <c r="B329" s="132"/>
      <c r="C329" s="141"/>
      <c r="J329" s="31"/>
      <c r="K329" s="31"/>
      <c r="L329" s="31"/>
      <c r="M329" s="31"/>
      <c r="N329" s="31"/>
      <c r="O329" s="31"/>
      <c r="P329" s="31"/>
      <c r="Q329" s="31"/>
      <c r="R329" s="31"/>
      <c r="S329" s="31"/>
    </row>
    <row r="330" spans="2:19">
      <c r="B330" s="132"/>
      <c r="C330" s="141"/>
      <c r="J330" s="31"/>
      <c r="K330" s="31"/>
      <c r="L330" s="31"/>
      <c r="M330" s="31"/>
      <c r="N330" s="31"/>
      <c r="O330" s="31"/>
      <c r="P330" s="31"/>
      <c r="Q330" s="31"/>
      <c r="R330" s="31"/>
      <c r="S330" s="31"/>
    </row>
    <row r="331" spans="2:19">
      <c r="B331" s="132"/>
      <c r="C331" s="141"/>
      <c r="J331" s="31"/>
      <c r="K331" s="31"/>
      <c r="L331" s="31"/>
      <c r="M331" s="31"/>
      <c r="N331" s="31"/>
      <c r="O331" s="31"/>
      <c r="P331" s="31"/>
      <c r="Q331" s="31"/>
      <c r="R331" s="31"/>
      <c r="S331" s="31"/>
    </row>
    <row r="332" spans="2:19">
      <c r="B332" s="132"/>
      <c r="C332" s="141"/>
      <c r="J332" s="31"/>
      <c r="K332" s="31"/>
      <c r="L332" s="31"/>
      <c r="M332" s="31"/>
      <c r="N332" s="31"/>
      <c r="O332" s="31"/>
      <c r="P332" s="31"/>
      <c r="Q332" s="31"/>
      <c r="R332" s="31"/>
      <c r="S332" s="31"/>
    </row>
    <row r="333" spans="2:19">
      <c r="B333" s="132"/>
      <c r="C333" s="141"/>
      <c r="J333" s="31"/>
      <c r="K333" s="31"/>
      <c r="L333" s="31"/>
      <c r="M333" s="31"/>
      <c r="N333" s="31"/>
      <c r="O333" s="31"/>
      <c r="P333" s="31"/>
      <c r="Q333" s="31"/>
      <c r="R333" s="31"/>
      <c r="S333" s="31"/>
    </row>
    <row r="334" spans="2:19">
      <c r="B334" s="132"/>
      <c r="C334" s="141"/>
      <c r="J334" s="31"/>
      <c r="K334" s="31"/>
      <c r="L334" s="31"/>
      <c r="M334" s="31"/>
      <c r="N334" s="31"/>
      <c r="O334" s="31"/>
      <c r="P334" s="31"/>
      <c r="Q334" s="31"/>
      <c r="R334" s="31"/>
      <c r="S334" s="31"/>
    </row>
    <row r="335" spans="2:19">
      <c r="B335" s="132"/>
      <c r="C335" s="141"/>
      <c r="J335" s="31"/>
      <c r="K335" s="31"/>
      <c r="L335" s="31"/>
      <c r="M335" s="31"/>
      <c r="N335" s="31"/>
      <c r="O335" s="31"/>
      <c r="P335" s="31"/>
      <c r="Q335" s="31"/>
      <c r="R335" s="31"/>
      <c r="S335" s="31"/>
    </row>
    <row r="336" spans="2:19">
      <c r="B336" s="132"/>
      <c r="C336" s="141"/>
      <c r="J336" s="31"/>
      <c r="K336" s="31"/>
      <c r="L336" s="31"/>
      <c r="M336" s="31"/>
      <c r="N336" s="31"/>
      <c r="O336" s="31"/>
      <c r="P336" s="31"/>
      <c r="Q336" s="31"/>
      <c r="R336" s="31"/>
      <c r="S336" s="31"/>
    </row>
    <row r="337" spans="2:19">
      <c r="B337" s="132"/>
      <c r="C337" s="141"/>
      <c r="J337" s="31"/>
      <c r="K337" s="31"/>
      <c r="L337" s="31"/>
      <c r="M337" s="31"/>
      <c r="N337" s="31"/>
      <c r="O337" s="31"/>
      <c r="P337" s="31"/>
      <c r="Q337" s="31"/>
      <c r="R337" s="31"/>
      <c r="S337" s="31"/>
    </row>
    <row r="338" spans="2:19">
      <c r="B338" s="132"/>
      <c r="C338" s="141"/>
      <c r="J338" s="31"/>
      <c r="K338" s="31"/>
      <c r="L338" s="31"/>
      <c r="M338" s="31"/>
      <c r="N338" s="31"/>
      <c r="O338" s="31"/>
      <c r="P338" s="31"/>
      <c r="Q338" s="31"/>
      <c r="R338" s="31"/>
      <c r="S338" s="31"/>
    </row>
    <row r="339" spans="2:19">
      <c r="B339" s="132"/>
      <c r="C339" s="141"/>
      <c r="J339" s="31"/>
      <c r="K339" s="31"/>
      <c r="L339" s="31"/>
      <c r="M339" s="31"/>
      <c r="N339" s="31"/>
      <c r="O339" s="31"/>
      <c r="P339" s="31"/>
      <c r="Q339" s="31"/>
      <c r="R339" s="31"/>
      <c r="S339" s="31"/>
    </row>
    <row r="340" spans="2:19">
      <c r="B340" s="132"/>
      <c r="C340" s="141"/>
      <c r="J340" s="31"/>
      <c r="K340" s="31"/>
      <c r="L340" s="31"/>
      <c r="M340" s="31"/>
      <c r="N340" s="31"/>
      <c r="O340" s="31"/>
      <c r="P340" s="31"/>
      <c r="Q340" s="31"/>
      <c r="R340" s="31"/>
      <c r="S340" s="31"/>
    </row>
    <row r="341" spans="2:19">
      <c r="B341" s="132"/>
      <c r="C341" s="141"/>
      <c r="J341" s="31"/>
      <c r="K341" s="31"/>
      <c r="L341" s="31"/>
      <c r="M341" s="31"/>
      <c r="N341" s="31"/>
      <c r="O341" s="31"/>
      <c r="P341" s="31"/>
      <c r="Q341" s="31"/>
      <c r="R341" s="31"/>
      <c r="S341" s="31"/>
    </row>
    <row r="342" spans="2:19">
      <c r="B342" s="132"/>
      <c r="C342" s="141"/>
      <c r="J342" s="31"/>
      <c r="K342" s="31"/>
      <c r="L342" s="31"/>
      <c r="M342" s="31"/>
      <c r="N342" s="31"/>
      <c r="O342" s="31"/>
      <c r="P342" s="31"/>
      <c r="Q342" s="31"/>
      <c r="R342" s="31"/>
      <c r="S342" s="31"/>
    </row>
    <row r="343" spans="2:19">
      <c r="B343" s="132"/>
      <c r="C343" s="141"/>
      <c r="J343" s="31"/>
      <c r="K343" s="31"/>
      <c r="L343" s="31"/>
      <c r="M343" s="31"/>
      <c r="N343" s="31"/>
      <c r="O343" s="31"/>
      <c r="P343" s="31"/>
      <c r="Q343" s="31"/>
      <c r="R343" s="31"/>
      <c r="S343" s="31"/>
    </row>
    <row r="344" spans="2:19">
      <c r="B344" s="132"/>
      <c r="C344" s="141"/>
      <c r="J344" s="31"/>
      <c r="K344" s="31"/>
      <c r="L344" s="31"/>
      <c r="M344" s="31"/>
      <c r="N344" s="31"/>
      <c r="O344" s="31"/>
      <c r="P344" s="31"/>
      <c r="Q344" s="31"/>
      <c r="R344" s="31"/>
      <c r="S344" s="31"/>
    </row>
    <row r="345" spans="2:19">
      <c r="B345" s="132"/>
      <c r="C345" s="141"/>
      <c r="J345" s="31"/>
      <c r="K345" s="31"/>
      <c r="L345" s="31"/>
      <c r="M345" s="31"/>
      <c r="N345" s="31"/>
      <c r="O345" s="31"/>
      <c r="P345" s="31"/>
      <c r="Q345" s="31"/>
      <c r="R345" s="31"/>
      <c r="S345" s="31"/>
    </row>
    <row r="346" spans="2:19">
      <c r="B346" s="132"/>
      <c r="C346" s="141"/>
      <c r="J346" s="31"/>
      <c r="K346" s="31"/>
      <c r="L346" s="31"/>
      <c r="M346" s="31"/>
      <c r="N346" s="31"/>
      <c r="O346" s="31"/>
      <c r="P346" s="31"/>
      <c r="Q346" s="31"/>
      <c r="R346" s="31"/>
      <c r="S346" s="31"/>
    </row>
    <row r="347" spans="2:19">
      <c r="B347" s="132"/>
      <c r="C347" s="141"/>
      <c r="J347" s="31"/>
      <c r="K347" s="31"/>
      <c r="L347" s="31"/>
      <c r="M347" s="31"/>
      <c r="N347" s="31"/>
      <c r="O347" s="31"/>
      <c r="P347" s="31"/>
      <c r="Q347" s="31"/>
      <c r="R347" s="31"/>
      <c r="S347" s="31"/>
    </row>
    <row r="348" spans="2:19">
      <c r="B348" s="132"/>
      <c r="C348" s="141"/>
      <c r="J348" s="31"/>
      <c r="K348" s="31"/>
      <c r="L348" s="31"/>
      <c r="M348" s="31"/>
      <c r="N348" s="31"/>
      <c r="O348" s="31"/>
      <c r="P348" s="31"/>
      <c r="Q348" s="31"/>
      <c r="R348" s="31"/>
      <c r="S348" s="31"/>
    </row>
    <row r="349" spans="2:19">
      <c r="B349" s="132"/>
      <c r="C349" s="141"/>
      <c r="J349" s="31"/>
      <c r="K349" s="31"/>
      <c r="L349" s="31"/>
      <c r="M349" s="31"/>
      <c r="N349" s="31"/>
      <c r="O349" s="31"/>
      <c r="P349" s="31"/>
      <c r="Q349" s="31"/>
      <c r="R349" s="31"/>
      <c r="S349" s="31"/>
    </row>
    <row r="350" spans="2:19">
      <c r="B350" s="132"/>
      <c r="C350" s="141"/>
      <c r="J350" s="31"/>
      <c r="K350" s="31"/>
      <c r="L350" s="31"/>
      <c r="M350" s="31"/>
      <c r="N350" s="31"/>
      <c r="O350" s="31"/>
      <c r="P350" s="31"/>
      <c r="Q350" s="31"/>
      <c r="R350" s="31"/>
      <c r="S350" s="31"/>
    </row>
    <row r="351" spans="2:19">
      <c r="B351" s="132"/>
      <c r="C351" s="141"/>
      <c r="J351" s="31"/>
      <c r="K351" s="31"/>
      <c r="L351" s="31"/>
      <c r="M351" s="31"/>
      <c r="N351" s="31"/>
      <c r="O351" s="31"/>
      <c r="P351" s="31"/>
      <c r="Q351" s="31"/>
      <c r="R351" s="31"/>
      <c r="S351" s="31"/>
    </row>
    <row r="352" spans="2:19">
      <c r="B352" s="132"/>
      <c r="C352" s="141"/>
      <c r="J352" s="31"/>
      <c r="K352" s="31"/>
      <c r="L352" s="31"/>
      <c r="M352" s="31"/>
      <c r="N352" s="31"/>
      <c r="O352" s="31"/>
      <c r="P352" s="31"/>
      <c r="Q352" s="31"/>
      <c r="R352" s="31"/>
      <c r="S352" s="31"/>
    </row>
    <row r="353" spans="2:19">
      <c r="B353" s="132"/>
      <c r="C353" s="141"/>
      <c r="J353" s="31"/>
      <c r="K353" s="31"/>
      <c r="L353" s="31"/>
      <c r="M353" s="31"/>
      <c r="N353" s="31"/>
      <c r="O353" s="31"/>
      <c r="P353" s="31"/>
      <c r="Q353" s="31"/>
      <c r="R353" s="31"/>
      <c r="S353" s="31"/>
    </row>
    <row r="354" spans="2:19">
      <c r="B354" s="132"/>
      <c r="C354" s="141"/>
      <c r="J354" s="31"/>
      <c r="K354" s="31"/>
      <c r="L354" s="31"/>
      <c r="M354" s="31"/>
      <c r="N354" s="31"/>
      <c r="O354" s="31"/>
      <c r="P354" s="31"/>
      <c r="Q354" s="31"/>
      <c r="R354" s="31"/>
      <c r="S354" s="31"/>
    </row>
    <row r="355" spans="2:19">
      <c r="B355" s="132"/>
      <c r="C355" s="141"/>
      <c r="J355" s="31"/>
      <c r="K355" s="31"/>
      <c r="L355" s="31"/>
      <c r="M355" s="31"/>
      <c r="N355" s="31"/>
      <c r="O355" s="31"/>
      <c r="P355" s="31"/>
      <c r="Q355" s="31"/>
      <c r="R355" s="31"/>
      <c r="S355" s="31"/>
    </row>
    <row r="356" spans="2:19">
      <c r="B356" s="132"/>
      <c r="C356" s="141"/>
      <c r="J356" s="31"/>
      <c r="K356" s="31"/>
      <c r="L356" s="31"/>
      <c r="M356" s="31"/>
      <c r="N356" s="31"/>
      <c r="O356" s="31"/>
      <c r="P356" s="31"/>
      <c r="Q356" s="31"/>
      <c r="R356" s="31"/>
      <c r="S356" s="31"/>
    </row>
    <row r="357" spans="2:19">
      <c r="B357" s="132"/>
      <c r="C357" s="141"/>
      <c r="J357" s="31"/>
      <c r="K357" s="31"/>
      <c r="L357" s="31"/>
      <c r="M357" s="31"/>
      <c r="N357" s="31"/>
      <c r="O357" s="31"/>
      <c r="P357" s="31"/>
      <c r="Q357" s="31"/>
      <c r="R357" s="31"/>
      <c r="S357" s="31"/>
    </row>
    <row r="358" spans="2:19">
      <c r="B358" s="132"/>
      <c r="C358" s="141"/>
      <c r="J358" s="31"/>
      <c r="K358" s="31"/>
      <c r="L358" s="31"/>
      <c r="M358" s="31"/>
      <c r="N358" s="31"/>
      <c r="O358" s="31"/>
      <c r="P358" s="31"/>
      <c r="Q358" s="31"/>
      <c r="R358" s="31"/>
      <c r="S358" s="31"/>
    </row>
    <row r="359" spans="2:19">
      <c r="B359" s="132"/>
      <c r="C359" s="141"/>
      <c r="J359" s="31"/>
      <c r="K359" s="31"/>
      <c r="L359" s="31"/>
      <c r="M359" s="31"/>
      <c r="N359" s="31"/>
      <c r="O359" s="31"/>
      <c r="P359" s="31"/>
      <c r="Q359" s="31"/>
      <c r="R359" s="31"/>
      <c r="S359" s="31"/>
    </row>
    <row r="360" spans="2:19">
      <c r="B360" s="132"/>
      <c r="C360" s="141"/>
      <c r="J360" s="31"/>
      <c r="K360" s="31"/>
      <c r="L360" s="31"/>
      <c r="M360" s="31"/>
      <c r="N360" s="31"/>
      <c r="O360" s="31"/>
      <c r="P360" s="31"/>
      <c r="Q360" s="31"/>
      <c r="R360" s="31"/>
      <c r="S360" s="31"/>
    </row>
    <row r="361" spans="2:19">
      <c r="B361" s="132"/>
      <c r="C361" s="141"/>
      <c r="J361" s="31"/>
      <c r="K361" s="31"/>
      <c r="L361" s="31"/>
      <c r="M361" s="31"/>
      <c r="N361" s="31"/>
      <c r="O361" s="31"/>
      <c r="P361" s="31"/>
      <c r="Q361" s="31"/>
      <c r="R361" s="31"/>
      <c r="S361" s="31"/>
    </row>
    <row r="362" spans="2:19">
      <c r="B362" s="132"/>
      <c r="C362" s="141"/>
      <c r="J362" s="31"/>
      <c r="K362" s="31"/>
      <c r="L362" s="31"/>
      <c r="M362" s="31"/>
      <c r="N362" s="31"/>
      <c r="O362" s="31"/>
      <c r="P362" s="31"/>
      <c r="Q362" s="31"/>
      <c r="R362" s="31"/>
      <c r="S362" s="31"/>
    </row>
    <row r="363" spans="2:19">
      <c r="B363" s="132"/>
      <c r="C363" s="141"/>
      <c r="J363" s="31"/>
      <c r="K363" s="31"/>
      <c r="L363" s="31"/>
      <c r="M363" s="31"/>
      <c r="N363" s="31"/>
      <c r="O363" s="31"/>
      <c r="P363" s="31"/>
      <c r="Q363" s="31"/>
      <c r="R363" s="31"/>
      <c r="S363" s="31"/>
    </row>
    <row r="364" spans="2:19">
      <c r="B364" s="132"/>
      <c r="C364" s="141"/>
      <c r="J364" s="31"/>
      <c r="K364" s="31"/>
      <c r="L364" s="31"/>
      <c r="M364" s="31"/>
      <c r="N364" s="31"/>
      <c r="O364" s="31"/>
      <c r="P364" s="31"/>
      <c r="Q364" s="31"/>
      <c r="R364" s="31"/>
      <c r="S364" s="31"/>
    </row>
    <row r="365" spans="2:19">
      <c r="B365" s="132"/>
      <c r="C365" s="141"/>
      <c r="J365" s="31"/>
      <c r="K365" s="31"/>
      <c r="L365" s="31"/>
      <c r="M365" s="31"/>
      <c r="N365" s="31"/>
      <c r="O365" s="31"/>
      <c r="P365" s="31"/>
      <c r="Q365" s="31"/>
      <c r="R365" s="31"/>
      <c r="S365" s="31"/>
    </row>
    <row r="366" spans="2:19">
      <c r="B366" s="132"/>
      <c r="C366" s="141"/>
      <c r="J366" s="31"/>
      <c r="K366" s="31"/>
      <c r="L366" s="31"/>
      <c r="M366" s="31"/>
      <c r="N366" s="31"/>
      <c r="O366" s="31"/>
      <c r="P366" s="31"/>
      <c r="Q366" s="31"/>
      <c r="R366" s="31"/>
      <c r="S366" s="31"/>
    </row>
    <row r="367" spans="2:19">
      <c r="B367" s="132"/>
      <c r="C367" s="141"/>
      <c r="J367" s="31"/>
      <c r="K367" s="31"/>
      <c r="L367" s="31"/>
      <c r="M367" s="31"/>
      <c r="N367" s="31"/>
      <c r="O367" s="31"/>
      <c r="P367" s="31"/>
      <c r="Q367" s="31"/>
      <c r="R367" s="31"/>
      <c r="S367" s="31"/>
    </row>
    <row r="368" spans="2:19">
      <c r="B368" s="132"/>
      <c r="C368" s="141"/>
      <c r="J368" s="31"/>
      <c r="K368" s="31"/>
      <c r="L368" s="31"/>
      <c r="M368" s="31"/>
      <c r="N368" s="31"/>
      <c r="O368" s="31"/>
      <c r="P368" s="31"/>
      <c r="Q368" s="31"/>
      <c r="R368" s="31"/>
      <c r="S368" s="31"/>
    </row>
    <row r="369" spans="2:19">
      <c r="B369" s="132"/>
      <c r="C369" s="141"/>
      <c r="J369" s="31"/>
      <c r="K369" s="31"/>
      <c r="L369" s="31"/>
      <c r="M369" s="31"/>
      <c r="N369" s="31"/>
      <c r="O369" s="31"/>
      <c r="P369" s="31"/>
      <c r="Q369" s="31"/>
      <c r="R369" s="31"/>
      <c r="S369" s="31"/>
    </row>
    <row r="370" spans="2:19">
      <c r="B370" s="132"/>
      <c r="C370" s="141"/>
      <c r="J370" s="31"/>
      <c r="K370" s="31"/>
      <c r="L370" s="31"/>
      <c r="M370" s="31"/>
      <c r="N370" s="31"/>
      <c r="O370" s="31"/>
      <c r="P370" s="31"/>
      <c r="Q370" s="31"/>
      <c r="R370" s="31"/>
      <c r="S370" s="31"/>
    </row>
    <row r="371" spans="2:19">
      <c r="B371" s="132"/>
      <c r="C371" s="141"/>
      <c r="J371" s="31"/>
      <c r="K371" s="31"/>
      <c r="L371" s="31"/>
      <c r="M371" s="31"/>
      <c r="N371" s="31"/>
      <c r="O371" s="31"/>
      <c r="P371" s="31"/>
      <c r="Q371" s="31"/>
      <c r="R371" s="31"/>
      <c r="S371" s="31"/>
    </row>
    <row r="372" spans="2:19">
      <c r="B372" s="132"/>
      <c r="C372" s="141"/>
      <c r="J372" s="31"/>
      <c r="K372" s="31"/>
      <c r="L372" s="31"/>
      <c r="M372" s="31"/>
      <c r="N372" s="31"/>
      <c r="O372" s="31"/>
      <c r="P372" s="31"/>
      <c r="Q372" s="31"/>
      <c r="R372" s="31"/>
      <c r="S372" s="31"/>
    </row>
    <row r="373" spans="2:19">
      <c r="B373" s="132"/>
      <c r="C373" s="141"/>
      <c r="J373" s="31"/>
      <c r="K373" s="31"/>
      <c r="L373" s="31"/>
      <c r="M373" s="31"/>
      <c r="N373" s="31"/>
      <c r="O373" s="31"/>
      <c r="P373" s="31"/>
      <c r="Q373" s="31"/>
      <c r="R373" s="31"/>
      <c r="S373" s="31"/>
    </row>
    <row r="374" spans="2:19">
      <c r="B374" s="132"/>
      <c r="C374" s="141"/>
      <c r="J374" s="31"/>
      <c r="K374" s="31"/>
      <c r="L374" s="31"/>
      <c r="M374" s="31"/>
      <c r="N374" s="31"/>
      <c r="O374" s="31"/>
      <c r="P374" s="31"/>
      <c r="Q374" s="31"/>
      <c r="R374" s="31"/>
      <c r="S374" s="31"/>
    </row>
    <row r="375" spans="2:19">
      <c r="B375" s="132"/>
      <c r="C375" s="141"/>
      <c r="J375" s="31"/>
      <c r="K375" s="31"/>
      <c r="L375" s="31"/>
      <c r="M375" s="31"/>
      <c r="N375" s="31"/>
      <c r="O375" s="31"/>
      <c r="P375" s="31"/>
      <c r="Q375" s="31"/>
      <c r="R375" s="31"/>
      <c r="S375" s="31"/>
    </row>
    <row r="376" spans="2:19">
      <c r="B376" s="132"/>
      <c r="C376" s="141"/>
      <c r="J376" s="31"/>
      <c r="K376" s="31"/>
      <c r="L376" s="31"/>
      <c r="M376" s="31"/>
      <c r="N376" s="31"/>
      <c r="O376" s="31"/>
      <c r="P376" s="31"/>
      <c r="Q376" s="31"/>
      <c r="R376" s="31"/>
      <c r="S376" s="31"/>
    </row>
    <row r="377" spans="2:19">
      <c r="B377" s="132"/>
      <c r="C377" s="141"/>
      <c r="J377" s="31"/>
      <c r="K377" s="31"/>
      <c r="L377" s="31"/>
      <c r="M377" s="31"/>
      <c r="N377" s="31"/>
      <c r="O377" s="31"/>
      <c r="P377" s="31"/>
      <c r="Q377" s="31"/>
      <c r="R377" s="31"/>
      <c r="S377" s="31"/>
    </row>
    <row r="378" spans="2:19">
      <c r="B378" s="132"/>
      <c r="C378" s="141"/>
      <c r="J378" s="31"/>
      <c r="K378" s="31"/>
      <c r="L378" s="31"/>
      <c r="M378" s="31"/>
      <c r="N378" s="31"/>
      <c r="O378" s="31"/>
      <c r="P378" s="31"/>
      <c r="Q378" s="31"/>
      <c r="R378" s="31"/>
      <c r="S378" s="31"/>
    </row>
    <row r="379" spans="2:19">
      <c r="B379" s="132"/>
      <c r="C379" s="141"/>
      <c r="J379" s="31"/>
      <c r="K379" s="31"/>
      <c r="L379" s="31"/>
      <c r="M379" s="31"/>
      <c r="N379" s="31"/>
      <c r="O379" s="31"/>
      <c r="P379" s="31"/>
      <c r="Q379" s="31"/>
      <c r="R379" s="31"/>
      <c r="S379" s="31"/>
    </row>
    <row r="380" spans="2:19">
      <c r="B380" s="132"/>
      <c r="C380" s="141"/>
      <c r="J380" s="31"/>
      <c r="K380" s="31"/>
      <c r="L380" s="31"/>
      <c r="M380" s="31"/>
      <c r="N380" s="31"/>
      <c r="O380" s="31"/>
      <c r="P380" s="31"/>
      <c r="Q380" s="31"/>
      <c r="R380" s="31"/>
      <c r="S380" s="31"/>
    </row>
    <row r="381" spans="2:19">
      <c r="B381" s="132"/>
      <c r="C381" s="141"/>
      <c r="J381" s="31"/>
      <c r="K381" s="31"/>
      <c r="L381" s="31"/>
      <c r="M381" s="31"/>
      <c r="N381" s="31"/>
      <c r="O381" s="31"/>
      <c r="P381" s="31"/>
      <c r="Q381" s="31"/>
      <c r="R381" s="31"/>
      <c r="S381" s="31"/>
    </row>
    <row r="382" spans="2:19">
      <c r="B382" s="132"/>
      <c r="C382" s="141"/>
      <c r="J382" s="31"/>
      <c r="K382" s="31"/>
      <c r="L382" s="31"/>
      <c r="M382" s="31"/>
      <c r="N382" s="31"/>
      <c r="O382" s="31"/>
      <c r="P382" s="31"/>
      <c r="Q382" s="31"/>
      <c r="R382" s="31"/>
      <c r="S382" s="31"/>
    </row>
    <row r="383" spans="2:19">
      <c r="B383" s="132"/>
      <c r="C383" s="141"/>
      <c r="J383" s="31"/>
      <c r="K383" s="31"/>
      <c r="L383" s="31"/>
      <c r="M383" s="31"/>
      <c r="N383" s="31"/>
      <c r="O383" s="31"/>
      <c r="P383" s="31"/>
      <c r="Q383" s="31"/>
      <c r="R383" s="31"/>
      <c r="S383" s="31"/>
    </row>
    <row r="384" spans="2:19">
      <c r="B384" s="132"/>
      <c r="C384" s="141"/>
      <c r="J384" s="31"/>
      <c r="K384" s="31"/>
      <c r="L384" s="31"/>
      <c r="M384" s="31"/>
      <c r="N384" s="31"/>
      <c r="O384" s="31"/>
      <c r="P384" s="31"/>
      <c r="Q384" s="31"/>
      <c r="R384" s="31"/>
      <c r="S384" s="31"/>
    </row>
    <row r="385" spans="2:19">
      <c r="B385" s="132"/>
      <c r="C385" s="141"/>
      <c r="J385" s="31"/>
      <c r="K385" s="31"/>
      <c r="L385" s="31"/>
      <c r="M385" s="31"/>
      <c r="N385" s="31"/>
      <c r="O385" s="31"/>
      <c r="P385" s="31"/>
      <c r="Q385" s="31"/>
      <c r="R385" s="31"/>
      <c r="S385" s="31"/>
    </row>
    <row r="386" spans="2:19">
      <c r="B386" s="132"/>
      <c r="C386" s="141"/>
      <c r="J386" s="31"/>
      <c r="K386" s="31"/>
      <c r="L386" s="31"/>
      <c r="M386" s="31"/>
      <c r="N386" s="31"/>
      <c r="O386" s="31"/>
      <c r="P386" s="31"/>
      <c r="Q386" s="31"/>
      <c r="R386" s="31"/>
      <c r="S386" s="31"/>
    </row>
    <row r="387" spans="2:19">
      <c r="B387" s="132"/>
      <c r="C387" s="141"/>
      <c r="J387" s="31"/>
      <c r="K387" s="31"/>
      <c r="L387" s="31"/>
      <c r="M387" s="31"/>
      <c r="N387" s="31"/>
      <c r="O387" s="31"/>
      <c r="P387" s="31"/>
      <c r="Q387" s="31"/>
      <c r="R387" s="31"/>
      <c r="S387" s="31"/>
    </row>
    <row r="388" spans="2:19">
      <c r="B388" s="132"/>
      <c r="C388" s="141"/>
      <c r="J388" s="31"/>
      <c r="K388" s="31"/>
      <c r="L388" s="31"/>
      <c r="M388" s="31"/>
      <c r="N388" s="31"/>
      <c r="O388" s="31"/>
      <c r="P388" s="31"/>
      <c r="Q388" s="31"/>
      <c r="R388" s="31"/>
      <c r="S388" s="31"/>
    </row>
    <row r="389" spans="2:19">
      <c r="B389" s="132"/>
      <c r="C389" s="141"/>
      <c r="J389" s="31"/>
      <c r="K389" s="31"/>
      <c r="L389" s="31"/>
      <c r="M389" s="31"/>
      <c r="N389" s="31"/>
      <c r="O389" s="31"/>
      <c r="P389" s="31"/>
      <c r="Q389" s="31"/>
      <c r="R389" s="31"/>
      <c r="S389" s="31"/>
    </row>
    <row r="390" spans="2:19">
      <c r="B390" s="132"/>
      <c r="C390" s="141"/>
      <c r="J390" s="31"/>
      <c r="K390" s="31"/>
      <c r="L390" s="31"/>
      <c r="M390" s="31"/>
      <c r="N390" s="31"/>
      <c r="O390" s="31"/>
      <c r="P390" s="31"/>
      <c r="Q390" s="31"/>
      <c r="R390" s="31"/>
      <c r="S390" s="31"/>
    </row>
    <row r="391" spans="2:19">
      <c r="B391" s="132"/>
      <c r="C391" s="141"/>
      <c r="J391" s="31"/>
      <c r="K391" s="31"/>
      <c r="L391" s="31"/>
      <c r="M391" s="31"/>
      <c r="N391" s="31"/>
      <c r="O391" s="31"/>
      <c r="P391" s="31"/>
      <c r="Q391" s="31"/>
      <c r="R391" s="31"/>
      <c r="S391" s="31"/>
    </row>
    <row r="392" spans="2:19">
      <c r="B392" s="132"/>
      <c r="C392" s="141"/>
      <c r="J392" s="31"/>
      <c r="K392" s="31"/>
      <c r="L392" s="31"/>
      <c r="M392" s="31"/>
      <c r="N392" s="31"/>
      <c r="O392" s="31"/>
      <c r="P392" s="31"/>
      <c r="Q392" s="31"/>
      <c r="R392" s="31"/>
      <c r="S392" s="31"/>
    </row>
    <row r="393" spans="2:19">
      <c r="B393" s="132"/>
      <c r="C393" s="141"/>
      <c r="J393" s="31"/>
      <c r="K393" s="31"/>
      <c r="L393" s="31"/>
      <c r="M393" s="31"/>
      <c r="N393" s="31"/>
      <c r="O393" s="31"/>
      <c r="P393" s="31"/>
      <c r="Q393" s="31"/>
      <c r="R393" s="31"/>
      <c r="S393" s="31"/>
    </row>
    <row r="394" spans="2:19">
      <c r="B394" s="132"/>
      <c r="C394" s="141"/>
      <c r="J394" s="31"/>
      <c r="K394" s="31"/>
      <c r="L394" s="31"/>
      <c r="M394" s="31"/>
      <c r="N394" s="31"/>
      <c r="O394" s="31"/>
      <c r="P394" s="31"/>
      <c r="Q394" s="31"/>
      <c r="R394" s="31"/>
      <c r="S394" s="31"/>
    </row>
    <row r="395" spans="2:19">
      <c r="B395" s="132"/>
      <c r="C395" s="141"/>
      <c r="J395" s="31"/>
      <c r="K395" s="31"/>
      <c r="L395" s="31"/>
      <c r="M395" s="31"/>
      <c r="N395" s="31"/>
      <c r="O395" s="31"/>
      <c r="P395" s="31"/>
      <c r="Q395" s="31"/>
      <c r="R395" s="31"/>
      <c r="S395" s="31"/>
    </row>
    <row r="396" spans="2:19">
      <c r="B396" s="132"/>
      <c r="C396" s="141"/>
      <c r="J396" s="31"/>
      <c r="K396" s="31"/>
      <c r="L396" s="31"/>
      <c r="M396" s="31"/>
      <c r="N396" s="31"/>
      <c r="O396" s="31"/>
      <c r="P396" s="31"/>
      <c r="Q396" s="31"/>
      <c r="R396" s="31"/>
      <c r="S396" s="31"/>
    </row>
    <row r="397" spans="2:19">
      <c r="B397" s="132"/>
      <c r="C397" s="141"/>
      <c r="J397" s="31"/>
      <c r="K397" s="31"/>
      <c r="L397" s="31"/>
      <c r="M397" s="31"/>
      <c r="N397" s="31"/>
      <c r="O397" s="31"/>
      <c r="P397" s="31"/>
      <c r="Q397" s="31"/>
      <c r="R397" s="31"/>
      <c r="S397" s="31"/>
    </row>
    <row r="398" spans="2:19">
      <c r="B398" s="132"/>
      <c r="C398" s="141"/>
      <c r="J398" s="31"/>
      <c r="K398" s="31"/>
      <c r="L398" s="31"/>
      <c r="M398" s="31"/>
      <c r="N398" s="31"/>
      <c r="O398" s="31"/>
      <c r="P398" s="31"/>
      <c r="Q398" s="31"/>
      <c r="R398" s="31"/>
      <c r="S398" s="31"/>
    </row>
    <row r="399" spans="2:19">
      <c r="B399" s="132"/>
      <c r="C399" s="141"/>
      <c r="J399" s="31"/>
      <c r="K399" s="31"/>
      <c r="L399" s="31"/>
      <c r="M399" s="31"/>
      <c r="N399" s="31"/>
      <c r="O399" s="31"/>
      <c r="P399" s="31"/>
      <c r="Q399" s="31"/>
      <c r="R399" s="31"/>
      <c r="S399" s="31"/>
    </row>
    <row r="400" spans="2:19">
      <c r="B400" s="132"/>
      <c r="C400" s="141"/>
      <c r="J400" s="31"/>
      <c r="K400" s="31"/>
      <c r="L400" s="31"/>
      <c r="M400" s="31"/>
      <c r="N400" s="31"/>
      <c r="O400" s="31"/>
      <c r="P400" s="31"/>
      <c r="Q400" s="31"/>
      <c r="R400" s="31"/>
      <c r="S400" s="31"/>
    </row>
    <row r="401" spans="2:19">
      <c r="B401" s="132"/>
      <c r="C401" s="141"/>
      <c r="J401" s="31"/>
      <c r="K401" s="31"/>
      <c r="L401" s="31"/>
      <c r="M401" s="31"/>
      <c r="N401" s="31"/>
      <c r="O401" s="31"/>
      <c r="P401" s="31"/>
      <c r="Q401" s="31"/>
      <c r="R401" s="31"/>
      <c r="S401" s="31"/>
    </row>
    <row r="402" spans="2:19">
      <c r="B402" s="132"/>
      <c r="C402" s="141"/>
      <c r="J402" s="31"/>
      <c r="K402" s="31"/>
      <c r="L402" s="31"/>
      <c r="M402" s="31"/>
      <c r="N402" s="31"/>
      <c r="O402" s="31"/>
      <c r="P402" s="31"/>
      <c r="Q402" s="31"/>
      <c r="R402" s="31"/>
      <c r="S402" s="31"/>
    </row>
    <row r="403" spans="2:19">
      <c r="B403" s="132"/>
      <c r="C403" s="141"/>
      <c r="J403" s="31"/>
      <c r="K403" s="31"/>
      <c r="L403" s="31"/>
      <c r="M403" s="31"/>
      <c r="N403" s="31"/>
      <c r="O403" s="31"/>
      <c r="P403" s="31"/>
      <c r="Q403" s="31"/>
      <c r="R403" s="31"/>
      <c r="S403" s="31"/>
    </row>
    <row r="404" spans="2:19">
      <c r="B404" s="132"/>
      <c r="C404" s="141"/>
      <c r="J404" s="31"/>
      <c r="K404" s="31"/>
      <c r="L404" s="31"/>
      <c r="M404" s="31"/>
      <c r="N404" s="31"/>
      <c r="O404" s="31"/>
      <c r="P404" s="31"/>
      <c r="Q404" s="31"/>
      <c r="R404" s="31"/>
      <c r="S404" s="31"/>
    </row>
    <row r="405" spans="2:19">
      <c r="B405" s="132"/>
      <c r="C405" s="141"/>
      <c r="J405" s="31"/>
      <c r="K405" s="31"/>
      <c r="L405" s="31"/>
      <c r="M405" s="31"/>
      <c r="N405" s="31"/>
      <c r="O405" s="31"/>
      <c r="P405" s="31"/>
      <c r="Q405" s="31"/>
      <c r="R405" s="31"/>
      <c r="S405" s="31"/>
    </row>
    <row r="406" spans="2:19">
      <c r="B406" s="132"/>
      <c r="C406" s="141"/>
      <c r="J406" s="31"/>
      <c r="K406" s="31"/>
      <c r="L406" s="31"/>
      <c r="M406" s="31"/>
      <c r="N406" s="31"/>
      <c r="O406" s="31"/>
      <c r="P406" s="31"/>
      <c r="Q406" s="31"/>
      <c r="R406" s="31"/>
      <c r="S406" s="31"/>
    </row>
    <row r="407" spans="2:19">
      <c r="B407" s="132"/>
      <c r="C407" s="141"/>
      <c r="J407" s="31"/>
      <c r="K407" s="31"/>
      <c r="L407" s="31"/>
      <c r="M407" s="31"/>
      <c r="N407" s="31"/>
      <c r="O407" s="31"/>
      <c r="P407" s="31"/>
      <c r="Q407" s="31"/>
      <c r="R407" s="31"/>
      <c r="S407" s="31"/>
    </row>
    <row r="408" spans="2:19">
      <c r="B408" s="132"/>
      <c r="C408" s="141"/>
      <c r="J408" s="31"/>
      <c r="K408" s="31"/>
      <c r="L408" s="31"/>
      <c r="M408" s="31"/>
      <c r="N408" s="31"/>
      <c r="O408" s="31"/>
      <c r="P408" s="31"/>
      <c r="Q408" s="31"/>
      <c r="R408" s="31"/>
      <c r="S408" s="31"/>
    </row>
    <row r="409" spans="2:19">
      <c r="B409" s="132"/>
      <c r="C409" s="141"/>
      <c r="J409" s="31"/>
      <c r="K409" s="31"/>
      <c r="L409" s="31"/>
      <c r="M409" s="31"/>
      <c r="N409" s="31"/>
      <c r="O409" s="31"/>
      <c r="P409" s="31"/>
      <c r="Q409" s="31"/>
      <c r="R409" s="31"/>
      <c r="S409" s="31"/>
    </row>
    <row r="410" spans="2:19">
      <c r="B410" s="132"/>
      <c r="C410" s="141"/>
      <c r="J410" s="31"/>
      <c r="K410" s="31"/>
      <c r="L410" s="31"/>
      <c r="M410" s="31"/>
      <c r="N410" s="31"/>
      <c r="O410" s="31"/>
      <c r="P410" s="31"/>
      <c r="Q410" s="31"/>
      <c r="R410" s="31"/>
      <c r="S410" s="31"/>
    </row>
    <row r="411" spans="2:19">
      <c r="B411" s="132"/>
      <c r="C411" s="141"/>
      <c r="J411" s="31"/>
      <c r="K411" s="31"/>
      <c r="L411" s="31"/>
      <c r="M411" s="31"/>
      <c r="N411" s="31"/>
      <c r="O411" s="31"/>
      <c r="P411" s="31"/>
      <c r="Q411" s="31"/>
      <c r="R411" s="31"/>
      <c r="S411" s="31"/>
    </row>
    <row r="412" spans="2:19">
      <c r="B412" s="132"/>
      <c r="C412" s="141"/>
      <c r="J412" s="31"/>
      <c r="K412" s="31"/>
      <c r="L412" s="31"/>
      <c r="M412" s="31"/>
      <c r="N412" s="31"/>
      <c r="O412" s="31"/>
      <c r="P412" s="31"/>
      <c r="Q412" s="31"/>
      <c r="R412" s="31"/>
      <c r="S412" s="31"/>
    </row>
    <row r="413" spans="2:19">
      <c r="B413" s="132"/>
      <c r="C413" s="141"/>
      <c r="J413" s="31"/>
      <c r="K413" s="31"/>
      <c r="L413" s="31"/>
      <c r="M413" s="31"/>
      <c r="N413" s="31"/>
      <c r="O413" s="31"/>
      <c r="P413" s="31"/>
      <c r="Q413" s="31"/>
      <c r="R413" s="31"/>
      <c r="S413" s="31"/>
    </row>
    <row r="414" spans="2:19">
      <c r="B414" s="132"/>
      <c r="C414" s="141"/>
      <c r="J414" s="31"/>
      <c r="K414" s="31"/>
      <c r="L414" s="31"/>
      <c r="M414" s="31"/>
      <c r="N414" s="31"/>
      <c r="O414" s="31"/>
      <c r="P414" s="31"/>
      <c r="Q414" s="31"/>
      <c r="R414" s="31"/>
      <c r="S414" s="31"/>
    </row>
    <row r="415" spans="2:19">
      <c r="B415" s="132"/>
      <c r="C415" s="141"/>
      <c r="J415" s="31"/>
      <c r="K415" s="31"/>
      <c r="L415" s="31"/>
      <c r="M415" s="31"/>
      <c r="N415" s="31"/>
      <c r="O415" s="31"/>
      <c r="P415" s="31"/>
      <c r="Q415" s="31"/>
      <c r="R415" s="31"/>
      <c r="S415" s="31"/>
    </row>
    <row r="416" spans="2:19">
      <c r="B416" s="132"/>
      <c r="C416" s="141"/>
      <c r="J416" s="31"/>
      <c r="K416" s="31"/>
      <c r="L416" s="31"/>
      <c r="M416" s="31"/>
      <c r="N416" s="31"/>
      <c r="O416" s="31"/>
      <c r="P416" s="31"/>
      <c r="Q416" s="31"/>
      <c r="R416" s="31"/>
      <c r="S416" s="31"/>
    </row>
    <row r="417" spans="2:19">
      <c r="B417" s="132"/>
      <c r="C417" s="141"/>
      <c r="J417" s="31"/>
      <c r="K417" s="31"/>
      <c r="L417" s="31"/>
      <c r="M417" s="31"/>
      <c r="N417" s="31"/>
      <c r="O417" s="31"/>
      <c r="P417" s="31"/>
      <c r="Q417" s="31"/>
      <c r="R417" s="31"/>
      <c r="S417" s="31"/>
    </row>
    <row r="418" spans="2:19">
      <c r="B418" s="132"/>
      <c r="C418" s="141"/>
      <c r="J418" s="31"/>
      <c r="K418" s="31"/>
      <c r="L418" s="31"/>
      <c r="M418" s="31"/>
      <c r="N418" s="31"/>
      <c r="O418" s="31"/>
      <c r="P418" s="31"/>
      <c r="Q418" s="31"/>
      <c r="R418" s="31"/>
      <c r="S418" s="31"/>
    </row>
    <row r="419" spans="2:19">
      <c r="B419" s="132"/>
      <c r="C419" s="141"/>
      <c r="J419" s="31"/>
      <c r="K419" s="31"/>
      <c r="L419" s="31"/>
      <c r="M419" s="31"/>
      <c r="N419" s="31"/>
      <c r="O419" s="31"/>
      <c r="P419" s="31"/>
      <c r="Q419" s="31"/>
      <c r="R419" s="31"/>
      <c r="S419" s="31"/>
    </row>
    <row r="420" spans="2:19">
      <c r="B420" s="132"/>
      <c r="C420" s="141"/>
      <c r="J420" s="31"/>
      <c r="K420" s="31"/>
      <c r="L420" s="31"/>
      <c r="M420" s="31"/>
      <c r="N420" s="31"/>
      <c r="O420" s="31"/>
      <c r="P420" s="31"/>
      <c r="Q420" s="31"/>
      <c r="R420" s="31"/>
      <c r="S420" s="31"/>
    </row>
    <row r="421" spans="2:19">
      <c r="B421" s="132"/>
      <c r="C421" s="141"/>
      <c r="J421" s="31"/>
      <c r="K421" s="31"/>
      <c r="L421" s="31"/>
      <c r="M421" s="31"/>
      <c r="N421" s="31"/>
      <c r="O421" s="31"/>
      <c r="P421" s="31"/>
      <c r="Q421" s="31"/>
      <c r="R421" s="31"/>
      <c r="S421" s="31"/>
    </row>
    <row r="422" spans="2:19">
      <c r="B422" s="132"/>
      <c r="C422" s="141"/>
      <c r="J422" s="31"/>
      <c r="K422" s="31"/>
      <c r="L422" s="31"/>
      <c r="M422" s="31"/>
      <c r="N422" s="31"/>
      <c r="O422" s="31"/>
      <c r="P422" s="31"/>
      <c r="Q422" s="31"/>
      <c r="R422" s="31"/>
      <c r="S422" s="31"/>
    </row>
    <row r="423" spans="2:19">
      <c r="B423" s="132"/>
      <c r="C423" s="141"/>
      <c r="J423" s="31"/>
      <c r="K423" s="31"/>
      <c r="L423" s="31"/>
      <c r="M423" s="31"/>
      <c r="N423" s="31"/>
      <c r="O423" s="31"/>
      <c r="P423" s="31"/>
      <c r="Q423" s="31"/>
      <c r="R423" s="31"/>
      <c r="S423" s="31"/>
    </row>
    <row r="424" spans="2:19">
      <c r="B424" s="132"/>
      <c r="C424" s="141"/>
      <c r="J424" s="31"/>
      <c r="K424" s="31"/>
      <c r="L424" s="31"/>
      <c r="M424" s="31"/>
      <c r="N424" s="31"/>
      <c r="O424" s="31"/>
      <c r="P424" s="31"/>
      <c r="Q424" s="31"/>
      <c r="R424" s="31"/>
      <c r="S424" s="31"/>
    </row>
    <row r="425" spans="2:19">
      <c r="B425" s="132"/>
      <c r="C425" s="141"/>
      <c r="J425" s="31"/>
      <c r="K425" s="31"/>
      <c r="L425" s="31"/>
      <c r="M425" s="31"/>
      <c r="N425" s="31"/>
      <c r="O425" s="31"/>
      <c r="P425" s="31"/>
      <c r="Q425" s="31"/>
      <c r="R425" s="31"/>
      <c r="S425" s="31"/>
    </row>
    <row r="426" spans="2:19">
      <c r="B426" s="132"/>
      <c r="C426" s="141"/>
      <c r="J426" s="31"/>
      <c r="K426" s="31"/>
      <c r="L426" s="31"/>
      <c r="M426" s="31"/>
      <c r="N426" s="31"/>
      <c r="O426" s="31"/>
      <c r="P426" s="31"/>
      <c r="Q426" s="31"/>
      <c r="R426" s="31"/>
      <c r="S426" s="31"/>
    </row>
    <row r="427" spans="2:19">
      <c r="B427" s="132"/>
      <c r="C427" s="141"/>
      <c r="J427" s="31"/>
      <c r="K427" s="31"/>
      <c r="L427" s="31"/>
      <c r="M427" s="31"/>
      <c r="N427" s="31"/>
      <c r="O427" s="31"/>
      <c r="P427" s="31"/>
      <c r="Q427" s="31"/>
      <c r="R427" s="31"/>
      <c r="S427" s="31"/>
    </row>
    <row r="428" spans="2:19">
      <c r="B428" s="132"/>
      <c r="C428" s="141"/>
      <c r="J428" s="31"/>
      <c r="K428" s="31"/>
      <c r="L428" s="31"/>
      <c r="M428" s="31"/>
      <c r="N428" s="31"/>
      <c r="O428" s="31"/>
      <c r="P428" s="31"/>
      <c r="Q428" s="31"/>
      <c r="R428" s="31"/>
      <c r="S428" s="31"/>
    </row>
    <row r="429" spans="2:19">
      <c r="B429" s="132"/>
      <c r="C429" s="141"/>
      <c r="J429" s="31"/>
      <c r="K429" s="31"/>
      <c r="L429" s="31"/>
      <c r="M429" s="31"/>
      <c r="N429" s="31"/>
      <c r="O429" s="31"/>
      <c r="P429" s="31"/>
      <c r="Q429" s="31"/>
      <c r="R429" s="31"/>
      <c r="S429" s="31"/>
    </row>
    <row r="430" spans="2:19">
      <c r="B430" s="132"/>
      <c r="C430" s="141"/>
      <c r="J430" s="31"/>
      <c r="K430" s="31"/>
      <c r="L430" s="31"/>
      <c r="M430" s="31"/>
      <c r="N430" s="31"/>
      <c r="O430" s="31"/>
      <c r="P430" s="31"/>
      <c r="Q430" s="31"/>
      <c r="R430" s="31"/>
      <c r="S430" s="31"/>
    </row>
    <row r="431" spans="2:19">
      <c r="B431" s="132"/>
      <c r="C431" s="141"/>
      <c r="J431" s="31"/>
      <c r="K431" s="31"/>
      <c r="L431" s="31"/>
      <c r="M431" s="31"/>
      <c r="N431" s="31"/>
      <c r="O431" s="31"/>
      <c r="P431" s="31"/>
      <c r="Q431" s="31"/>
      <c r="R431" s="31"/>
      <c r="S431" s="31"/>
    </row>
    <row r="432" spans="2:19">
      <c r="B432" s="132"/>
      <c r="C432" s="141"/>
      <c r="J432" s="31"/>
      <c r="K432" s="31"/>
      <c r="L432" s="31"/>
      <c r="M432" s="31"/>
      <c r="N432" s="31"/>
      <c r="O432" s="31"/>
      <c r="P432" s="31"/>
      <c r="Q432" s="31"/>
      <c r="R432" s="31"/>
      <c r="S432" s="31"/>
    </row>
    <row r="433" spans="2:19">
      <c r="B433" s="132"/>
      <c r="C433" s="141"/>
      <c r="J433" s="31"/>
      <c r="K433" s="31"/>
      <c r="L433" s="31"/>
      <c r="M433" s="31"/>
      <c r="N433" s="31"/>
      <c r="O433" s="31"/>
      <c r="P433" s="31"/>
      <c r="Q433" s="31"/>
      <c r="R433" s="31"/>
      <c r="S433" s="31"/>
    </row>
    <row r="434" spans="2:19">
      <c r="B434" s="132"/>
      <c r="C434" s="141"/>
      <c r="J434" s="31"/>
      <c r="K434" s="31"/>
      <c r="L434" s="31"/>
      <c r="M434" s="31"/>
      <c r="N434" s="31"/>
      <c r="O434" s="31"/>
      <c r="P434" s="31"/>
      <c r="Q434" s="31"/>
      <c r="R434" s="31"/>
      <c r="S434" s="31"/>
    </row>
    <row r="435" spans="2:19">
      <c r="B435" s="132"/>
      <c r="C435" s="141"/>
      <c r="J435" s="31"/>
      <c r="K435" s="31"/>
      <c r="L435" s="31"/>
      <c r="M435" s="31"/>
      <c r="N435" s="31"/>
      <c r="O435" s="31"/>
      <c r="P435" s="31"/>
      <c r="Q435" s="31"/>
      <c r="R435" s="31"/>
      <c r="S435" s="31"/>
    </row>
    <row r="436" spans="2:19">
      <c r="B436" s="132"/>
      <c r="C436" s="141"/>
      <c r="J436" s="31"/>
      <c r="K436" s="31"/>
      <c r="L436" s="31"/>
      <c r="M436" s="31"/>
      <c r="N436" s="31"/>
      <c r="O436" s="31"/>
      <c r="P436" s="31"/>
      <c r="Q436" s="31"/>
      <c r="R436" s="31"/>
      <c r="S436" s="31"/>
    </row>
    <row r="437" spans="2:19">
      <c r="B437" s="132"/>
      <c r="C437" s="141"/>
      <c r="J437" s="31"/>
      <c r="K437" s="31"/>
      <c r="L437" s="31"/>
      <c r="M437" s="31"/>
      <c r="N437" s="31"/>
      <c r="O437" s="31"/>
      <c r="P437" s="31"/>
      <c r="Q437" s="31"/>
      <c r="R437" s="31"/>
      <c r="S437" s="31"/>
    </row>
    <row r="438" spans="2:19">
      <c r="B438" s="132"/>
      <c r="C438" s="141"/>
      <c r="J438" s="31"/>
      <c r="K438" s="31"/>
      <c r="L438" s="31"/>
      <c r="M438" s="31"/>
      <c r="N438" s="31"/>
      <c r="O438" s="31"/>
      <c r="P438" s="31"/>
      <c r="Q438" s="31"/>
      <c r="R438" s="31"/>
      <c r="S438" s="31"/>
    </row>
    <row r="439" spans="2:19">
      <c r="B439" s="132"/>
      <c r="C439" s="141"/>
      <c r="J439" s="31"/>
      <c r="K439" s="31"/>
      <c r="L439" s="31"/>
      <c r="M439" s="31"/>
      <c r="N439" s="31"/>
      <c r="O439" s="31"/>
      <c r="P439" s="31"/>
      <c r="Q439" s="31"/>
      <c r="R439" s="31"/>
      <c r="S439" s="31"/>
    </row>
    <row r="440" spans="2:19">
      <c r="B440" s="132"/>
      <c r="C440" s="141"/>
      <c r="J440" s="31"/>
      <c r="K440" s="31"/>
      <c r="L440" s="31"/>
      <c r="M440" s="31"/>
      <c r="N440" s="31"/>
      <c r="O440" s="31"/>
      <c r="P440" s="31"/>
      <c r="Q440" s="31"/>
      <c r="R440" s="31"/>
      <c r="S440" s="31"/>
    </row>
    <row r="441" spans="2:19">
      <c r="B441" s="132"/>
      <c r="C441" s="141"/>
      <c r="J441" s="31"/>
      <c r="K441" s="31"/>
      <c r="L441" s="31"/>
      <c r="M441" s="31"/>
      <c r="N441" s="31"/>
      <c r="O441" s="31"/>
      <c r="P441" s="31"/>
      <c r="Q441" s="31"/>
      <c r="R441" s="31"/>
      <c r="S441" s="31"/>
    </row>
    <row r="442" spans="2:19">
      <c r="B442" s="132"/>
      <c r="C442" s="141"/>
      <c r="J442" s="31"/>
      <c r="K442" s="31"/>
      <c r="L442" s="31"/>
      <c r="M442" s="31"/>
      <c r="N442" s="31"/>
      <c r="O442" s="31"/>
      <c r="P442" s="31"/>
      <c r="Q442" s="31"/>
      <c r="R442" s="31"/>
      <c r="S442" s="31"/>
    </row>
    <row r="443" spans="2:19">
      <c r="B443" s="132"/>
      <c r="C443" s="141"/>
      <c r="J443" s="31"/>
      <c r="K443" s="31"/>
      <c r="L443" s="31"/>
      <c r="M443" s="31"/>
      <c r="N443" s="31"/>
      <c r="O443" s="31"/>
      <c r="P443" s="31"/>
      <c r="Q443" s="31"/>
      <c r="R443" s="31"/>
      <c r="S443" s="31"/>
    </row>
    <row r="444" spans="2:19">
      <c r="B444" s="132"/>
      <c r="C444" s="141"/>
      <c r="J444" s="31"/>
      <c r="K444" s="31"/>
      <c r="L444" s="31"/>
      <c r="M444" s="31"/>
      <c r="N444" s="31"/>
      <c r="O444" s="31"/>
      <c r="P444" s="31"/>
      <c r="Q444" s="31"/>
      <c r="R444" s="31"/>
      <c r="S444" s="31"/>
    </row>
    <row r="445" spans="2:19">
      <c r="B445" s="132"/>
      <c r="C445" s="141"/>
      <c r="J445" s="31"/>
      <c r="K445" s="31"/>
      <c r="L445" s="31"/>
      <c r="M445" s="31"/>
      <c r="N445" s="31"/>
      <c r="O445" s="31"/>
      <c r="P445" s="31"/>
      <c r="Q445" s="31"/>
      <c r="R445" s="31"/>
      <c r="S445" s="31"/>
    </row>
    <row r="446" spans="2:19">
      <c r="B446" s="132"/>
      <c r="C446" s="141"/>
      <c r="J446" s="31"/>
      <c r="K446" s="31"/>
      <c r="L446" s="31"/>
      <c r="M446" s="31"/>
      <c r="N446" s="31"/>
      <c r="O446" s="31"/>
      <c r="P446" s="31"/>
      <c r="Q446" s="31"/>
      <c r="R446" s="31"/>
      <c r="S446" s="31"/>
    </row>
    <row r="447" spans="2:19">
      <c r="B447" s="132"/>
      <c r="C447" s="141"/>
      <c r="J447" s="31"/>
      <c r="K447" s="31"/>
      <c r="L447" s="31"/>
      <c r="M447" s="31"/>
      <c r="N447" s="31"/>
      <c r="O447" s="31"/>
      <c r="P447" s="31"/>
      <c r="Q447" s="31"/>
      <c r="R447" s="31"/>
      <c r="S447" s="31"/>
    </row>
    <row r="448" spans="2:19">
      <c r="B448" s="132"/>
      <c r="C448" s="141"/>
      <c r="J448" s="31"/>
      <c r="K448" s="31"/>
      <c r="L448" s="31"/>
      <c r="M448" s="31"/>
      <c r="N448" s="31"/>
      <c r="O448" s="31"/>
      <c r="P448" s="31"/>
      <c r="Q448" s="31"/>
      <c r="R448" s="31"/>
      <c r="S448" s="31"/>
    </row>
    <row r="449" spans="2:19">
      <c r="B449" s="132"/>
      <c r="C449" s="141"/>
      <c r="J449" s="31"/>
      <c r="K449" s="31"/>
      <c r="L449" s="31"/>
      <c r="M449" s="31"/>
      <c r="N449" s="31"/>
      <c r="O449" s="31"/>
      <c r="P449" s="31"/>
      <c r="Q449" s="31"/>
      <c r="R449" s="31"/>
      <c r="S449" s="31"/>
    </row>
    <row r="450" spans="2:19">
      <c r="B450" s="132"/>
      <c r="C450" s="141"/>
      <c r="J450" s="31"/>
      <c r="K450" s="31"/>
      <c r="L450" s="31"/>
      <c r="M450" s="31"/>
      <c r="N450" s="31"/>
      <c r="O450" s="31"/>
      <c r="P450" s="31"/>
      <c r="Q450" s="31"/>
      <c r="R450" s="31"/>
      <c r="S450" s="31"/>
    </row>
    <row r="451" spans="2:19">
      <c r="B451" s="132"/>
      <c r="C451" s="141"/>
      <c r="J451" s="31"/>
      <c r="K451" s="31"/>
      <c r="L451" s="31"/>
      <c r="M451" s="31"/>
      <c r="N451" s="31"/>
      <c r="O451" s="31"/>
      <c r="P451" s="31"/>
      <c r="Q451" s="31"/>
      <c r="R451" s="31"/>
      <c r="S451" s="31"/>
    </row>
    <row r="452" spans="2:19">
      <c r="B452" s="132"/>
      <c r="C452" s="141"/>
      <c r="J452" s="31"/>
      <c r="K452" s="31"/>
      <c r="L452" s="31"/>
      <c r="M452" s="31"/>
      <c r="N452" s="31"/>
      <c r="O452" s="31"/>
      <c r="P452" s="31"/>
      <c r="Q452" s="31"/>
      <c r="R452" s="31"/>
      <c r="S452" s="31"/>
    </row>
    <row r="453" spans="2:19">
      <c r="B453" s="132"/>
      <c r="C453" s="141"/>
      <c r="J453" s="31"/>
      <c r="K453" s="31"/>
      <c r="L453" s="31"/>
      <c r="M453" s="31"/>
      <c r="N453" s="31"/>
      <c r="O453" s="31"/>
      <c r="P453" s="31"/>
      <c r="Q453" s="31"/>
      <c r="R453" s="31"/>
      <c r="S453" s="31"/>
    </row>
    <row r="454" spans="2:19">
      <c r="B454" s="132"/>
      <c r="C454" s="141"/>
      <c r="J454" s="31"/>
      <c r="K454" s="31"/>
      <c r="L454" s="31"/>
      <c r="M454" s="31"/>
      <c r="N454" s="31"/>
      <c r="O454" s="31"/>
      <c r="P454" s="31"/>
      <c r="Q454" s="31"/>
      <c r="R454" s="31"/>
      <c r="S454" s="31"/>
    </row>
    <row r="455" spans="2:19">
      <c r="B455" s="132"/>
      <c r="C455" s="141"/>
      <c r="J455" s="31"/>
      <c r="K455" s="31"/>
      <c r="L455" s="31"/>
      <c r="M455" s="31"/>
      <c r="N455" s="31"/>
      <c r="O455" s="31"/>
      <c r="P455" s="31"/>
      <c r="Q455" s="31"/>
      <c r="R455" s="31"/>
      <c r="S455" s="31"/>
    </row>
    <row r="456" spans="2:19">
      <c r="B456" s="132"/>
      <c r="C456" s="141"/>
      <c r="J456" s="31"/>
      <c r="K456" s="31"/>
      <c r="L456" s="31"/>
      <c r="M456" s="31"/>
      <c r="N456" s="31"/>
      <c r="O456" s="31"/>
      <c r="P456" s="31"/>
      <c r="Q456" s="31"/>
      <c r="R456" s="31"/>
      <c r="S456" s="31"/>
    </row>
    <row r="457" spans="2:19">
      <c r="B457" s="132"/>
      <c r="C457" s="141"/>
      <c r="J457" s="31"/>
      <c r="K457" s="31"/>
      <c r="L457" s="31"/>
      <c r="M457" s="31"/>
      <c r="N457" s="31"/>
      <c r="O457" s="31"/>
      <c r="P457" s="31"/>
      <c r="Q457" s="31"/>
      <c r="R457" s="31"/>
      <c r="S457" s="31"/>
    </row>
    <row r="458" spans="2:19">
      <c r="B458" s="132"/>
      <c r="C458" s="141"/>
      <c r="J458" s="31"/>
      <c r="K458" s="31"/>
      <c r="L458" s="31"/>
      <c r="M458" s="31"/>
      <c r="N458" s="31"/>
      <c r="O458" s="31"/>
      <c r="P458" s="31"/>
      <c r="Q458" s="31"/>
      <c r="R458" s="31"/>
      <c r="S458" s="31"/>
    </row>
    <row r="459" spans="2:19">
      <c r="B459" s="132"/>
      <c r="C459" s="141"/>
      <c r="J459" s="31"/>
      <c r="K459" s="31"/>
      <c r="L459" s="31"/>
      <c r="M459" s="31"/>
      <c r="N459" s="31"/>
      <c r="O459" s="31"/>
      <c r="P459" s="31"/>
      <c r="Q459" s="31"/>
      <c r="R459" s="31"/>
      <c r="S459" s="31"/>
    </row>
    <row r="460" spans="2:19">
      <c r="B460" s="132"/>
      <c r="C460" s="141"/>
      <c r="J460" s="31"/>
      <c r="K460" s="31"/>
      <c r="L460" s="31"/>
      <c r="M460" s="31"/>
      <c r="N460" s="31"/>
      <c r="O460" s="31"/>
      <c r="P460" s="31"/>
      <c r="Q460" s="31"/>
      <c r="R460" s="31"/>
      <c r="S460" s="31"/>
    </row>
    <row r="461" spans="2:19">
      <c r="B461" s="132"/>
      <c r="C461" s="141"/>
      <c r="J461" s="31"/>
      <c r="K461" s="31"/>
      <c r="L461" s="31"/>
      <c r="M461" s="31"/>
      <c r="N461" s="31"/>
      <c r="O461" s="31"/>
      <c r="P461" s="31"/>
      <c r="Q461" s="31"/>
      <c r="R461" s="31"/>
      <c r="S461" s="31"/>
    </row>
    <row r="462" spans="2:19">
      <c r="B462" s="132"/>
      <c r="C462" s="141"/>
      <c r="J462" s="31"/>
      <c r="K462" s="31"/>
      <c r="L462" s="31"/>
      <c r="M462" s="31"/>
      <c r="N462" s="31"/>
      <c r="O462" s="31"/>
      <c r="P462" s="31"/>
      <c r="Q462" s="31"/>
      <c r="R462" s="31"/>
      <c r="S462" s="31"/>
    </row>
    <row r="463" spans="2:19">
      <c r="B463" s="132"/>
      <c r="C463" s="141"/>
      <c r="J463" s="31"/>
      <c r="K463" s="31"/>
      <c r="L463" s="31"/>
      <c r="M463" s="31"/>
      <c r="N463" s="31"/>
      <c r="O463" s="31"/>
      <c r="P463" s="31"/>
      <c r="Q463" s="31"/>
      <c r="R463" s="31"/>
      <c r="S463" s="31"/>
    </row>
    <row r="464" spans="2:19">
      <c r="B464" s="132"/>
      <c r="C464" s="141"/>
      <c r="J464" s="31"/>
      <c r="K464" s="31"/>
      <c r="L464" s="31"/>
      <c r="M464" s="31"/>
      <c r="N464" s="31"/>
      <c r="O464" s="31"/>
      <c r="P464" s="31"/>
      <c r="Q464" s="31"/>
      <c r="R464" s="31"/>
      <c r="S464" s="31"/>
    </row>
    <row r="465" spans="2:19">
      <c r="B465" s="132"/>
      <c r="C465" s="141"/>
      <c r="J465" s="31"/>
      <c r="K465" s="31"/>
      <c r="L465" s="31"/>
      <c r="M465" s="31"/>
      <c r="N465" s="31"/>
      <c r="O465" s="31"/>
      <c r="P465" s="31"/>
      <c r="Q465" s="31"/>
      <c r="R465" s="31"/>
      <c r="S465" s="31"/>
    </row>
    <row r="466" spans="2:19">
      <c r="B466" s="132"/>
      <c r="C466" s="141"/>
      <c r="J466" s="31"/>
      <c r="K466" s="31"/>
      <c r="L466" s="31"/>
      <c r="M466" s="31"/>
      <c r="N466" s="31"/>
      <c r="O466" s="31"/>
      <c r="P466" s="31"/>
      <c r="Q466" s="31"/>
      <c r="R466" s="31"/>
      <c r="S466" s="31"/>
    </row>
    <row r="467" spans="2:19">
      <c r="B467" s="132"/>
      <c r="C467" s="141"/>
      <c r="J467" s="31"/>
      <c r="K467" s="31"/>
      <c r="L467" s="31"/>
      <c r="M467" s="31"/>
      <c r="N467" s="31"/>
      <c r="O467" s="31"/>
      <c r="P467" s="31"/>
      <c r="Q467" s="31"/>
      <c r="R467" s="31"/>
      <c r="S467" s="31"/>
    </row>
    <row r="468" spans="2:19">
      <c r="B468" s="132"/>
      <c r="C468" s="141"/>
      <c r="J468" s="31"/>
      <c r="K468" s="31"/>
      <c r="L468" s="31"/>
      <c r="M468" s="31"/>
      <c r="N468" s="31"/>
      <c r="O468" s="31"/>
      <c r="P468" s="31"/>
      <c r="Q468" s="31"/>
      <c r="R468" s="31"/>
      <c r="S468" s="31"/>
    </row>
    <row r="469" spans="2:19">
      <c r="B469" s="132"/>
      <c r="C469" s="141"/>
      <c r="J469" s="31"/>
      <c r="K469" s="31"/>
      <c r="L469" s="31"/>
      <c r="M469" s="31"/>
      <c r="N469" s="31"/>
      <c r="O469" s="31"/>
      <c r="P469" s="31"/>
      <c r="Q469" s="31"/>
      <c r="R469" s="31"/>
      <c r="S469" s="31"/>
    </row>
    <row r="470" spans="2:19">
      <c r="B470" s="132"/>
      <c r="C470" s="141"/>
      <c r="J470" s="31"/>
      <c r="K470" s="31"/>
      <c r="L470" s="31"/>
      <c r="M470" s="31"/>
      <c r="N470" s="31"/>
      <c r="O470" s="31"/>
      <c r="P470" s="31"/>
      <c r="Q470" s="31"/>
      <c r="R470" s="31"/>
      <c r="S470" s="31"/>
    </row>
    <row r="471" spans="2:19">
      <c r="B471" s="132"/>
      <c r="C471" s="141"/>
      <c r="J471" s="31"/>
      <c r="K471" s="31"/>
      <c r="L471" s="31"/>
      <c r="M471" s="31"/>
      <c r="N471" s="31"/>
      <c r="O471" s="31"/>
      <c r="P471" s="31"/>
      <c r="Q471" s="31"/>
      <c r="R471" s="31"/>
      <c r="S471" s="31"/>
    </row>
    <row r="472" spans="2:19">
      <c r="B472" s="132"/>
      <c r="C472" s="141"/>
      <c r="J472" s="31"/>
      <c r="K472" s="31"/>
      <c r="L472" s="31"/>
      <c r="M472" s="31"/>
      <c r="N472" s="31"/>
      <c r="O472" s="31"/>
      <c r="P472" s="31"/>
      <c r="Q472" s="31"/>
      <c r="R472" s="31"/>
      <c r="S472" s="31"/>
    </row>
    <row r="473" spans="2:19">
      <c r="B473" s="132"/>
      <c r="C473" s="141"/>
      <c r="J473" s="31"/>
      <c r="K473" s="31"/>
      <c r="L473" s="31"/>
      <c r="M473" s="31"/>
      <c r="N473" s="31"/>
      <c r="O473" s="31"/>
      <c r="P473" s="31"/>
      <c r="Q473" s="31"/>
      <c r="R473" s="31"/>
      <c r="S473" s="31"/>
    </row>
    <row r="474" spans="2:19">
      <c r="B474" s="132"/>
      <c r="C474" s="141"/>
      <c r="J474" s="31"/>
      <c r="K474" s="31"/>
      <c r="L474" s="31"/>
      <c r="M474" s="31"/>
      <c r="N474" s="31"/>
      <c r="O474" s="31"/>
      <c r="P474" s="31"/>
      <c r="Q474" s="31"/>
      <c r="R474" s="31"/>
      <c r="S474" s="31"/>
    </row>
    <row r="475" spans="2:19">
      <c r="B475" s="132"/>
      <c r="C475" s="141"/>
      <c r="J475" s="31"/>
      <c r="K475" s="31"/>
      <c r="L475" s="31"/>
      <c r="M475" s="31"/>
      <c r="N475" s="31"/>
      <c r="O475" s="31"/>
      <c r="P475" s="31"/>
      <c r="Q475" s="31"/>
      <c r="R475" s="31"/>
      <c r="S475" s="31"/>
    </row>
    <row r="476" spans="2:19">
      <c r="B476" s="132"/>
      <c r="C476" s="141"/>
      <c r="J476" s="31"/>
      <c r="K476" s="31"/>
      <c r="L476" s="31"/>
      <c r="M476" s="31"/>
      <c r="N476" s="31"/>
      <c r="O476" s="31"/>
      <c r="P476" s="31"/>
      <c r="Q476" s="31"/>
      <c r="R476" s="31"/>
      <c r="S476" s="31"/>
    </row>
    <row r="477" spans="2:19">
      <c r="B477" s="132"/>
      <c r="C477" s="141"/>
      <c r="J477" s="31"/>
      <c r="K477" s="31"/>
      <c r="L477" s="31"/>
      <c r="M477" s="31"/>
      <c r="N477" s="31"/>
      <c r="O477" s="31"/>
      <c r="P477" s="31"/>
      <c r="Q477" s="31"/>
      <c r="R477" s="31"/>
      <c r="S477" s="31"/>
    </row>
    <row r="478" spans="2:19">
      <c r="B478" s="132"/>
      <c r="C478" s="141"/>
      <c r="J478" s="31"/>
      <c r="K478" s="31"/>
      <c r="L478" s="31"/>
      <c r="M478" s="31"/>
      <c r="N478" s="31"/>
      <c r="O478" s="31"/>
      <c r="P478" s="31"/>
      <c r="Q478" s="31"/>
      <c r="R478" s="31"/>
      <c r="S478" s="31"/>
    </row>
    <row r="479" spans="2:19">
      <c r="B479" s="132"/>
      <c r="C479" s="141"/>
      <c r="J479" s="31"/>
      <c r="K479" s="31"/>
      <c r="L479" s="31"/>
      <c r="M479" s="31"/>
      <c r="N479" s="31"/>
      <c r="O479" s="31"/>
      <c r="P479" s="31"/>
      <c r="Q479" s="31"/>
      <c r="R479" s="31"/>
      <c r="S479" s="31"/>
    </row>
    <row r="480" spans="2:19">
      <c r="B480" s="132"/>
      <c r="C480" s="141"/>
      <c r="J480" s="31"/>
      <c r="K480" s="31"/>
      <c r="L480" s="31"/>
      <c r="M480" s="31"/>
      <c r="N480" s="31"/>
      <c r="O480" s="31"/>
      <c r="P480" s="31"/>
      <c r="Q480" s="31"/>
      <c r="R480" s="31"/>
      <c r="S480" s="31"/>
    </row>
    <row r="481" spans="2:19">
      <c r="B481" s="132"/>
      <c r="C481" s="141"/>
      <c r="J481" s="31"/>
      <c r="K481" s="31"/>
      <c r="L481" s="31"/>
      <c r="M481" s="31"/>
      <c r="N481" s="31"/>
      <c r="O481" s="31"/>
      <c r="P481" s="31"/>
      <c r="Q481" s="31"/>
      <c r="R481" s="31"/>
      <c r="S481" s="31"/>
    </row>
    <row r="482" spans="2:19">
      <c r="B482" s="132"/>
      <c r="C482" s="141"/>
      <c r="J482" s="31"/>
      <c r="K482" s="31"/>
      <c r="L482" s="31"/>
      <c r="M482" s="31"/>
      <c r="N482" s="31"/>
      <c r="O482" s="31"/>
      <c r="P482" s="31"/>
      <c r="Q482" s="31"/>
      <c r="R482" s="31"/>
      <c r="S482" s="31"/>
    </row>
    <row r="483" spans="2:19">
      <c r="B483" s="132"/>
      <c r="C483" s="141"/>
      <c r="J483" s="31"/>
      <c r="K483" s="31"/>
      <c r="L483" s="31"/>
      <c r="M483" s="31"/>
      <c r="N483" s="31"/>
      <c r="O483" s="31"/>
      <c r="P483" s="31"/>
      <c r="Q483" s="31"/>
      <c r="R483" s="31"/>
      <c r="S483" s="31"/>
    </row>
    <row r="484" spans="2:19">
      <c r="B484" s="132"/>
      <c r="C484" s="141"/>
      <c r="J484" s="31"/>
      <c r="K484" s="31"/>
      <c r="L484" s="31"/>
      <c r="M484" s="31"/>
      <c r="N484" s="31"/>
      <c r="O484" s="31"/>
      <c r="P484" s="31"/>
      <c r="Q484" s="31"/>
      <c r="R484" s="31"/>
      <c r="S484" s="31"/>
    </row>
    <row r="485" spans="2:19">
      <c r="B485" s="132"/>
      <c r="C485" s="141"/>
      <c r="J485" s="31"/>
      <c r="K485" s="31"/>
      <c r="L485" s="31"/>
      <c r="M485" s="31"/>
      <c r="N485" s="31"/>
      <c r="O485" s="31"/>
      <c r="P485" s="31"/>
      <c r="Q485" s="31"/>
      <c r="R485" s="31"/>
      <c r="S485" s="31"/>
    </row>
    <row r="486" spans="2:19">
      <c r="B486" s="132"/>
      <c r="C486" s="141"/>
      <c r="J486" s="31"/>
      <c r="K486" s="31"/>
      <c r="L486" s="31"/>
      <c r="M486" s="31"/>
      <c r="N486" s="31"/>
      <c r="O486" s="31"/>
      <c r="P486" s="31"/>
      <c r="Q486" s="31"/>
      <c r="R486" s="31"/>
      <c r="S486" s="31"/>
    </row>
    <row r="487" spans="2:19">
      <c r="B487" s="132"/>
      <c r="C487" s="141"/>
      <c r="J487" s="31"/>
      <c r="K487" s="31"/>
      <c r="L487" s="31"/>
      <c r="M487" s="31"/>
      <c r="N487" s="31"/>
      <c r="O487" s="31"/>
      <c r="P487" s="31"/>
      <c r="Q487" s="31"/>
      <c r="R487" s="31"/>
      <c r="S487" s="31"/>
    </row>
    <row r="488" spans="2:19">
      <c r="B488" s="132"/>
      <c r="C488" s="141"/>
      <c r="J488" s="31"/>
      <c r="K488" s="31"/>
      <c r="L488" s="31"/>
      <c r="M488" s="31"/>
      <c r="N488" s="31"/>
      <c r="O488" s="31"/>
      <c r="P488" s="31"/>
      <c r="Q488" s="31"/>
      <c r="R488" s="31"/>
      <c r="S488" s="31"/>
    </row>
    <row r="489" spans="2:19">
      <c r="B489" s="132"/>
      <c r="C489" s="141"/>
      <c r="J489" s="31"/>
      <c r="K489" s="31"/>
      <c r="L489" s="31"/>
      <c r="M489" s="31"/>
      <c r="N489" s="31"/>
      <c r="O489" s="31"/>
      <c r="P489" s="31"/>
      <c r="Q489" s="31"/>
      <c r="R489" s="31"/>
      <c r="S489" s="31"/>
    </row>
    <row r="490" spans="2:19">
      <c r="B490" s="132"/>
      <c r="C490" s="141"/>
      <c r="J490" s="31"/>
      <c r="K490" s="31"/>
      <c r="L490" s="31"/>
      <c r="M490" s="31"/>
      <c r="N490" s="31"/>
      <c r="O490" s="31"/>
      <c r="P490" s="31"/>
      <c r="Q490" s="31"/>
      <c r="R490" s="31"/>
      <c r="S490" s="31"/>
    </row>
    <row r="491" spans="2:19">
      <c r="B491" s="132"/>
      <c r="C491" s="141"/>
      <c r="J491" s="31"/>
      <c r="K491" s="31"/>
      <c r="L491" s="31"/>
      <c r="M491" s="31"/>
      <c r="N491" s="31"/>
      <c r="O491" s="31"/>
      <c r="P491" s="31"/>
      <c r="Q491" s="31"/>
      <c r="R491" s="31"/>
      <c r="S491" s="31"/>
    </row>
    <row r="492" spans="2:19">
      <c r="B492" s="132"/>
      <c r="C492" s="141"/>
      <c r="J492" s="31"/>
      <c r="K492" s="31"/>
      <c r="L492" s="31"/>
      <c r="M492" s="31"/>
      <c r="N492" s="31"/>
      <c r="O492" s="31"/>
      <c r="P492" s="31"/>
      <c r="Q492" s="31"/>
      <c r="R492" s="31"/>
      <c r="S492" s="31"/>
    </row>
    <row r="493" spans="2:19">
      <c r="B493" s="132"/>
      <c r="C493" s="141"/>
      <c r="J493" s="31"/>
      <c r="K493" s="31"/>
      <c r="L493" s="31"/>
      <c r="M493" s="31"/>
      <c r="N493" s="31"/>
      <c r="O493" s="31"/>
      <c r="P493" s="31"/>
      <c r="Q493" s="31"/>
      <c r="R493" s="31"/>
      <c r="S493" s="31"/>
    </row>
    <row r="494" spans="2:19">
      <c r="B494" s="132"/>
      <c r="C494" s="141"/>
      <c r="J494" s="31"/>
      <c r="K494" s="31"/>
      <c r="L494" s="31"/>
      <c r="M494" s="31"/>
      <c r="N494" s="31"/>
      <c r="O494" s="31"/>
      <c r="P494" s="31"/>
      <c r="Q494" s="31"/>
      <c r="R494" s="31"/>
      <c r="S494" s="31"/>
    </row>
    <row r="495" spans="2:19">
      <c r="B495" s="132"/>
      <c r="C495" s="141"/>
      <c r="J495" s="31"/>
      <c r="K495" s="31"/>
      <c r="L495" s="31"/>
      <c r="M495" s="31"/>
      <c r="N495" s="31"/>
      <c r="O495" s="31"/>
      <c r="P495" s="31"/>
      <c r="Q495" s="31"/>
      <c r="R495" s="31"/>
      <c r="S495" s="31"/>
    </row>
    <row r="496" spans="2:19">
      <c r="B496" s="132"/>
      <c r="C496" s="141"/>
      <c r="J496" s="31"/>
      <c r="K496" s="31"/>
      <c r="L496" s="31"/>
      <c r="M496" s="31"/>
      <c r="N496" s="31"/>
      <c r="O496" s="31"/>
      <c r="P496" s="31"/>
      <c r="Q496" s="31"/>
      <c r="R496" s="31"/>
      <c r="S496" s="31"/>
    </row>
    <row r="497" spans="2:19">
      <c r="B497" s="132"/>
      <c r="C497" s="141"/>
      <c r="J497" s="31"/>
      <c r="K497" s="31"/>
      <c r="L497" s="31"/>
      <c r="M497" s="31"/>
      <c r="N497" s="31"/>
      <c r="O497" s="31"/>
      <c r="P497" s="31"/>
      <c r="Q497" s="31"/>
      <c r="R497" s="31"/>
      <c r="S497" s="31"/>
    </row>
    <row r="498" spans="2:19">
      <c r="B498" s="132"/>
      <c r="C498" s="141"/>
      <c r="J498" s="31"/>
      <c r="K498" s="31"/>
      <c r="L498" s="31"/>
      <c r="M498" s="31"/>
      <c r="N498" s="31"/>
      <c r="O498" s="31"/>
      <c r="P498" s="31"/>
      <c r="Q498" s="31"/>
      <c r="R498" s="31"/>
      <c r="S498" s="31"/>
    </row>
    <row r="499" spans="2:19">
      <c r="B499" s="132"/>
      <c r="C499" s="141"/>
      <c r="J499" s="31"/>
      <c r="K499" s="31"/>
      <c r="L499" s="31"/>
      <c r="M499" s="31"/>
      <c r="N499" s="31"/>
      <c r="O499" s="31"/>
      <c r="P499" s="31"/>
      <c r="Q499" s="31"/>
      <c r="R499" s="31"/>
      <c r="S499" s="31"/>
    </row>
    <row r="500" spans="2:19">
      <c r="B500" s="132"/>
      <c r="C500" s="141"/>
      <c r="J500" s="31"/>
      <c r="K500" s="31"/>
      <c r="L500" s="31"/>
      <c r="M500" s="31"/>
      <c r="N500" s="31"/>
      <c r="O500" s="31"/>
      <c r="P500" s="31"/>
      <c r="Q500" s="31"/>
      <c r="R500" s="31"/>
      <c r="S500" s="31"/>
    </row>
    <row r="501" spans="2:19">
      <c r="B501" s="132"/>
      <c r="C501" s="141"/>
      <c r="J501" s="31"/>
      <c r="K501" s="31"/>
      <c r="L501" s="31"/>
      <c r="M501" s="31"/>
      <c r="N501" s="31"/>
      <c r="O501" s="31"/>
      <c r="P501" s="31"/>
      <c r="Q501" s="31"/>
      <c r="R501" s="31"/>
      <c r="S501" s="31"/>
    </row>
    <row r="502" spans="2:19">
      <c r="B502" s="132"/>
      <c r="C502" s="141"/>
      <c r="J502" s="31"/>
      <c r="K502" s="31"/>
      <c r="L502" s="31"/>
      <c r="M502" s="31"/>
      <c r="N502" s="31"/>
      <c r="O502" s="31"/>
      <c r="P502" s="31"/>
      <c r="Q502" s="31"/>
      <c r="R502" s="31"/>
      <c r="S502" s="31"/>
    </row>
    <row r="503" spans="2:19">
      <c r="B503" s="132"/>
      <c r="C503" s="141"/>
      <c r="J503" s="31"/>
      <c r="K503" s="31"/>
      <c r="L503" s="31"/>
      <c r="M503" s="31"/>
      <c r="N503" s="31"/>
      <c r="O503" s="31"/>
      <c r="P503" s="31"/>
      <c r="Q503" s="31"/>
      <c r="R503" s="31"/>
      <c r="S503" s="31"/>
    </row>
    <row r="504" spans="2:19">
      <c r="B504" s="132"/>
      <c r="C504" s="141"/>
      <c r="J504" s="31"/>
      <c r="K504" s="31"/>
      <c r="L504" s="31"/>
      <c r="M504" s="31"/>
      <c r="N504" s="31"/>
      <c r="O504" s="31"/>
      <c r="P504" s="31"/>
      <c r="Q504" s="31"/>
      <c r="R504" s="31"/>
      <c r="S504" s="31"/>
    </row>
    <row r="505" spans="2:19">
      <c r="B505" s="132"/>
      <c r="C505" s="141"/>
      <c r="J505" s="31"/>
      <c r="K505" s="31"/>
      <c r="L505" s="31"/>
      <c r="M505" s="31"/>
      <c r="N505" s="31"/>
      <c r="O505" s="31"/>
      <c r="P505" s="31"/>
      <c r="Q505" s="31"/>
      <c r="R505" s="31"/>
      <c r="S505" s="31"/>
    </row>
    <row r="506" spans="2:19">
      <c r="B506" s="132"/>
      <c r="C506" s="141"/>
      <c r="J506" s="31"/>
      <c r="K506" s="31"/>
      <c r="L506" s="31"/>
      <c r="M506" s="31"/>
      <c r="N506" s="31"/>
      <c r="O506" s="31"/>
      <c r="P506" s="31"/>
      <c r="Q506" s="31"/>
      <c r="R506" s="31"/>
      <c r="S506" s="31"/>
    </row>
    <row r="507" spans="2:19">
      <c r="B507" s="132"/>
      <c r="C507" s="141"/>
      <c r="J507" s="31"/>
      <c r="K507" s="31"/>
      <c r="L507" s="31"/>
      <c r="M507" s="31"/>
      <c r="N507" s="31"/>
      <c r="O507" s="31"/>
      <c r="P507" s="31"/>
      <c r="Q507" s="31"/>
      <c r="R507" s="31"/>
      <c r="S507" s="31"/>
    </row>
    <row r="508" spans="2:19">
      <c r="B508" s="132"/>
      <c r="C508" s="141"/>
      <c r="J508" s="31"/>
      <c r="K508" s="31"/>
      <c r="L508" s="31"/>
      <c r="M508" s="31"/>
      <c r="N508" s="31"/>
      <c r="O508" s="31"/>
      <c r="P508" s="31"/>
      <c r="Q508" s="31"/>
      <c r="R508" s="31"/>
      <c r="S508" s="31"/>
    </row>
    <row r="509" spans="2:19">
      <c r="B509" s="132"/>
      <c r="C509" s="141"/>
      <c r="J509" s="31"/>
      <c r="K509" s="31"/>
      <c r="L509" s="31"/>
      <c r="M509" s="31"/>
      <c r="N509" s="31"/>
      <c r="O509" s="31"/>
      <c r="P509" s="31"/>
      <c r="Q509" s="31"/>
      <c r="R509" s="31"/>
      <c r="S509" s="31"/>
    </row>
    <row r="510" spans="2:19">
      <c r="B510" s="132"/>
      <c r="C510" s="141"/>
      <c r="J510" s="31"/>
      <c r="K510" s="31"/>
      <c r="L510" s="31"/>
      <c r="M510" s="31"/>
      <c r="N510" s="31"/>
      <c r="O510" s="31"/>
      <c r="P510" s="31"/>
      <c r="Q510" s="31"/>
      <c r="R510" s="31"/>
      <c r="S510" s="31"/>
    </row>
    <row r="511" spans="2:19">
      <c r="B511" s="132"/>
      <c r="C511" s="141"/>
      <c r="J511" s="31"/>
      <c r="K511" s="31"/>
      <c r="L511" s="31"/>
      <c r="M511" s="31"/>
      <c r="N511" s="31"/>
      <c r="O511" s="31"/>
      <c r="P511" s="31"/>
      <c r="Q511" s="31"/>
      <c r="R511" s="31"/>
      <c r="S511" s="31"/>
    </row>
    <row r="512" spans="2:19">
      <c r="B512" s="132"/>
      <c r="C512" s="141"/>
      <c r="J512" s="31"/>
      <c r="K512" s="31"/>
      <c r="L512" s="31"/>
      <c r="M512" s="31"/>
      <c r="N512" s="31"/>
      <c r="O512" s="31"/>
      <c r="P512" s="31"/>
      <c r="Q512" s="31"/>
      <c r="R512" s="31"/>
      <c r="S512" s="31"/>
    </row>
    <row r="513" spans="2:19">
      <c r="B513" s="132"/>
      <c r="C513" s="141"/>
      <c r="J513" s="31"/>
      <c r="K513" s="31"/>
      <c r="L513" s="31"/>
      <c r="M513" s="31"/>
      <c r="N513" s="31"/>
      <c r="O513" s="31"/>
      <c r="P513" s="31"/>
      <c r="Q513" s="31"/>
      <c r="R513" s="31"/>
      <c r="S513" s="31"/>
    </row>
    <row r="514" spans="2:19">
      <c r="B514" s="132"/>
      <c r="C514" s="141"/>
      <c r="J514" s="31"/>
      <c r="K514" s="31"/>
      <c r="L514" s="31"/>
      <c r="M514" s="31"/>
      <c r="N514" s="31"/>
      <c r="O514" s="31"/>
      <c r="P514" s="31"/>
      <c r="Q514" s="31"/>
      <c r="R514" s="31"/>
      <c r="S514" s="31"/>
    </row>
    <row r="515" spans="2:19">
      <c r="B515" s="132"/>
      <c r="C515" s="141"/>
      <c r="J515" s="31"/>
      <c r="K515" s="31"/>
      <c r="L515" s="31"/>
      <c r="M515" s="31"/>
      <c r="N515" s="31"/>
      <c r="O515" s="31"/>
      <c r="P515" s="31"/>
      <c r="Q515" s="31"/>
      <c r="R515" s="31"/>
      <c r="S515" s="31"/>
    </row>
    <row r="516" spans="2:19">
      <c r="B516" s="132"/>
      <c r="C516" s="141"/>
      <c r="J516" s="31"/>
      <c r="K516" s="31"/>
      <c r="L516" s="31"/>
      <c r="M516" s="31"/>
      <c r="N516" s="31"/>
      <c r="O516" s="31"/>
      <c r="P516" s="31"/>
      <c r="Q516" s="31"/>
      <c r="R516" s="31"/>
      <c r="S516" s="31"/>
    </row>
    <row r="517" spans="2:19">
      <c r="B517" s="132"/>
      <c r="C517" s="141"/>
      <c r="J517" s="31"/>
      <c r="K517" s="31"/>
      <c r="L517" s="31"/>
      <c r="M517" s="31"/>
      <c r="N517" s="31"/>
      <c r="O517" s="31"/>
      <c r="P517" s="31"/>
      <c r="Q517" s="31"/>
      <c r="R517" s="31"/>
      <c r="S517" s="31"/>
    </row>
    <row r="518" spans="2:19">
      <c r="B518" s="132"/>
      <c r="C518" s="141"/>
      <c r="J518" s="31"/>
      <c r="K518" s="31"/>
      <c r="L518" s="31"/>
      <c r="M518" s="31"/>
      <c r="N518" s="31"/>
      <c r="O518" s="31"/>
      <c r="P518" s="31"/>
      <c r="Q518" s="31"/>
      <c r="R518" s="31"/>
      <c r="S518" s="31"/>
    </row>
    <row r="519" spans="2:19">
      <c r="B519" s="132"/>
      <c r="C519" s="141"/>
      <c r="J519" s="31"/>
      <c r="K519" s="31"/>
      <c r="L519" s="31"/>
      <c r="M519" s="31"/>
      <c r="N519" s="31"/>
      <c r="O519" s="31"/>
      <c r="P519" s="31"/>
      <c r="Q519" s="31"/>
      <c r="R519" s="31"/>
      <c r="S519" s="31"/>
    </row>
    <row r="520" spans="2:19">
      <c r="B520" s="132"/>
      <c r="C520" s="141"/>
      <c r="J520" s="31"/>
      <c r="K520" s="31"/>
      <c r="L520" s="31"/>
      <c r="M520" s="31"/>
      <c r="N520" s="31"/>
      <c r="O520" s="31"/>
      <c r="P520" s="31"/>
      <c r="Q520" s="31"/>
      <c r="R520" s="31"/>
      <c r="S520" s="31"/>
    </row>
    <row r="521" spans="2:19">
      <c r="B521" s="132"/>
      <c r="C521" s="141"/>
      <c r="J521" s="31"/>
      <c r="K521" s="31"/>
      <c r="L521" s="31"/>
      <c r="M521" s="31"/>
      <c r="N521" s="31"/>
      <c r="O521" s="31"/>
      <c r="P521" s="31"/>
      <c r="Q521" s="31"/>
      <c r="R521" s="31"/>
      <c r="S521" s="31"/>
    </row>
    <row r="522" spans="2:19">
      <c r="B522" s="132"/>
      <c r="C522" s="141"/>
      <c r="J522" s="31"/>
      <c r="K522" s="31"/>
      <c r="L522" s="31"/>
      <c r="M522" s="31"/>
      <c r="N522" s="31"/>
      <c r="O522" s="31"/>
      <c r="P522" s="31"/>
      <c r="Q522" s="31"/>
      <c r="R522" s="31"/>
      <c r="S522" s="31"/>
    </row>
    <row r="523" spans="2:19">
      <c r="B523" s="132"/>
      <c r="C523" s="141"/>
      <c r="J523" s="31"/>
      <c r="K523" s="31"/>
      <c r="L523" s="31"/>
      <c r="M523" s="31"/>
      <c r="N523" s="31"/>
      <c r="O523" s="31"/>
      <c r="P523" s="31"/>
      <c r="Q523" s="31"/>
      <c r="R523" s="31"/>
      <c r="S523" s="31"/>
    </row>
    <row r="524" spans="2:19">
      <c r="B524" s="132"/>
      <c r="C524" s="141"/>
      <c r="J524" s="31"/>
      <c r="K524" s="31"/>
      <c r="L524" s="31"/>
      <c r="M524" s="31"/>
      <c r="N524" s="31"/>
      <c r="O524" s="31"/>
      <c r="P524" s="31"/>
      <c r="Q524" s="31"/>
      <c r="R524" s="31"/>
      <c r="S524" s="31"/>
    </row>
    <row r="525" spans="2:19">
      <c r="B525" s="132"/>
      <c r="C525" s="141"/>
      <c r="J525" s="31"/>
      <c r="K525" s="31"/>
      <c r="L525" s="31"/>
      <c r="M525" s="31"/>
      <c r="N525" s="31"/>
      <c r="O525" s="31"/>
      <c r="P525" s="31"/>
      <c r="Q525" s="31"/>
      <c r="R525" s="31"/>
      <c r="S525" s="31"/>
    </row>
    <row r="526" spans="2:19">
      <c r="B526" s="132"/>
      <c r="C526" s="141"/>
      <c r="J526" s="31"/>
      <c r="K526" s="31"/>
      <c r="L526" s="31"/>
      <c r="M526" s="31"/>
      <c r="N526" s="31"/>
      <c r="O526" s="31"/>
      <c r="P526" s="31"/>
      <c r="Q526" s="31"/>
      <c r="R526" s="31"/>
      <c r="S526" s="31"/>
    </row>
    <row r="527" spans="2:19">
      <c r="B527" s="132"/>
      <c r="C527" s="141"/>
      <c r="J527" s="31"/>
      <c r="K527" s="31"/>
      <c r="L527" s="31"/>
      <c r="M527" s="31"/>
      <c r="N527" s="31"/>
      <c r="O527" s="31"/>
      <c r="P527" s="31"/>
      <c r="Q527" s="31"/>
      <c r="R527" s="31"/>
      <c r="S527" s="31"/>
    </row>
    <row r="528" spans="2:19">
      <c r="B528" s="132"/>
      <c r="C528" s="141"/>
      <c r="J528" s="31"/>
      <c r="K528" s="31"/>
      <c r="L528" s="31"/>
      <c r="M528" s="31"/>
      <c r="N528" s="31"/>
      <c r="O528" s="31"/>
      <c r="P528" s="31"/>
      <c r="Q528" s="31"/>
      <c r="R528" s="31"/>
      <c r="S528" s="31"/>
    </row>
    <row r="529" spans="2:19">
      <c r="B529" s="132"/>
      <c r="C529" s="141"/>
      <c r="J529" s="31"/>
      <c r="K529" s="31"/>
      <c r="L529" s="31"/>
      <c r="M529" s="31"/>
      <c r="N529" s="31"/>
      <c r="O529" s="31"/>
      <c r="P529" s="31"/>
      <c r="Q529" s="31"/>
      <c r="R529" s="31"/>
      <c r="S529" s="31"/>
    </row>
    <row r="530" spans="2:19">
      <c r="B530" s="132"/>
      <c r="C530" s="141"/>
      <c r="J530" s="31"/>
      <c r="K530" s="31"/>
      <c r="L530" s="31"/>
      <c r="M530" s="31"/>
      <c r="N530" s="31"/>
      <c r="O530" s="31"/>
      <c r="P530" s="31"/>
      <c r="Q530" s="31"/>
      <c r="R530" s="31"/>
      <c r="S530" s="31"/>
    </row>
    <row r="531" spans="2:19">
      <c r="B531" s="132"/>
      <c r="C531" s="141"/>
      <c r="J531" s="31"/>
      <c r="K531" s="31"/>
      <c r="L531" s="31"/>
      <c r="M531" s="31"/>
      <c r="N531" s="31"/>
      <c r="O531" s="31"/>
      <c r="P531" s="31"/>
      <c r="Q531" s="31"/>
      <c r="R531" s="31"/>
      <c r="S531" s="31"/>
    </row>
    <row r="532" spans="2:19">
      <c r="B532" s="132"/>
      <c r="C532" s="141"/>
      <c r="J532" s="31"/>
      <c r="K532" s="31"/>
      <c r="L532" s="31"/>
      <c r="M532" s="31"/>
      <c r="N532" s="31"/>
      <c r="O532" s="31"/>
      <c r="P532" s="31"/>
      <c r="Q532" s="31"/>
      <c r="R532" s="31"/>
      <c r="S532" s="31"/>
    </row>
    <row r="533" spans="2:19">
      <c r="B533" s="132"/>
      <c r="C533" s="141"/>
      <c r="J533" s="31"/>
      <c r="K533" s="31"/>
      <c r="L533" s="31"/>
      <c r="M533" s="31"/>
      <c r="N533" s="31"/>
      <c r="O533" s="31"/>
      <c r="P533" s="31"/>
      <c r="Q533" s="31"/>
      <c r="R533" s="31"/>
      <c r="S533" s="31"/>
    </row>
    <row r="534" spans="2:19">
      <c r="B534" s="132"/>
      <c r="C534" s="141"/>
      <c r="J534" s="31"/>
      <c r="K534" s="31"/>
      <c r="L534" s="31"/>
      <c r="M534" s="31"/>
      <c r="N534" s="31"/>
      <c r="O534" s="31"/>
      <c r="P534" s="31"/>
      <c r="Q534" s="31"/>
      <c r="R534" s="31"/>
      <c r="S534" s="31"/>
    </row>
    <row r="535" spans="2:19">
      <c r="B535" s="132"/>
      <c r="C535" s="141"/>
      <c r="J535" s="31"/>
      <c r="K535" s="31"/>
      <c r="L535" s="31"/>
      <c r="M535" s="31"/>
      <c r="N535" s="31"/>
      <c r="O535" s="31"/>
      <c r="P535" s="31"/>
      <c r="Q535" s="31"/>
      <c r="R535" s="31"/>
      <c r="S535" s="31"/>
    </row>
    <row r="536" spans="2:19">
      <c r="B536" s="132"/>
      <c r="C536" s="141"/>
      <c r="J536" s="31"/>
      <c r="K536" s="31"/>
      <c r="L536" s="31"/>
      <c r="M536" s="31"/>
      <c r="N536" s="31"/>
      <c r="O536" s="31"/>
      <c r="P536" s="31"/>
      <c r="Q536" s="31"/>
      <c r="R536" s="31"/>
      <c r="S536" s="31"/>
    </row>
    <row r="537" spans="2:19">
      <c r="B537" s="132"/>
      <c r="C537" s="141"/>
      <c r="J537" s="31"/>
      <c r="K537" s="31"/>
      <c r="L537" s="31"/>
      <c r="M537" s="31"/>
      <c r="N537" s="31"/>
      <c r="O537" s="31"/>
      <c r="P537" s="31"/>
      <c r="Q537" s="31"/>
      <c r="R537" s="31"/>
      <c r="S537" s="31"/>
    </row>
    <row r="538" spans="2:19">
      <c r="B538" s="132"/>
      <c r="C538" s="141"/>
      <c r="J538" s="31"/>
      <c r="K538" s="31"/>
      <c r="L538" s="31"/>
      <c r="M538" s="31"/>
      <c r="N538" s="31"/>
      <c r="O538" s="31"/>
      <c r="P538" s="31"/>
      <c r="Q538" s="31"/>
      <c r="R538" s="31"/>
      <c r="S538" s="31"/>
    </row>
    <row r="539" spans="2:19">
      <c r="B539" s="132"/>
      <c r="C539" s="141"/>
      <c r="J539" s="31"/>
      <c r="K539" s="31"/>
      <c r="L539" s="31"/>
      <c r="M539" s="31"/>
      <c r="N539" s="31"/>
      <c r="O539" s="31"/>
      <c r="P539" s="31"/>
      <c r="Q539" s="31"/>
      <c r="R539" s="31"/>
      <c r="S539" s="31"/>
    </row>
    <row r="540" spans="2:19">
      <c r="B540" s="132"/>
      <c r="C540" s="141"/>
      <c r="J540" s="31"/>
      <c r="K540" s="31"/>
      <c r="L540" s="31"/>
      <c r="M540" s="31"/>
      <c r="N540" s="31"/>
      <c r="O540" s="31"/>
      <c r="P540" s="31"/>
      <c r="Q540" s="31"/>
      <c r="R540" s="31"/>
      <c r="S540" s="31"/>
    </row>
    <row r="541" spans="2:19">
      <c r="B541" s="132"/>
      <c r="C541" s="141"/>
      <c r="J541" s="31"/>
      <c r="K541" s="31"/>
      <c r="L541" s="31"/>
      <c r="M541" s="31"/>
      <c r="N541" s="31"/>
      <c r="O541" s="31"/>
      <c r="P541" s="31"/>
      <c r="Q541" s="31"/>
      <c r="R541" s="31"/>
      <c r="S541" s="31"/>
    </row>
    <row r="542" spans="2:19">
      <c r="B542" s="132"/>
      <c r="C542" s="141"/>
      <c r="J542" s="31"/>
      <c r="K542" s="31"/>
      <c r="L542" s="31"/>
      <c r="M542" s="31"/>
      <c r="N542" s="31"/>
      <c r="O542" s="31"/>
      <c r="P542" s="31"/>
      <c r="Q542" s="31"/>
      <c r="R542" s="31"/>
      <c r="S542" s="31"/>
    </row>
    <row r="543" spans="2:19">
      <c r="B543" s="132"/>
      <c r="C543" s="141"/>
      <c r="J543" s="31"/>
      <c r="K543" s="31"/>
      <c r="L543" s="31"/>
      <c r="M543" s="31"/>
      <c r="N543" s="31"/>
      <c r="O543" s="31"/>
      <c r="P543" s="31"/>
      <c r="Q543" s="31"/>
      <c r="R543" s="31"/>
      <c r="S543" s="31"/>
    </row>
    <row r="544" spans="2:19">
      <c r="B544" s="132"/>
      <c r="C544" s="141"/>
      <c r="J544" s="31"/>
      <c r="K544" s="31"/>
      <c r="L544" s="31"/>
      <c r="M544" s="31"/>
      <c r="N544" s="31"/>
      <c r="O544" s="31"/>
      <c r="P544" s="31"/>
      <c r="Q544" s="31"/>
      <c r="R544" s="31"/>
      <c r="S544" s="31"/>
    </row>
    <row r="545" spans="2:19">
      <c r="B545" s="132"/>
      <c r="C545" s="141"/>
      <c r="J545" s="31"/>
      <c r="K545" s="31"/>
      <c r="L545" s="31"/>
      <c r="M545" s="31"/>
      <c r="N545" s="31"/>
      <c r="O545" s="31"/>
      <c r="P545" s="31"/>
      <c r="Q545" s="31"/>
      <c r="R545" s="31"/>
      <c r="S545" s="31"/>
    </row>
    <row r="546" spans="2:19">
      <c r="B546" s="132"/>
      <c r="C546" s="141"/>
      <c r="J546" s="31"/>
      <c r="K546" s="31"/>
      <c r="L546" s="31"/>
      <c r="M546" s="31"/>
      <c r="N546" s="31"/>
      <c r="O546" s="31"/>
      <c r="P546" s="31"/>
      <c r="Q546" s="31"/>
      <c r="R546" s="31"/>
      <c r="S546" s="31"/>
    </row>
    <row r="547" spans="2:19">
      <c r="B547" s="132"/>
      <c r="C547" s="141"/>
      <c r="J547" s="31"/>
      <c r="K547" s="31"/>
      <c r="L547" s="31"/>
      <c r="M547" s="31"/>
      <c r="N547" s="31"/>
      <c r="O547" s="31"/>
      <c r="P547" s="31"/>
      <c r="Q547" s="31"/>
      <c r="R547" s="31"/>
      <c r="S547" s="31"/>
    </row>
    <row r="548" spans="2:19">
      <c r="B548" s="132"/>
      <c r="C548" s="141"/>
      <c r="J548" s="31"/>
      <c r="K548" s="31"/>
      <c r="L548" s="31"/>
      <c r="M548" s="31"/>
      <c r="N548" s="31"/>
      <c r="O548" s="31"/>
      <c r="P548" s="31"/>
      <c r="Q548" s="31"/>
      <c r="R548" s="31"/>
      <c r="S548" s="31"/>
    </row>
    <row r="549" spans="2:19">
      <c r="B549" s="132"/>
      <c r="C549" s="141"/>
      <c r="J549" s="31"/>
      <c r="K549" s="31"/>
      <c r="L549" s="31"/>
      <c r="M549" s="31"/>
      <c r="N549" s="31"/>
      <c r="O549" s="31"/>
      <c r="P549" s="31"/>
      <c r="Q549" s="31"/>
      <c r="R549" s="31"/>
      <c r="S549" s="31"/>
    </row>
    <row r="550" spans="2:19">
      <c r="B550" s="132"/>
      <c r="C550" s="141"/>
      <c r="J550" s="31"/>
      <c r="K550" s="31"/>
      <c r="L550" s="31"/>
      <c r="M550" s="31"/>
      <c r="N550" s="31"/>
      <c r="O550" s="31"/>
      <c r="P550" s="31"/>
      <c r="Q550" s="31"/>
      <c r="R550" s="31"/>
      <c r="S550" s="31"/>
    </row>
    <row r="551" spans="2:19">
      <c r="B551" s="132"/>
      <c r="C551" s="141"/>
      <c r="J551" s="31"/>
      <c r="K551" s="31"/>
      <c r="L551" s="31"/>
      <c r="M551" s="31"/>
      <c r="N551" s="31"/>
      <c r="O551" s="31"/>
      <c r="P551" s="31"/>
      <c r="Q551" s="31"/>
      <c r="R551" s="31"/>
      <c r="S551" s="31"/>
    </row>
    <row r="552" spans="2:19">
      <c r="B552" s="132"/>
      <c r="C552" s="141"/>
      <c r="J552" s="31"/>
      <c r="K552" s="31"/>
      <c r="L552" s="31"/>
      <c r="M552" s="31"/>
      <c r="N552" s="31"/>
      <c r="O552" s="31"/>
      <c r="P552" s="31"/>
      <c r="Q552" s="31"/>
      <c r="R552" s="31"/>
      <c r="S552" s="31"/>
    </row>
    <row r="553" spans="2:19">
      <c r="B553" s="132"/>
      <c r="C553" s="141"/>
      <c r="J553" s="31"/>
      <c r="K553" s="31"/>
      <c r="L553" s="31"/>
      <c r="M553" s="31"/>
      <c r="N553" s="31"/>
      <c r="O553" s="31"/>
      <c r="P553" s="31"/>
      <c r="Q553" s="31"/>
      <c r="R553" s="31"/>
      <c r="S553" s="31"/>
    </row>
    <row r="554" spans="2:19">
      <c r="B554" s="132"/>
      <c r="C554" s="141"/>
      <c r="J554" s="31"/>
      <c r="K554" s="31"/>
      <c r="L554" s="31"/>
      <c r="M554" s="31"/>
      <c r="N554" s="31"/>
      <c r="O554" s="31"/>
      <c r="P554" s="31"/>
      <c r="Q554" s="31"/>
      <c r="R554" s="31"/>
      <c r="S554" s="31"/>
    </row>
    <row r="555" spans="2:19">
      <c r="B555" s="132"/>
      <c r="C555" s="141"/>
      <c r="J555" s="31"/>
      <c r="K555" s="31"/>
      <c r="L555" s="31"/>
      <c r="M555" s="31"/>
      <c r="N555" s="31"/>
      <c r="O555" s="31"/>
      <c r="P555" s="31"/>
      <c r="Q555" s="31"/>
      <c r="R555" s="31"/>
      <c r="S555" s="31"/>
    </row>
    <row r="556" spans="2:19">
      <c r="B556" s="132"/>
      <c r="C556" s="141"/>
      <c r="J556" s="31"/>
      <c r="K556" s="31"/>
      <c r="L556" s="31"/>
      <c r="M556" s="31"/>
      <c r="N556" s="31"/>
      <c r="O556" s="31"/>
      <c r="P556" s="31"/>
      <c r="Q556" s="31"/>
      <c r="R556" s="31"/>
      <c r="S556" s="31"/>
    </row>
    <row r="557" spans="2:19">
      <c r="B557" s="132"/>
      <c r="C557" s="141"/>
      <c r="J557" s="31"/>
      <c r="K557" s="31"/>
      <c r="L557" s="31"/>
      <c r="M557" s="31"/>
      <c r="N557" s="31"/>
      <c r="O557" s="31"/>
      <c r="P557" s="31"/>
      <c r="Q557" s="31"/>
      <c r="R557" s="31"/>
      <c r="S557" s="31"/>
    </row>
    <row r="558" spans="2:19">
      <c r="B558" s="132"/>
      <c r="C558" s="141"/>
      <c r="J558" s="31"/>
      <c r="K558" s="31"/>
      <c r="L558" s="31"/>
      <c r="M558" s="31"/>
      <c r="N558" s="31"/>
      <c r="O558" s="31"/>
      <c r="P558" s="31"/>
      <c r="Q558" s="31"/>
      <c r="R558" s="31"/>
      <c r="S558" s="31"/>
    </row>
    <row r="559" spans="2:19">
      <c r="B559" s="132"/>
      <c r="C559" s="141"/>
      <c r="J559" s="31"/>
      <c r="K559" s="31"/>
      <c r="L559" s="31"/>
      <c r="M559" s="31"/>
      <c r="N559" s="31"/>
      <c r="O559" s="31"/>
      <c r="P559" s="31"/>
      <c r="Q559" s="31"/>
      <c r="R559" s="31"/>
      <c r="S559" s="31"/>
    </row>
    <row r="560" spans="2:19">
      <c r="B560" s="132"/>
      <c r="C560" s="141"/>
      <c r="J560" s="31"/>
      <c r="K560" s="31"/>
      <c r="L560" s="31"/>
      <c r="M560" s="31"/>
      <c r="N560" s="31"/>
      <c r="O560" s="31"/>
      <c r="P560" s="31"/>
      <c r="Q560" s="31"/>
      <c r="R560" s="31"/>
      <c r="S560" s="31"/>
    </row>
    <row r="561" spans="2:19">
      <c r="B561" s="132"/>
      <c r="C561" s="141"/>
      <c r="J561" s="31"/>
      <c r="K561" s="31"/>
      <c r="L561" s="31"/>
      <c r="M561" s="31"/>
      <c r="N561" s="31"/>
      <c r="O561" s="31"/>
      <c r="P561" s="31"/>
      <c r="Q561" s="31"/>
      <c r="R561" s="31"/>
      <c r="S561" s="31"/>
    </row>
    <row r="562" spans="2:19">
      <c r="B562" s="132"/>
      <c r="C562" s="141"/>
      <c r="J562" s="31"/>
      <c r="K562" s="31"/>
      <c r="L562" s="31"/>
      <c r="M562" s="31"/>
      <c r="N562" s="31"/>
      <c r="O562" s="31"/>
      <c r="P562" s="31"/>
      <c r="Q562" s="31"/>
      <c r="R562" s="31"/>
      <c r="S562" s="31"/>
    </row>
    <row r="563" spans="2:19">
      <c r="B563" s="132"/>
      <c r="C563" s="141"/>
      <c r="J563" s="31"/>
      <c r="K563" s="31"/>
      <c r="L563" s="31"/>
      <c r="M563" s="31"/>
      <c r="N563" s="31"/>
      <c r="O563" s="31"/>
      <c r="P563" s="31"/>
      <c r="Q563" s="31"/>
      <c r="R563" s="31"/>
      <c r="S563" s="31"/>
    </row>
    <row r="564" spans="2:19">
      <c r="B564" s="132"/>
      <c r="C564" s="141"/>
      <c r="J564" s="31"/>
      <c r="K564" s="31"/>
      <c r="L564" s="31"/>
      <c r="M564" s="31"/>
      <c r="N564" s="31"/>
      <c r="O564" s="31"/>
      <c r="P564" s="31"/>
      <c r="Q564" s="31"/>
      <c r="R564" s="31"/>
      <c r="S564" s="31"/>
    </row>
    <row r="565" spans="2:19">
      <c r="B565" s="132"/>
      <c r="C565" s="141"/>
      <c r="J565" s="31"/>
      <c r="K565" s="31"/>
      <c r="L565" s="31"/>
      <c r="M565" s="31"/>
      <c r="N565" s="31"/>
      <c r="O565" s="31"/>
      <c r="P565" s="31"/>
      <c r="Q565" s="31"/>
      <c r="R565" s="31"/>
      <c r="S565" s="31"/>
    </row>
    <row r="566" spans="2:19">
      <c r="B566" s="132"/>
      <c r="C566" s="141"/>
      <c r="J566" s="31"/>
      <c r="K566" s="31"/>
      <c r="L566" s="31"/>
      <c r="M566" s="31"/>
      <c r="N566" s="31"/>
      <c r="O566" s="31"/>
      <c r="P566" s="31"/>
      <c r="Q566" s="31"/>
      <c r="R566" s="31"/>
      <c r="S566" s="31"/>
    </row>
    <row r="567" spans="2:19">
      <c r="B567" s="132"/>
      <c r="C567" s="141"/>
      <c r="J567" s="31"/>
      <c r="K567" s="31"/>
      <c r="L567" s="31"/>
      <c r="M567" s="31"/>
      <c r="N567" s="31"/>
      <c r="O567" s="31"/>
      <c r="P567" s="31"/>
      <c r="Q567" s="31"/>
      <c r="R567" s="31"/>
      <c r="S567" s="31"/>
    </row>
    <row r="568" spans="2:19">
      <c r="B568" s="132"/>
      <c r="C568" s="141"/>
      <c r="J568" s="31"/>
      <c r="K568" s="31"/>
      <c r="L568" s="31"/>
      <c r="M568" s="31"/>
      <c r="N568" s="31"/>
      <c r="O568" s="31"/>
      <c r="P568" s="31"/>
      <c r="Q568" s="31"/>
      <c r="R568" s="31"/>
      <c r="S568" s="31"/>
    </row>
    <row r="569" spans="2:19">
      <c r="B569" s="132"/>
      <c r="C569" s="141"/>
      <c r="J569" s="31"/>
      <c r="K569" s="31"/>
      <c r="L569" s="31"/>
      <c r="M569" s="31"/>
      <c r="N569" s="31"/>
      <c r="O569" s="31"/>
      <c r="P569" s="31"/>
      <c r="Q569" s="31"/>
      <c r="R569" s="31"/>
      <c r="S569" s="31"/>
    </row>
    <row r="570" spans="2:19">
      <c r="B570" s="132"/>
      <c r="C570" s="141"/>
      <c r="J570" s="31"/>
      <c r="K570" s="31"/>
      <c r="L570" s="31"/>
      <c r="M570" s="31"/>
      <c r="N570" s="31"/>
      <c r="O570" s="31"/>
      <c r="P570" s="31"/>
      <c r="Q570" s="31"/>
      <c r="R570" s="31"/>
      <c r="S570" s="31"/>
    </row>
    <row r="571" spans="2:19">
      <c r="B571" s="132"/>
      <c r="C571" s="141"/>
      <c r="J571" s="31"/>
      <c r="K571" s="31"/>
      <c r="L571" s="31"/>
      <c r="M571" s="31"/>
      <c r="N571" s="31"/>
      <c r="O571" s="31"/>
      <c r="P571" s="31"/>
      <c r="Q571" s="31"/>
      <c r="R571" s="31"/>
      <c r="S571" s="31"/>
    </row>
    <row r="572" spans="2:19">
      <c r="B572" s="132"/>
      <c r="C572" s="141"/>
      <c r="J572" s="31"/>
      <c r="K572" s="31"/>
      <c r="L572" s="31"/>
      <c r="M572" s="31"/>
      <c r="N572" s="31"/>
      <c r="O572" s="31"/>
      <c r="P572" s="31"/>
      <c r="Q572" s="31"/>
      <c r="R572" s="31"/>
      <c r="S572" s="31"/>
    </row>
    <row r="573" spans="2:19">
      <c r="B573" s="132"/>
      <c r="C573" s="141"/>
      <c r="J573" s="31"/>
      <c r="K573" s="31"/>
      <c r="L573" s="31"/>
      <c r="M573" s="31"/>
      <c r="N573" s="31"/>
      <c r="O573" s="31"/>
      <c r="P573" s="31"/>
      <c r="Q573" s="31"/>
      <c r="R573" s="31"/>
      <c r="S573" s="31"/>
    </row>
    <row r="574" spans="2:19">
      <c r="B574" s="132"/>
      <c r="C574" s="141"/>
      <c r="J574" s="31"/>
      <c r="K574" s="31"/>
      <c r="L574" s="31"/>
      <c r="M574" s="31"/>
      <c r="N574" s="31"/>
      <c r="O574" s="31"/>
      <c r="P574" s="31"/>
      <c r="Q574" s="31"/>
      <c r="R574" s="31"/>
      <c r="S574" s="31"/>
    </row>
    <row r="575" spans="2:19">
      <c r="B575" s="132"/>
      <c r="C575" s="141"/>
      <c r="J575" s="31"/>
      <c r="K575" s="31"/>
      <c r="L575" s="31"/>
      <c r="M575" s="31"/>
      <c r="N575" s="31"/>
      <c r="O575" s="31"/>
      <c r="P575" s="31"/>
      <c r="Q575" s="31"/>
      <c r="R575" s="31"/>
      <c r="S575" s="31"/>
    </row>
    <row r="576" spans="2:19">
      <c r="B576" s="132"/>
      <c r="C576" s="141"/>
      <c r="J576" s="31"/>
      <c r="K576" s="31"/>
      <c r="L576" s="31"/>
      <c r="M576" s="31"/>
      <c r="N576" s="31"/>
      <c r="O576" s="31"/>
      <c r="P576" s="31"/>
      <c r="Q576" s="31"/>
      <c r="R576" s="31"/>
      <c r="S576" s="31"/>
    </row>
    <row r="577" spans="2:19">
      <c r="B577" s="132"/>
      <c r="C577" s="141"/>
      <c r="J577" s="31"/>
      <c r="K577" s="31"/>
      <c r="L577" s="31"/>
      <c r="M577" s="31"/>
      <c r="N577" s="31"/>
      <c r="O577" s="31"/>
      <c r="P577" s="31"/>
      <c r="Q577" s="31"/>
      <c r="R577" s="31"/>
      <c r="S577" s="31"/>
    </row>
    <row r="578" spans="2:19">
      <c r="B578" s="132"/>
      <c r="C578" s="141"/>
      <c r="J578" s="31"/>
      <c r="K578" s="31"/>
      <c r="L578" s="31"/>
      <c r="M578" s="31"/>
      <c r="N578" s="31"/>
      <c r="O578" s="31"/>
      <c r="P578" s="31"/>
      <c r="Q578" s="31"/>
      <c r="R578" s="31"/>
      <c r="S578" s="31"/>
    </row>
    <row r="579" spans="2:19">
      <c r="B579" s="132"/>
      <c r="C579" s="141"/>
      <c r="J579" s="31"/>
      <c r="K579" s="31"/>
      <c r="L579" s="31"/>
      <c r="M579" s="31"/>
      <c r="N579" s="31"/>
      <c r="O579" s="31"/>
      <c r="P579" s="31"/>
      <c r="Q579" s="31"/>
      <c r="R579" s="31"/>
      <c r="S579" s="31"/>
    </row>
    <row r="580" spans="2:19">
      <c r="B580" s="132"/>
      <c r="C580" s="141"/>
      <c r="J580" s="31"/>
      <c r="K580" s="31"/>
      <c r="L580" s="31"/>
      <c r="M580" s="31"/>
      <c r="N580" s="31"/>
      <c r="O580" s="31"/>
      <c r="P580" s="31"/>
      <c r="Q580" s="31"/>
      <c r="R580" s="31"/>
      <c r="S580" s="31"/>
    </row>
    <row r="581" spans="2:19">
      <c r="B581" s="132"/>
      <c r="C581" s="141"/>
      <c r="J581" s="31"/>
      <c r="K581" s="31"/>
      <c r="L581" s="31"/>
      <c r="M581" s="31"/>
      <c r="N581" s="31"/>
      <c r="O581" s="31"/>
      <c r="P581" s="31"/>
      <c r="Q581" s="31"/>
      <c r="R581" s="31"/>
      <c r="S581" s="31"/>
    </row>
    <row r="582" spans="2:19">
      <c r="B582" s="132"/>
      <c r="C582" s="141"/>
      <c r="J582" s="31"/>
      <c r="K582" s="31"/>
      <c r="L582" s="31"/>
      <c r="M582" s="31"/>
      <c r="N582" s="31"/>
      <c r="O582" s="31"/>
      <c r="P582" s="31"/>
      <c r="Q582" s="31"/>
      <c r="R582" s="31"/>
      <c r="S582" s="31"/>
    </row>
    <row r="583" spans="2:19">
      <c r="B583" s="132"/>
      <c r="C583" s="141"/>
      <c r="J583" s="31"/>
      <c r="K583" s="31"/>
      <c r="L583" s="31"/>
      <c r="M583" s="31"/>
      <c r="N583" s="31"/>
      <c r="O583" s="31"/>
      <c r="P583" s="31"/>
      <c r="Q583" s="31"/>
      <c r="R583" s="31"/>
      <c r="S583" s="31"/>
    </row>
    <row r="584" spans="2:19">
      <c r="B584" s="132"/>
      <c r="C584" s="141"/>
      <c r="J584" s="31"/>
      <c r="K584" s="31"/>
      <c r="L584" s="31"/>
      <c r="M584" s="31"/>
      <c r="N584" s="31"/>
      <c r="O584" s="31"/>
      <c r="P584" s="31"/>
      <c r="Q584" s="31"/>
      <c r="R584" s="31"/>
      <c r="S584" s="31"/>
    </row>
    <row r="585" spans="2:19">
      <c r="B585" s="132"/>
      <c r="C585" s="141"/>
      <c r="J585" s="31"/>
      <c r="K585" s="31"/>
      <c r="L585" s="31"/>
      <c r="M585" s="31"/>
      <c r="N585" s="31"/>
      <c r="O585" s="31"/>
      <c r="P585" s="31"/>
      <c r="Q585" s="31"/>
      <c r="R585" s="31"/>
      <c r="S585" s="31"/>
    </row>
    <row r="586" spans="2:19">
      <c r="B586" s="132"/>
      <c r="C586" s="141"/>
      <c r="J586" s="31"/>
      <c r="K586" s="31"/>
      <c r="L586" s="31"/>
      <c r="M586" s="31"/>
      <c r="N586" s="31"/>
      <c r="O586" s="31"/>
      <c r="P586" s="31"/>
      <c r="Q586" s="31"/>
      <c r="R586" s="31"/>
      <c r="S586" s="31"/>
    </row>
    <row r="587" spans="2:19">
      <c r="B587" s="132"/>
      <c r="C587" s="141"/>
      <c r="J587" s="31"/>
      <c r="K587" s="31"/>
      <c r="L587" s="31"/>
      <c r="M587" s="31"/>
      <c r="N587" s="31"/>
      <c r="O587" s="31"/>
      <c r="P587" s="31"/>
      <c r="Q587" s="31"/>
      <c r="R587" s="31"/>
      <c r="S587" s="31"/>
    </row>
    <row r="588" spans="2:19">
      <c r="B588" s="132"/>
      <c r="C588" s="141"/>
      <c r="J588" s="31"/>
      <c r="K588" s="31"/>
      <c r="L588" s="31"/>
      <c r="M588" s="31"/>
      <c r="N588" s="31"/>
      <c r="O588" s="31"/>
      <c r="P588" s="31"/>
      <c r="Q588" s="31"/>
      <c r="R588" s="31"/>
      <c r="S588" s="31"/>
    </row>
    <row r="589" spans="2:19">
      <c r="B589" s="132"/>
      <c r="C589" s="141"/>
      <c r="J589" s="31"/>
      <c r="K589" s="31"/>
      <c r="L589" s="31"/>
      <c r="M589" s="31"/>
      <c r="N589" s="31"/>
      <c r="O589" s="31"/>
      <c r="P589" s="31"/>
      <c r="Q589" s="31"/>
      <c r="R589" s="31"/>
      <c r="S589" s="31"/>
    </row>
    <row r="590" spans="2:19">
      <c r="B590" s="132"/>
      <c r="C590" s="141"/>
      <c r="J590" s="31"/>
      <c r="K590" s="31"/>
      <c r="L590" s="31"/>
      <c r="M590" s="31"/>
      <c r="N590" s="31"/>
      <c r="O590" s="31"/>
      <c r="P590" s="31"/>
      <c r="Q590" s="31"/>
      <c r="R590" s="31"/>
      <c r="S590" s="31"/>
    </row>
    <row r="591" spans="2:19">
      <c r="B591" s="132"/>
      <c r="C591" s="141"/>
      <c r="J591" s="31"/>
      <c r="K591" s="31"/>
      <c r="L591" s="31"/>
      <c r="M591" s="31"/>
      <c r="N591" s="31"/>
      <c r="O591" s="31"/>
      <c r="P591" s="31"/>
      <c r="Q591" s="31"/>
      <c r="R591" s="31"/>
      <c r="S591" s="31"/>
    </row>
    <row r="592" spans="2:19">
      <c r="B592" s="132"/>
      <c r="C592" s="141"/>
      <c r="J592" s="31"/>
      <c r="K592" s="31"/>
      <c r="L592" s="31"/>
      <c r="M592" s="31"/>
      <c r="N592" s="31"/>
      <c r="O592" s="31"/>
      <c r="P592" s="31"/>
      <c r="Q592" s="31"/>
      <c r="R592" s="31"/>
      <c r="S592" s="31"/>
    </row>
    <row r="593" spans="2:19">
      <c r="B593" s="132"/>
      <c r="C593" s="141"/>
      <c r="J593" s="31"/>
      <c r="K593" s="31"/>
      <c r="L593" s="31"/>
      <c r="M593" s="31"/>
      <c r="N593" s="31"/>
      <c r="O593" s="31"/>
      <c r="P593" s="31"/>
      <c r="Q593" s="31"/>
      <c r="R593" s="31"/>
      <c r="S593" s="31"/>
    </row>
    <row r="594" spans="2:19">
      <c r="B594" s="132"/>
      <c r="C594" s="141"/>
      <c r="J594" s="31"/>
      <c r="K594" s="31"/>
      <c r="L594" s="31"/>
      <c r="M594" s="31"/>
      <c r="N594" s="31"/>
      <c r="O594" s="31"/>
      <c r="P594" s="31"/>
      <c r="Q594" s="31"/>
      <c r="R594" s="31"/>
      <c r="S594" s="31"/>
    </row>
    <row r="595" spans="2:19">
      <c r="B595" s="132"/>
      <c r="C595" s="141"/>
      <c r="J595" s="31"/>
      <c r="K595" s="31"/>
      <c r="L595" s="31"/>
      <c r="M595" s="31"/>
      <c r="N595" s="31"/>
      <c r="O595" s="31"/>
      <c r="P595" s="31"/>
      <c r="Q595" s="31"/>
      <c r="R595" s="31"/>
      <c r="S595" s="31"/>
    </row>
    <row r="596" spans="2:19">
      <c r="B596" s="132"/>
      <c r="C596" s="141"/>
      <c r="J596" s="31"/>
      <c r="K596" s="31"/>
      <c r="L596" s="31"/>
      <c r="M596" s="31"/>
      <c r="N596" s="31"/>
      <c r="O596" s="31"/>
      <c r="P596" s="31"/>
      <c r="Q596" s="31"/>
      <c r="R596" s="31"/>
      <c r="S596" s="31"/>
    </row>
    <row r="597" spans="2:19">
      <c r="B597" s="132"/>
      <c r="C597" s="141"/>
      <c r="J597" s="31"/>
      <c r="K597" s="31"/>
      <c r="L597" s="31"/>
      <c r="M597" s="31"/>
      <c r="N597" s="31"/>
      <c r="O597" s="31"/>
      <c r="P597" s="31"/>
      <c r="Q597" s="31"/>
      <c r="R597" s="31"/>
      <c r="S597" s="31"/>
    </row>
    <row r="598" spans="2:19">
      <c r="B598" s="132"/>
      <c r="C598" s="141"/>
      <c r="J598" s="31"/>
      <c r="K598" s="31"/>
      <c r="L598" s="31"/>
      <c r="M598" s="31"/>
      <c r="N598" s="31"/>
      <c r="O598" s="31"/>
      <c r="P598" s="31"/>
      <c r="Q598" s="31"/>
      <c r="R598" s="31"/>
      <c r="S598" s="31"/>
    </row>
    <row r="599" spans="2:19">
      <c r="B599" s="132"/>
      <c r="C599" s="141"/>
      <c r="J599" s="31"/>
      <c r="K599" s="31"/>
      <c r="L599" s="31"/>
      <c r="M599" s="31"/>
      <c r="N599" s="31"/>
      <c r="O599" s="31"/>
      <c r="P599" s="31"/>
      <c r="Q599" s="31"/>
      <c r="R599" s="31"/>
      <c r="S599" s="31"/>
    </row>
    <row r="600" spans="2:19">
      <c r="B600" s="132"/>
      <c r="C600" s="141"/>
      <c r="J600" s="31"/>
      <c r="K600" s="31"/>
      <c r="L600" s="31"/>
      <c r="M600" s="31"/>
      <c r="N600" s="31"/>
      <c r="O600" s="31"/>
      <c r="P600" s="31"/>
      <c r="Q600" s="31"/>
      <c r="R600" s="31"/>
      <c r="S600" s="31"/>
    </row>
    <row r="601" spans="2:19">
      <c r="B601" s="132"/>
      <c r="C601" s="141"/>
      <c r="J601" s="31"/>
      <c r="K601" s="31"/>
      <c r="L601" s="31"/>
      <c r="M601" s="31"/>
      <c r="N601" s="31"/>
      <c r="O601" s="31"/>
      <c r="P601" s="31"/>
      <c r="Q601" s="31"/>
      <c r="R601" s="31"/>
      <c r="S601" s="31"/>
    </row>
    <row r="602" spans="2:19">
      <c r="B602" s="132"/>
      <c r="C602" s="141"/>
      <c r="J602" s="31"/>
      <c r="K602" s="31"/>
      <c r="L602" s="31"/>
      <c r="M602" s="31"/>
      <c r="N602" s="31"/>
      <c r="O602" s="31"/>
      <c r="P602" s="31"/>
      <c r="Q602" s="31"/>
      <c r="R602" s="31"/>
      <c r="S602" s="31"/>
    </row>
    <row r="603" spans="2:19">
      <c r="B603" s="132"/>
      <c r="C603" s="141"/>
      <c r="J603" s="31"/>
      <c r="K603" s="31"/>
      <c r="L603" s="31"/>
      <c r="M603" s="31"/>
      <c r="N603" s="31"/>
      <c r="O603" s="31"/>
      <c r="P603" s="31"/>
      <c r="Q603" s="31"/>
      <c r="R603" s="31"/>
      <c r="S603" s="31"/>
    </row>
    <row r="604" spans="2:19">
      <c r="B604" s="132"/>
      <c r="C604" s="141"/>
      <c r="J604" s="31"/>
      <c r="K604" s="31"/>
      <c r="L604" s="31"/>
      <c r="M604" s="31"/>
      <c r="N604" s="31"/>
      <c r="O604" s="31"/>
      <c r="P604" s="31"/>
      <c r="Q604" s="31"/>
      <c r="R604" s="31"/>
      <c r="S604" s="31"/>
    </row>
    <row r="605" spans="2:19">
      <c r="B605" s="132"/>
      <c r="C605" s="141"/>
      <c r="J605" s="31"/>
      <c r="K605" s="31"/>
      <c r="L605" s="31"/>
      <c r="M605" s="31"/>
      <c r="N605" s="31"/>
      <c r="O605" s="31"/>
      <c r="P605" s="31"/>
      <c r="Q605" s="31"/>
      <c r="R605" s="31"/>
      <c r="S605" s="31"/>
    </row>
    <row r="606" spans="2:19">
      <c r="B606" s="132"/>
      <c r="C606" s="141"/>
      <c r="J606" s="31"/>
      <c r="K606" s="31"/>
      <c r="L606" s="31"/>
      <c r="M606" s="31"/>
      <c r="N606" s="31"/>
      <c r="O606" s="31"/>
      <c r="P606" s="31"/>
      <c r="Q606" s="31"/>
      <c r="R606" s="31"/>
      <c r="S606" s="31"/>
    </row>
    <row r="607" spans="2:19">
      <c r="B607" s="132"/>
      <c r="C607" s="141"/>
      <c r="J607" s="31"/>
      <c r="K607" s="31"/>
      <c r="L607" s="31"/>
      <c r="M607" s="31"/>
      <c r="N607" s="31"/>
      <c r="O607" s="31"/>
      <c r="P607" s="31"/>
      <c r="Q607" s="31"/>
      <c r="R607" s="31"/>
      <c r="S607" s="31"/>
    </row>
    <row r="608" spans="2:19">
      <c r="B608" s="132"/>
      <c r="C608" s="141"/>
      <c r="J608" s="31"/>
      <c r="K608" s="31"/>
      <c r="L608" s="31"/>
      <c r="M608" s="31"/>
      <c r="N608" s="31"/>
      <c r="O608" s="31"/>
      <c r="P608" s="31"/>
      <c r="Q608" s="31"/>
      <c r="R608" s="31"/>
      <c r="S608" s="31"/>
    </row>
    <row r="609" spans="2:19">
      <c r="B609" s="132"/>
      <c r="C609" s="141"/>
      <c r="J609" s="31"/>
      <c r="K609" s="31"/>
      <c r="L609" s="31"/>
      <c r="M609" s="31"/>
      <c r="N609" s="31"/>
      <c r="O609" s="31"/>
      <c r="P609" s="31"/>
      <c r="Q609" s="31"/>
      <c r="R609" s="31"/>
      <c r="S609" s="31"/>
    </row>
    <row r="610" spans="2:19">
      <c r="B610" s="132"/>
      <c r="C610" s="141"/>
      <c r="J610" s="31"/>
      <c r="K610" s="31"/>
      <c r="L610" s="31"/>
      <c r="M610" s="31"/>
      <c r="N610" s="31"/>
      <c r="O610" s="31"/>
      <c r="P610" s="31"/>
      <c r="Q610" s="31"/>
      <c r="R610" s="31"/>
      <c r="S610" s="31"/>
    </row>
    <row r="611" spans="2:19">
      <c r="B611" s="132"/>
      <c r="C611" s="141"/>
      <c r="J611" s="31"/>
      <c r="K611" s="31"/>
      <c r="L611" s="31"/>
      <c r="M611" s="31"/>
      <c r="N611" s="31"/>
      <c r="O611" s="31"/>
      <c r="P611" s="31"/>
      <c r="Q611" s="31"/>
      <c r="R611" s="31"/>
      <c r="S611" s="31"/>
    </row>
    <row r="612" spans="2:19">
      <c r="B612" s="132"/>
      <c r="C612" s="141"/>
      <c r="J612" s="31"/>
      <c r="K612" s="31"/>
      <c r="L612" s="31"/>
      <c r="M612" s="31"/>
      <c r="N612" s="31"/>
      <c r="O612" s="31"/>
      <c r="P612" s="31"/>
      <c r="Q612" s="31"/>
      <c r="R612" s="31"/>
      <c r="S612" s="31"/>
    </row>
    <row r="613" spans="2:19">
      <c r="B613" s="132"/>
      <c r="C613" s="141"/>
      <c r="J613" s="31"/>
      <c r="K613" s="31"/>
      <c r="L613" s="31"/>
      <c r="M613" s="31"/>
      <c r="N613" s="31"/>
      <c r="O613" s="31"/>
      <c r="P613" s="31"/>
      <c r="Q613" s="31"/>
      <c r="R613" s="31"/>
      <c r="S613" s="31"/>
    </row>
    <row r="614" spans="2:19">
      <c r="B614" s="132"/>
      <c r="C614" s="141"/>
      <c r="J614" s="31"/>
      <c r="K614" s="31"/>
      <c r="L614" s="31"/>
      <c r="M614" s="31"/>
      <c r="N614" s="31"/>
      <c r="O614" s="31"/>
      <c r="P614" s="31"/>
      <c r="Q614" s="31"/>
      <c r="R614" s="31"/>
      <c r="S614" s="31"/>
    </row>
    <row r="615" spans="2:19">
      <c r="B615" s="132"/>
      <c r="C615" s="141"/>
      <c r="J615" s="31"/>
      <c r="K615" s="31"/>
      <c r="L615" s="31"/>
      <c r="M615" s="31"/>
      <c r="N615" s="31"/>
      <c r="O615" s="31"/>
      <c r="P615" s="31"/>
      <c r="Q615" s="31"/>
      <c r="R615" s="31"/>
      <c r="S615" s="31"/>
    </row>
    <row r="616" spans="2:19">
      <c r="B616" s="132"/>
      <c r="C616" s="141"/>
      <c r="J616" s="31"/>
      <c r="K616" s="31"/>
      <c r="L616" s="31"/>
      <c r="M616" s="31"/>
      <c r="N616" s="31"/>
      <c r="O616" s="31"/>
      <c r="P616" s="31"/>
      <c r="Q616" s="31"/>
      <c r="R616" s="31"/>
      <c r="S616" s="31"/>
    </row>
    <row r="617" spans="2:19">
      <c r="B617" s="132"/>
      <c r="C617" s="141"/>
      <c r="J617" s="31"/>
      <c r="K617" s="31"/>
      <c r="L617" s="31"/>
      <c r="M617" s="31"/>
      <c r="N617" s="31"/>
      <c r="O617" s="31"/>
      <c r="P617" s="31"/>
      <c r="Q617" s="31"/>
      <c r="R617" s="31"/>
      <c r="S617" s="31"/>
    </row>
    <row r="618" spans="2:19">
      <c r="B618" s="132"/>
      <c r="C618" s="141"/>
      <c r="J618" s="31"/>
      <c r="K618" s="31"/>
      <c r="L618" s="31"/>
      <c r="M618" s="31"/>
      <c r="N618" s="31"/>
      <c r="O618" s="31"/>
      <c r="P618" s="31"/>
      <c r="Q618" s="31"/>
      <c r="R618" s="31"/>
      <c r="S618" s="31"/>
    </row>
    <row r="619" spans="2:19">
      <c r="B619" s="132"/>
      <c r="C619" s="141"/>
      <c r="J619" s="31"/>
      <c r="K619" s="31"/>
      <c r="L619" s="31"/>
      <c r="M619" s="31"/>
      <c r="N619" s="31"/>
      <c r="O619" s="31"/>
      <c r="P619" s="31"/>
      <c r="Q619" s="31"/>
      <c r="R619" s="31"/>
      <c r="S619" s="31"/>
    </row>
    <row r="620" spans="2:19">
      <c r="B620" s="132"/>
      <c r="C620" s="141"/>
      <c r="J620" s="31"/>
      <c r="K620" s="31"/>
      <c r="L620" s="31"/>
      <c r="M620" s="31"/>
      <c r="N620" s="31"/>
      <c r="O620" s="31"/>
      <c r="P620" s="31"/>
      <c r="Q620" s="31"/>
      <c r="R620" s="31"/>
      <c r="S620" s="31"/>
    </row>
    <row r="621" spans="2:19">
      <c r="B621" s="132"/>
      <c r="C621" s="141"/>
      <c r="J621" s="31"/>
      <c r="K621" s="31"/>
      <c r="L621" s="31"/>
      <c r="M621" s="31"/>
      <c r="N621" s="31"/>
      <c r="O621" s="31"/>
      <c r="P621" s="31"/>
      <c r="Q621" s="31"/>
      <c r="R621" s="31"/>
      <c r="S621" s="31"/>
    </row>
    <row r="622" spans="2:19">
      <c r="B622" s="132"/>
      <c r="C622" s="141"/>
      <c r="J622" s="31"/>
      <c r="K622" s="31"/>
      <c r="L622" s="31"/>
      <c r="M622" s="31"/>
      <c r="N622" s="31"/>
      <c r="O622" s="31"/>
      <c r="P622" s="31"/>
      <c r="Q622" s="31"/>
      <c r="R622" s="31"/>
      <c r="S622" s="31"/>
    </row>
    <row r="623" spans="2:19">
      <c r="B623" s="132"/>
      <c r="C623" s="141"/>
      <c r="J623" s="31"/>
      <c r="K623" s="31"/>
      <c r="L623" s="31"/>
      <c r="M623" s="31"/>
      <c r="N623" s="31"/>
      <c r="O623" s="31"/>
      <c r="P623" s="31"/>
      <c r="Q623" s="31"/>
      <c r="R623" s="31"/>
      <c r="S623" s="31"/>
    </row>
    <row r="624" spans="2:19">
      <c r="B624" s="132"/>
      <c r="C624" s="141"/>
      <c r="J624" s="31"/>
      <c r="K624" s="31"/>
      <c r="L624" s="31"/>
      <c r="M624" s="31"/>
      <c r="N624" s="31"/>
      <c r="O624" s="31"/>
      <c r="P624" s="31"/>
      <c r="Q624" s="31"/>
      <c r="R624" s="31"/>
      <c r="S624" s="31"/>
    </row>
    <row r="625" spans="2:19">
      <c r="B625" s="132"/>
      <c r="C625" s="141"/>
      <c r="J625" s="31"/>
      <c r="K625" s="31"/>
      <c r="L625" s="31"/>
      <c r="M625" s="31"/>
      <c r="N625" s="31"/>
      <c r="O625" s="31"/>
      <c r="P625" s="31"/>
      <c r="Q625" s="31"/>
      <c r="R625" s="31"/>
      <c r="S625" s="31"/>
    </row>
    <row r="626" spans="2:19">
      <c r="B626" s="132"/>
      <c r="C626" s="141"/>
      <c r="J626" s="31"/>
      <c r="K626" s="31"/>
      <c r="L626" s="31"/>
      <c r="M626" s="31"/>
      <c r="N626" s="31"/>
      <c r="O626" s="31"/>
      <c r="P626" s="31"/>
      <c r="Q626" s="31"/>
      <c r="R626" s="31"/>
      <c r="S626" s="31"/>
    </row>
    <row r="627" spans="2:19">
      <c r="B627" s="132"/>
      <c r="C627" s="141"/>
      <c r="J627" s="31"/>
      <c r="K627" s="31"/>
      <c r="L627" s="31"/>
      <c r="M627" s="31"/>
      <c r="N627" s="31"/>
      <c r="O627" s="31"/>
      <c r="P627" s="31"/>
      <c r="Q627" s="31"/>
      <c r="R627" s="31"/>
      <c r="S627" s="31"/>
    </row>
    <row r="628" spans="2:19">
      <c r="B628" s="132"/>
      <c r="C628" s="141"/>
      <c r="J628" s="31"/>
      <c r="K628" s="31"/>
      <c r="L628" s="31"/>
      <c r="M628" s="31"/>
      <c r="N628" s="31"/>
      <c r="O628" s="31"/>
      <c r="P628" s="31"/>
      <c r="Q628" s="31"/>
      <c r="R628" s="31"/>
      <c r="S628" s="31"/>
    </row>
    <row r="629" spans="2:19">
      <c r="B629" s="132"/>
      <c r="C629" s="141"/>
      <c r="J629" s="31"/>
      <c r="K629" s="31"/>
      <c r="L629" s="31"/>
      <c r="M629" s="31"/>
      <c r="N629" s="31"/>
      <c r="O629" s="31"/>
      <c r="P629" s="31"/>
      <c r="Q629" s="31"/>
      <c r="R629" s="31"/>
      <c r="S629" s="31"/>
    </row>
    <row r="630" spans="2:19">
      <c r="B630" s="132"/>
      <c r="C630" s="141"/>
      <c r="J630" s="31"/>
      <c r="K630" s="31"/>
      <c r="L630" s="31"/>
      <c r="M630" s="31"/>
      <c r="N630" s="31"/>
      <c r="O630" s="31"/>
      <c r="P630" s="31"/>
      <c r="Q630" s="31"/>
      <c r="R630" s="31"/>
      <c r="S630" s="31"/>
    </row>
    <row r="631" spans="2:19">
      <c r="B631" s="132"/>
      <c r="C631" s="141"/>
      <c r="J631" s="31"/>
      <c r="K631" s="31"/>
      <c r="L631" s="31"/>
      <c r="M631" s="31"/>
      <c r="N631" s="31"/>
      <c r="O631" s="31"/>
      <c r="P631" s="31"/>
      <c r="Q631" s="31"/>
      <c r="R631" s="31"/>
      <c r="S631" s="31"/>
    </row>
    <row r="632" spans="2:19">
      <c r="B632" s="132"/>
      <c r="C632" s="141"/>
      <c r="J632" s="31"/>
      <c r="K632" s="31"/>
      <c r="L632" s="31"/>
      <c r="M632" s="31"/>
      <c r="N632" s="31"/>
      <c r="O632" s="31"/>
      <c r="P632" s="31"/>
      <c r="Q632" s="31"/>
      <c r="R632" s="31"/>
      <c r="S632" s="31"/>
    </row>
    <row r="633" spans="2:19">
      <c r="B633" s="132"/>
      <c r="C633" s="141"/>
      <c r="J633" s="31"/>
      <c r="K633" s="31"/>
      <c r="L633" s="31"/>
      <c r="M633" s="31"/>
      <c r="N633" s="31"/>
      <c r="O633" s="31"/>
      <c r="P633" s="31"/>
      <c r="Q633" s="31"/>
      <c r="R633" s="31"/>
      <c r="S633" s="31"/>
    </row>
    <row r="634" spans="2:19">
      <c r="B634" s="132"/>
      <c r="C634" s="141"/>
      <c r="J634" s="31"/>
      <c r="K634" s="31"/>
      <c r="L634" s="31"/>
      <c r="M634" s="31"/>
      <c r="N634" s="31"/>
      <c r="O634" s="31"/>
      <c r="P634" s="31"/>
      <c r="Q634" s="31"/>
      <c r="R634" s="31"/>
      <c r="S634" s="31"/>
    </row>
    <row r="635" spans="2:19">
      <c r="B635" s="132"/>
      <c r="C635" s="141"/>
      <c r="J635" s="31"/>
      <c r="K635" s="31"/>
      <c r="L635" s="31"/>
      <c r="M635" s="31"/>
      <c r="N635" s="31"/>
      <c r="O635" s="31"/>
      <c r="P635" s="31"/>
      <c r="Q635" s="31"/>
      <c r="R635" s="31"/>
      <c r="S635" s="31"/>
    </row>
    <row r="636" spans="2:19">
      <c r="B636" s="132"/>
      <c r="C636" s="141"/>
      <c r="J636" s="31"/>
      <c r="K636" s="31"/>
      <c r="L636" s="31"/>
      <c r="M636" s="31"/>
      <c r="N636" s="31"/>
      <c r="O636" s="31"/>
      <c r="P636" s="31"/>
      <c r="Q636" s="31"/>
      <c r="R636" s="31"/>
      <c r="S636" s="31"/>
    </row>
    <row r="637" spans="2:19">
      <c r="B637" s="132"/>
      <c r="C637" s="141"/>
      <c r="J637" s="31"/>
      <c r="K637" s="31"/>
      <c r="L637" s="31"/>
      <c r="M637" s="31"/>
      <c r="N637" s="31"/>
      <c r="O637" s="31"/>
      <c r="P637" s="31"/>
      <c r="Q637" s="31"/>
      <c r="R637" s="31"/>
      <c r="S637" s="31"/>
    </row>
    <row r="638" spans="2:19">
      <c r="B638" s="132"/>
      <c r="C638" s="141"/>
      <c r="J638" s="31"/>
      <c r="K638" s="31"/>
      <c r="L638" s="31"/>
      <c r="M638" s="31"/>
      <c r="N638" s="31"/>
      <c r="O638" s="31"/>
      <c r="P638" s="31"/>
      <c r="Q638" s="31"/>
      <c r="R638" s="31"/>
      <c r="S638" s="31"/>
    </row>
    <row r="639" spans="2:19">
      <c r="B639" s="132"/>
      <c r="C639" s="141"/>
      <c r="J639" s="31"/>
      <c r="K639" s="31"/>
      <c r="L639" s="31"/>
      <c r="M639" s="31"/>
      <c r="N639" s="31"/>
      <c r="O639" s="31"/>
      <c r="P639" s="31"/>
      <c r="Q639" s="31"/>
      <c r="R639" s="31"/>
      <c r="S639" s="31"/>
    </row>
    <row r="640" spans="2:19">
      <c r="B640" s="132"/>
      <c r="C640" s="141"/>
      <c r="J640" s="31"/>
      <c r="K640" s="31"/>
      <c r="L640" s="31"/>
      <c r="M640" s="31"/>
      <c r="N640" s="31"/>
      <c r="O640" s="31"/>
      <c r="P640" s="31"/>
      <c r="Q640" s="31"/>
      <c r="R640" s="31"/>
      <c r="S640" s="31"/>
    </row>
    <row r="641" spans="2:19">
      <c r="B641" s="132"/>
      <c r="C641" s="141"/>
      <c r="J641" s="31"/>
      <c r="K641" s="31"/>
      <c r="L641" s="31"/>
      <c r="M641" s="31"/>
      <c r="N641" s="31"/>
      <c r="O641" s="31"/>
      <c r="P641" s="31"/>
      <c r="Q641" s="31"/>
      <c r="R641" s="31"/>
      <c r="S641" s="31"/>
    </row>
    <row r="642" spans="2:19">
      <c r="B642" s="132"/>
      <c r="C642" s="141"/>
      <c r="J642" s="31"/>
      <c r="K642" s="31"/>
      <c r="L642" s="31"/>
      <c r="M642" s="31"/>
      <c r="N642" s="31"/>
      <c r="O642" s="31"/>
      <c r="P642" s="31"/>
      <c r="Q642" s="31"/>
      <c r="R642" s="31"/>
      <c r="S642" s="31"/>
    </row>
    <row r="643" spans="2:19">
      <c r="B643" s="132"/>
      <c r="C643" s="141"/>
      <c r="J643" s="31"/>
      <c r="K643" s="31"/>
      <c r="L643" s="31"/>
      <c r="M643" s="31"/>
      <c r="N643" s="31"/>
      <c r="O643" s="31"/>
      <c r="P643" s="31"/>
      <c r="Q643" s="31"/>
      <c r="R643" s="31"/>
      <c r="S643" s="31"/>
    </row>
    <row r="644" spans="2:19">
      <c r="B644" s="132"/>
      <c r="C644" s="141"/>
      <c r="J644" s="31"/>
      <c r="K644" s="31"/>
      <c r="L644" s="31"/>
      <c r="M644" s="31"/>
      <c r="N644" s="31"/>
      <c r="O644" s="31"/>
      <c r="P644" s="31"/>
      <c r="Q644" s="31"/>
      <c r="R644" s="31"/>
      <c r="S644" s="31"/>
    </row>
    <row r="645" spans="2:19">
      <c r="B645" s="132"/>
      <c r="C645" s="141"/>
      <c r="J645" s="31"/>
      <c r="K645" s="31"/>
      <c r="L645" s="31"/>
      <c r="M645" s="31"/>
      <c r="N645" s="31"/>
      <c r="O645" s="31"/>
      <c r="P645" s="31"/>
      <c r="Q645" s="31"/>
      <c r="R645" s="31"/>
      <c r="S645" s="31"/>
    </row>
    <row r="646" spans="2:19">
      <c r="B646" s="132"/>
      <c r="C646" s="141"/>
      <c r="J646" s="31"/>
      <c r="K646" s="31"/>
      <c r="L646" s="31"/>
      <c r="M646" s="31"/>
      <c r="N646" s="31"/>
      <c r="O646" s="31"/>
      <c r="P646" s="31"/>
      <c r="Q646" s="31"/>
      <c r="R646" s="31"/>
      <c r="S646" s="31"/>
    </row>
    <row r="647" spans="2:19">
      <c r="B647" s="132"/>
      <c r="C647" s="141"/>
      <c r="J647" s="31"/>
      <c r="K647" s="31"/>
      <c r="L647" s="31"/>
      <c r="M647" s="31"/>
      <c r="N647" s="31"/>
      <c r="O647" s="31"/>
      <c r="P647" s="31"/>
      <c r="Q647" s="31"/>
      <c r="R647" s="31"/>
      <c r="S647" s="31"/>
    </row>
    <row r="648" spans="2:19">
      <c r="B648" s="132"/>
      <c r="C648" s="141"/>
      <c r="J648" s="31"/>
      <c r="K648" s="31"/>
      <c r="L648" s="31"/>
      <c r="M648" s="31"/>
      <c r="N648" s="31"/>
      <c r="O648" s="31"/>
      <c r="P648" s="31"/>
      <c r="Q648" s="31"/>
      <c r="R648" s="31"/>
      <c r="S648" s="31"/>
    </row>
    <row r="649" spans="2:19">
      <c r="B649" s="132"/>
      <c r="C649" s="141"/>
      <c r="J649" s="31"/>
      <c r="K649" s="31"/>
      <c r="L649" s="31"/>
      <c r="M649" s="31"/>
      <c r="N649" s="31"/>
      <c r="O649" s="31"/>
      <c r="P649" s="31"/>
      <c r="Q649" s="31"/>
      <c r="R649" s="31"/>
      <c r="S649" s="31"/>
    </row>
    <row r="650" spans="2:19">
      <c r="B650" s="132"/>
      <c r="C650" s="141"/>
      <c r="J650" s="31"/>
      <c r="K650" s="31"/>
      <c r="L650" s="31"/>
      <c r="M650" s="31"/>
      <c r="N650" s="31"/>
      <c r="O650" s="31"/>
      <c r="P650" s="31"/>
      <c r="Q650" s="31"/>
      <c r="R650" s="31"/>
      <c r="S650" s="31"/>
    </row>
    <row r="651" spans="2:19">
      <c r="B651" s="132"/>
      <c r="C651" s="141"/>
      <c r="J651" s="31"/>
      <c r="K651" s="31"/>
      <c r="L651" s="31"/>
      <c r="M651" s="31"/>
      <c r="N651" s="31"/>
      <c r="O651" s="31"/>
      <c r="P651" s="31"/>
      <c r="Q651" s="31"/>
      <c r="R651" s="31"/>
      <c r="S651" s="31"/>
    </row>
    <row r="652" spans="2:19">
      <c r="B652" s="132"/>
      <c r="C652" s="141"/>
      <c r="J652" s="31"/>
      <c r="K652" s="31"/>
      <c r="L652" s="31"/>
      <c r="M652" s="31"/>
      <c r="N652" s="31"/>
      <c r="O652" s="31"/>
      <c r="P652" s="31"/>
      <c r="Q652" s="31"/>
      <c r="R652" s="31"/>
      <c r="S652" s="31"/>
    </row>
    <row r="653" spans="2:19">
      <c r="B653" s="132"/>
      <c r="C653" s="141"/>
      <c r="J653" s="31"/>
      <c r="K653" s="31"/>
      <c r="L653" s="31"/>
      <c r="M653" s="31"/>
      <c r="N653" s="31"/>
      <c r="O653" s="31"/>
      <c r="P653" s="31"/>
      <c r="Q653" s="31"/>
      <c r="R653" s="31"/>
      <c r="S653" s="31"/>
    </row>
    <row r="654" spans="2:19">
      <c r="B654" s="132"/>
      <c r="C654" s="141"/>
      <c r="J654" s="31"/>
      <c r="K654" s="31"/>
      <c r="L654" s="31"/>
      <c r="M654" s="31"/>
      <c r="N654" s="31"/>
      <c r="O654" s="31"/>
      <c r="P654" s="31"/>
      <c r="Q654" s="31"/>
      <c r="R654" s="31"/>
      <c r="S654" s="31"/>
    </row>
    <row r="655" spans="2:19">
      <c r="B655" s="132"/>
      <c r="C655" s="141"/>
      <c r="J655" s="31"/>
      <c r="K655" s="31"/>
      <c r="L655" s="31"/>
      <c r="M655" s="31"/>
      <c r="N655" s="31"/>
      <c r="O655" s="31"/>
      <c r="P655" s="31"/>
      <c r="Q655" s="31"/>
      <c r="R655" s="31"/>
      <c r="S655" s="31"/>
    </row>
    <row r="656" spans="2:19">
      <c r="B656" s="132"/>
      <c r="C656" s="141"/>
      <c r="J656" s="31"/>
      <c r="K656" s="31"/>
      <c r="L656" s="31"/>
      <c r="M656" s="31"/>
      <c r="N656" s="31"/>
      <c r="O656" s="31"/>
      <c r="P656" s="31"/>
      <c r="Q656" s="31"/>
      <c r="R656" s="31"/>
      <c r="S656" s="31"/>
    </row>
    <row r="657" spans="2:19">
      <c r="B657" s="132"/>
      <c r="C657" s="141"/>
      <c r="J657" s="31"/>
      <c r="K657" s="31"/>
      <c r="L657" s="31"/>
      <c r="M657" s="31"/>
      <c r="N657" s="31"/>
      <c r="O657" s="31"/>
      <c r="P657" s="31"/>
      <c r="Q657" s="31"/>
      <c r="R657" s="31"/>
      <c r="S657" s="31"/>
    </row>
    <row r="658" spans="2:19">
      <c r="B658" s="132"/>
      <c r="C658" s="141"/>
      <c r="J658" s="31"/>
      <c r="K658" s="31"/>
      <c r="L658" s="31"/>
      <c r="M658" s="31"/>
      <c r="N658" s="31"/>
      <c r="O658" s="31"/>
      <c r="P658" s="31"/>
      <c r="Q658" s="31"/>
      <c r="R658" s="31"/>
      <c r="S658" s="31"/>
    </row>
    <row r="659" spans="2:19">
      <c r="B659" s="132"/>
      <c r="C659" s="141"/>
      <c r="J659" s="31"/>
      <c r="K659" s="31"/>
      <c r="L659" s="31"/>
      <c r="M659" s="31"/>
      <c r="N659" s="31"/>
      <c r="O659" s="31"/>
      <c r="P659" s="31"/>
      <c r="Q659" s="31"/>
      <c r="R659" s="31"/>
      <c r="S659" s="31"/>
    </row>
    <row r="660" spans="2:19">
      <c r="B660" s="132"/>
      <c r="C660" s="141"/>
      <c r="J660" s="31"/>
      <c r="K660" s="31"/>
      <c r="L660" s="31"/>
      <c r="M660" s="31"/>
      <c r="N660" s="31"/>
      <c r="O660" s="31"/>
      <c r="P660" s="31"/>
      <c r="Q660" s="31"/>
      <c r="R660" s="31"/>
      <c r="S660" s="31"/>
    </row>
    <row r="661" spans="2:19">
      <c r="B661" s="132"/>
      <c r="C661" s="141"/>
      <c r="J661" s="31"/>
      <c r="K661" s="31"/>
      <c r="L661" s="31"/>
      <c r="M661" s="31"/>
      <c r="N661" s="31"/>
      <c r="O661" s="31"/>
      <c r="P661" s="31"/>
      <c r="Q661" s="31"/>
      <c r="R661" s="31"/>
      <c r="S661" s="31"/>
    </row>
    <row r="662" spans="2:19">
      <c r="B662" s="132"/>
      <c r="C662" s="141"/>
      <c r="J662" s="31"/>
      <c r="K662" s="31"/>
      <c r="L662" s="31"/>
      <c r="M662" s="31"/>
      <c r="N662" s="31"/>
      <c r="O662" s="31"/>
      <c r="P662" s="31"/>
      <c r="Q662" s="31"/>
      <c r="R662" s="31"/>
      <c r="S662" s="31"/>
    </row>
    <row r="663" spans="2:19">
      <c r="B663" s="132"/>
      <c r="C663" s="141"/>
      <c r="J663" s="31"/>
      <c r="K663" s="31"/>
      <c r="L663" s="31"/>
      <c r="M663" s="31"/>
      <c r="N663" s="31"/>
      <c r="O663" s="31"/>
      <c r="P663" s="31"/>
      <c r="Q663" s="31"/>
      <c r="R663" s="31"/>
      <c r="S663" s="31"/>
    </row>
    <row r="664" spans="2:19">
      <c r="B664" s="132"/>
      <c r="C664" s="141"/>
      <c r="J664" s="31"/>
      <c r="K664" s="31"/>
      <c r="L664" s="31"/>
      <c r="M664" s="31"/>
      <c r="N664" s="31"/>
      <c r="O664" s="31"/>
      <c r="P664" s="31"/>
      <c r="Q664" s="31"/>
      <c r="R664" s="31"/>
      <c r="S664" s="31"/>
    </row>
    <row r="665" spans="2:19">
      <c r="B665" s="132"/>
      <c r="C665" s="141"/>
      <c r="J665" s="31"/>
      <c r="K665" s="31"/>
      <c r="L665" s="31"/>
      <c r="M665" s="31"/>
      <c r="N665" s="31"/>
      <c r="O665" s="31"/>
      <c r="P665" s="31"/>
      <c r="Q665" s="31"/>
      <c r="R665" s="31"/>
      <c r="S665" s="31"/>
    </row>
    <row r="666" spans="2:19">
      <c r="B666" s="132"/>
      <c r="C666" s="141"/>
      <c r="J666" s="31"/>
      <c r="K666" s="31"/>
      <c r="L666" s="31"/>
      <c r="M666" s="31"/>
      <c r="N666" s="31"/>
      <c r="O666" s="31"/>
      <c r="P666" s="31"/>
      <c r="Q666" s="31"/>
      <c r="R666" s="31"/>
      <c r="S666" s="31"/>
    </row>
    <row r="667" spans="2:19">
      <c r="B667" s="132"/>
      <c r="C667" s="141"/>
      <c r="J667" s="31"/>
      <c r="K667" s="31"/>
      <c r="L667" s="31"/>
      <c r="M667" s="31"/>
      <c r="N667" s="31"/>
      <c r="O667" s="31"/>
      <c r="P667" s="31"/>
      <c r="Q667" s="31"/>
      <c r="R667" s="31"/>
      <c r="S667" s="31"/>
    </row>
    <row r="668" spans="2:19">
      <c r="B668" s="132"/>
      <c r="C668" s="141"/>
      <c r="J668" s="31"/>
      <c r="K668" s="31"/>
      <c r="L668" s="31"/>
      <c r="M668" s="31"/>
      <c r="N668" s="31"/>
      <c r="O668" s="31"/>
      <c r="P668" s="31"/>
      <c r="Q668" s="31"/>
      <c r="R668" s="31"/>
      <c r="S668" s="31"/>
    </row>
    <row r="669" spans="2:19">
      <c r="B669" s="132"/>
      <c r="C669" s="141"/>
      <c r="J669" s="31"/>
      <c r="K669" s="31"/>
      <c r="L669" s="31"/>
      <c r="M669" s="31"/>
      <c r="N669" s="31"/>
      <c r="O669" s="31"/>
      <c r="P669" s="31"/>
      <c r="Q669" s="31"/>
      <c r="R669" s="31"/>
      <c r="S669" s="31"/>
    </row>
    <row r="670" spans="2:19">
      <c r="B670" s="132"/>
      <c r="C670" s="141"/>
      <c r="J670" s="31"/>
      <c r="K670" s="31"/>
      <c r="L670" s="31"/>
      <c r="M670" s="31"/>
      <c r="N670" s="31"/>
      <c r="O670" s="31"/>
      <c r="P670" s="31"/>
      <c r="Q670" s="31"/>
      <c r="R670" s="31"/>
      <c r="S670" s="31"/>
    </row>
    <row r="671" spans="2:19">
      <c r="B671" s="132"/>
      <c r="C671" s="141"/>
      <c r="J671" s="31"/>
      <c r="K671" s="31"/>
      <c r="L671" s="31"/>
      <c r="M671" s="31"/>
      <c r="N671" s="31"/>
      <c r="O671" s="31"/>
      <c r="P671" s="31"/>
      <c r="Q671" s="31"/>
      <c r="R671" s="31"/>
      <c r="S671" s="31"/>
    </row>
    <row r="672" spans="2:19">
      <c r="B672" s="132"/>
      <c r="C672" s="141"/>
      <c r="J672" s="31"/>
      <c r="K672" s="31"/>
      <c r="L672" s="31"/>
      <c r="M672" s="31"/>
      <c r="N672" s="31"/>
      <c r="O672" s="31"/>
      <c r="P672" s="31"/>
      <c r="Q672" s="31"/>
      <c r="R672" s="31"/>
      <c r="S672" s="31"/>
    </row>
    <row r="673" spans="2:19">
      <c r="B673" s="132"/>
      <c r="C673" s="141"/>
      <c r="J673" s="31"/>
      <c r="K673" s="31"/>
      <c r="L673" s="31"/>
      <c r="M673" s="31"/>
      <c r="N673" s="31"/>
      <c r="O673" s="31"/>
      <c r="P673" s="31"/>
      <c r="Q673" s="31"/>
      <c r="R673" s="31"/>
      <c r="S673" s="31"/>
    </row>
    <row r="674" spans="2:19">
      <c r="B674" s="132"/>
      <c r="C674" s="141"/>
      <c r="J674" s="31"/>
      <c r="K674" s="31"/>
      <c r="L674" s="31"/>
      <c r="M674" s="31"/>
      <c r="N674" s="31"/>
      <c r="O674" s="31"/>
      <c r="P674" s="31"/>
      <c r="Q674" s="31"/>
      <c r="R674" s="31"/>
      <c r="S674" s="31"/>
    </row>
    <row r="675" spans="2:19">
      <c r="B675" s="132"/>
      <c r="C675" s="141"/>
      <c r="J675" s="31"/>
      <c r="K675" s="31"/>
      <c r="L675" s="31"/>
      <c r="M675" s="31"/>
      <c r="N675" s="31"/>
      <c r="O675" s="31"/>
      <c r="P675" s="31"/>
      <c r="Q675" s="31"/>
      <c r="R675" s="31"/>
      <c r="S675" s="31"/>
    </row>
    <row r="676" spans="2:19">
      <c r="B676" s="132"/>
      <c r="C676" s="141"/>
      <c r="J676" s="31"/>
      <c r="K676" s="31"/>
      <c r="L676" s="31"/>
      <c r="M676" s="31"/>
      <c r="N676" s="31"/>
      <c r="O676" s="31"/>
      <c r="P676" s="31"/>
      <c r="Q676" s="31"/>
      <c r="R676" s="31"/>
      <c r="S676" s="31"/>
    </row>
    <row r="677" spans="2:19">
      <c r="B677" s="132"/>
      <c r="C677" s="141"/>
      <c r="J677" s="31"/>
      <c r="K677" s="31"/>
      <c r="L677" s="31"/>
      <c r="M677" s="31"/>
      <c r="N677" s="31"/>
      <c r="O677" s="31"/>
      <c r="P677" s="31"/>
      <c r="Q677" s="31"/>
      <c r="R677" s="31"/>
      <c r="S677" s="31"/>
    </row>
    <row r="678" spans="2:19">
      <c r="B678" s="132"/>
      <c r="C678" s="141"/>
      <c r="J678" s="31"/>
      <c r="K678" s="31"/>
      <c r="L678" s="31"/>
      <c r="M678" s="31"/>
      <c r="N678" s="31"/>
      <c r="O678" s="31"/>
      <c r="P678" s="31"/>
      <c r="Q678" s="31"/>
      <c r="R678" s="31"/>
      <c r="S678" s="31"/>
    </row>
    <row r="679" spans="2:19">
      <c r="B679" s="132"/>
      <c r="C679" s="141"/>
      <c r="J679" s="31"/>
      <c r="K679" s="31"/>
      <c r="L679" s="31"/>
      <c r="M679" s="31"/>
      <c r="N679" s="31"/>
      <c r="O679" s="31"/>
      <c r="P679" s="31"/>
      <c r="Q679" s="31"/>
      <c r="R679" s="31"/>
      <c r="S679" s="31"/>
    </row>
    <row r="680" spans="2:19">
      <c r="B680" s="132"/>
      <c r="C680" s="141"/>
      <c r="J680" s="31"/>
      <c r="K680" s="31"/>
      <c r="L680" s="31"/>
      <c r="M680" s="31"/>
      <c r="N680" s="31"/>
      <c r="O680" s="31"/>
      <c r="P680" s="31"/>
      <c r="Q680" s="31"/>
      <c r="R680" s="31"/>
      <c r="S680" s="31"/>
    </row>
    <row r="681" spans="2:19">
      <c r="B681" s="132"/>
      <c r="C681" s="141"/>
      <c r="J681" s="31"/>
      <c r="K681" s="31"/>
      <c r="L681" s="31"/>
      <c r="M681" s="31"/>
      <c r="N681" s="31"/>
      <c r="O681" s="31"/>
      <c r="P681" s="31"/>
      <c r="Q681" s="31"/>
      <c r="R681" s="31"/>
      <c r="S681" s="31"/>
    </row>
    <row r="682" spans="2:19">
      <c r="B682" s="132"/>
      <c r="C682" s="141"/>
      <c r="J682" s="31"/>
      <c r="K682" s="31"/>
      <c r="L682" s="31"/>
      <c r="M682" s="31"/>
      <c r="N682" s="31"/>
      <c r="O682" s="31"/>
      <c r="P682" s="31"/>
      <c r="Q682" s="31"/>
      <c r="R682" s="31"/>
      <c r="S682" s="31"/>
    </row>
    <row r="683" spans="2:19">
      <c r="B683" s="132"/>
      <c r="C683" s="141"/>
      <c r="J683" s="31"/>
      <c r="K683" s="31"/>
      <c r="L683" s="31"/>
      <c r="M683" s="31"/>
      <c r="N683" s="31"/>
      <c r="O683" s="31"/>
      <c r="P683" s="31"/>
      <c r="Q683" s="31"/>
      <c r="R683" s="31"/>
      <c r="S683" s="31"/>
    </row>
    <row r="684" spans="2:19">
      <c r="B684" s="132"/>
      <c r="C684" s="141"/>
      <c r="J684" s="31"/>
      <c r="K684" s="31"/>
      <c r="L684" s="31"/>
      <c r="M684" s="31"/>
      <c r="N684" s="31"/>
      <c r="O684" s="31"/>
      <c r="P684" s="31"/>
      <c r="Q684" s="31"/>
      <c r="R684" s="31"/>
      <c r="S684" s="31"/>
    </row>
    <row r="685" spans="2:19">
      <c r="B685" s="132"/>
      <c r="C685" s="141"/>
      <c r="J685" s="31"/>
      <c r="K685" s="31"/>
      <c r="L685" s="31"/>
      <c r="M685" s="31"/>
      <c r="N685" s="31"/>
      <c r="O685" s="31"/>
      <c r="P685" s="31"/>
      <c r="Q685" s="31"/>
      <c r="R685" s="31"/>
      <c r="S685" s="31"/>
    </row>
    <row r="686" spans="2:19">
      <c r="B686" s="132"/>
      <c r="C686" s="141"/>
      <c r="J686" s="31"/>
      <c r="K686" s="31"/>
      <c r="L686" s="31"/>
      <c r="M686" s="31"/>
      <c r="N686" s="31"/>
      <c r="O686" s="31"/>
      <c r="P686" s="31"/>
      <c r="Q686" s="31"/>
      <c r="R686" s="31"/>
      <c r="S686" s="31"/>
    </row>
    <row r="687" spans="2:19">
      <c r="B687" s="132"/>
      <c r="C687" s="141"/>
      <c r="J687" s="31"/>
      <c r="K687" s="31"/>
      <c r="L687" s="31"/>
      <c r="M687" s="31"/>
      <c r="N687" s="31"/>
      <c r="O687" s="31"/>
      <c r="P687" s="31"/>
      <c r="Q687" s="31"/>
      <c r="R687" s="31"/>
      <c r="S687" s="31"/>
    </row>
    <row r="688" spans="2:19">
      <c r="B688" s="132"/>
      <c r="C688" s="141"/>
      <c r="J688" s="31"/>
      <c r="K688" s="31"/>
      <c r="L688" s="31"/>
      <c r="M688" s="31"/>
      <c r="N688" s="31"/>
      <c r="O688" s="31"/>
      <c r="P688" s="31"/>
      <c r="Q688" s="31"/>
      <c r="R688" s="31"/>
      <c r="S688" s="31"/>
    </row>
    <row r="689" spans="2:19">
      <c r="B689" s="132"/>
      <c r="C689" s="141"/>
      <c r="J689" s="31"/>
      <c r="K689" s="31"/>
      <c r="L689" s="31"/>
      <c r="M689" s="31"/>
      <c r="N689" s="31"/>
      <c r="O689" s="31"/>
      <c r="P689" s="31"/>
      <c r="Q689" s="31"/>
      <c r="R689" s="31"/>
      <c r="S689" s="31"/>
    </row>
    <row r="690" spans="2:19">
      <c r="B690" s="132"/>
      <c r="C690" s="141"/>
      <c r="J690" s="31"/>
      <c r="K690" s="31"/>
      <c r="L690" s="31"/>
      <c r="M690" s="31"/>
      <c r="N690" s="31"/>
      <c r="O690" s="31"/>
      <c r="P690" s="31"/>
      <c r="Q690" s="31"/>
      <c r="R690" s="31"/>
      <c r="S690" s="31"/>
    </row>
    <row r="691" spans="2:19">
      <c r="B691" s="132"/>
      <c r="C691" s="141"/>
      <c r="J691" s="31"/>
      <c r="K691" s="31"/>
      <c r="L691" s="31"/>
      <c r="M691" s="31"/>
      <c r="N691" s="31"/>
      <c r="O691" s="31"/>
      <c r="P691" s="31"/>
      <c r="Q691" s="31"/>
      <c r="R691" s="31"/>
      <c r="S691" s="31"/>
    </row>
    <row r="692" spans="2:19">
      <c r="B692" s="132"/>
      <c r="C692" s="141"/>
      <c r="J692" s="31"/>
      <c r="K692" s="31"/>
      <c r="L692" s="31"/>
      <c r="M692" s="31"/>
      <c r="N692" s="31"/>
      <c r="O692" s="31"/>
      <c r="P692" s="31"/>
      <c r="Q692" s="31"/>
      <c r="R692" s="31"/>
      <c r="S692" s="31"/>
    </row>
    <row r="693" spans="2:19">
      <c r="B693" s="132"/>
      <c r="C693" s="141"/>
      <c r="J693" s="31"/>
      <c r="K693" s="31"/>
      <c r="L693" s="31"/>
      <c r="M693" s="31"/>
      <c r="N693" s="31"/>
      <c r="O693" s="31"/>
      <c r="P693" s="31"/>
      <c r="Q693" s="31"/>
      <c r="R693" s="31"/>
      <c r="S693" s="31"/>
    </row>
    <row r="694" spans="2:19">
      <c r="B694" s="132"/>
      <c r="C694" s="141"/>
      <c r="J694" s="31"/>
      <c r="K694" s="31"/>
      <c r="L694" s="31"/>
      <c r="M694" s="31"/>
      <c r="N694" s="31"/>
      <c r="O694" s="31"/>
      <c r="P694" s="31"/>
      <c r="Q694" s="31"/>
      <c r="R694" s="31"/>
      <c r="S694" s="31"/>
    </row>
    <row r="695" spans="2:19">
      <c r="B695" s="132"/>
      <c r="C695" s="141"/>
      <c r="J695" s="31"/>
      <c r="K695" s="31"/>
      <c r="L695" s="31"/>
      <c r="M695" s="31"/>
      <c r="N695" s="31"/>
      <c r="O695" s="31"/>
      <c r="P695" s="31"/>
      <c r="Q695" s="31"/>
      <c r="R695" s="31"/>
      <c r="S695" s="31"/>
    </row>
    <row r="696" spans="2:19">
      <c r="B696" s="132"/>
      <c r="C696" s="141"/>
      <c r="J696" s="31"/>
      <c r="K696" s="31"/>
      <c r="L696" s="31"/>
      <c r="M696" s="31"/>
      <c r="N696" s="31"/>
      <c r="O696" s="31"/>
      <c r="P696" s="31"/>
      <c r="Q696" s="31"/>
      <c r="R696" s="31"/>
      <c r="S696" s="31"/>
    </row>
    <row r="697" spans="2:19">
      <c r="B697" s="132"/>
      <c r="C697" s="141"/>
      <c r="J697" s="31"/>
      <c r="K697" s="31"/>
      <c r="L697" s="31"/>
      <c r="M697" s="31"/>
      <c r="N697" s="31"/>
      <c r="O697" s="31"/>
      <c r="P697" s="31"/>
      <c r="Q697" s="31"/>
      <c r="R697" s="31"/>
      <c r="S697" s="31"/>
    </row>
    <row r="698" spans="2:19">
      <c r="B698" s="132"/>
      <c r="C698" s="141"/>
      <c r="J698" s="31"/>
      <c r="K698" s="31"/>
      <c r="L698" s="31"/>
      <c r="M698" s="31"/>
      <c r="N698" s="31"/>
      <c r="O698" s="31"/>
      <c r="P698" s="31"/>
      <c r="Q698" s="31"/>
      <c r="R698" s="31"/>
      <c r="S698" s="31"/>
    </row>
    <row r="699" spans="2:19">
      <c r="B699" s="132"/>
      <c r="C699" s="141"/>
      <c r="J699" s="31"/>
      <c r="K699" s="31"/>
      <c r="L699" s="31"/>
      <c r="M699" s="31"/>
      <c r="N699" s="31"/>
      <c r="O699" s="31"/>
      <c r="P699" s="31"/>
      <c r="Q699" s="31"/>
      <c r="R699" s="31"/>
      <c r="S699" s="31"/>
    </row>
    <row r="700" spans="2:19">
      <c r="B700" s="132"/>
      <c r="C700" s="141"/>
      <c r="J700" s="31"/>
      <c r="K700" s="31"/>
      <c r="L700" s="31"/>
      <c r="M700" s="31"/>
      <c r="N700" s="31"/>
      <c r="O700" s="31"/>
      <c r="P700" s="31"/>
      <c r="Q700" s="31"/>
      <c r="R700" s="31"/>
      <c r="S700" s="31"/>
    </row>
    <row r="701" spans="2:19">
      <c r="B701" s="132"/>
      <c r="C701" s="141"/>
      <c r="J701" s="31"/>
      <c r="K701" s="31"/>
      <c r="L701" s="31"/>
      <c r="M701" s="31"/>
      <c r="N701" s="31"/>
      <c r="O701" s="31"/>
      <c r="P701" s="31"/>
      <c r="Q701" s="31"/>
      <c r="R701" s="31"/>
      <c r="S701" s="31"/>
    </row>
    <row r="702" spans="2:19">
      <c r="B702" s="132"/>
      <c r="C702" s="141"/>
      <c r="J702" s="31"/>
      <c r="K702" s="31"/>
      <c r="L702" s="31"/>
      <c r="M702" s="31"/>
      <c r="N702" s="31"/>
      <c r="O702" s="31"/>
      <c r="P702" s="31"/>
      <c r="Q702" s="31"/>
      <c r="R702" s="31"/>
      <c r="S702" s="31"/>
    </row>
    <row r="703" spans="2:19">
      <c r="B703" s="132"/>
      <c r="C703" s="141"/>
      <c r="J703" s="31"/>
      <c r="K703" s="31"/>
      <c r="L703" s="31"/>
      <c r="M703" s="31"/>
      <c r="N703" s="31"/>
      <c r="O703" s="31"/>
      <c r="P703" s="31"/>
      <c r="Q703" s="31"/>
      <c r="R703" s="31"/>
      <c r="S703" s="31"/>
    </row>
    <row r="704" spans="2:19">
      <c r="B704" s="132"/>
      <c r="C704" s="141"/>
      <c r="J704" s="31"/>
      <c r="K704" s="31"/>
      <c r="L704" s="31"/>
      <c r="M704" s="31"/>
      <c r="N704" s="31"/>
      <c r="O704" s="31"/>
      <c r="P704" s="31"/>
      <c r="Q704" s="31"/>
      <c r="R704" s="31"/>
      <c r="S704" s="31"/>
    </row>
    <row r="705" spans="2:19">
      <c r="B705" s="132"/>
      <c r="C705" s="141"/>
      <c r="J705" s="31"/>
      <c r="K705" s="31"/>
      <c r="L705" s="31"/>
      <c r="M705" s="31"/>
      <c r="N705" s="31"/>
      <c r="O705" s="31"/>
      <c r="P705" s="31"/>
      <c r="Q705" s="31"/>
      <c r="R705" s="31"/>
      <c r="S705" s="31"/>
    </row>
    <row r="706" spans="2:19">
      <c r="B706" s="132"/>
      <c r="C706" s="141"/>
      <c r="J706" s="31"/>
      <c r="K706" s="31"/>
      <c r="L706" s="31"/>
      <c r="M706" s="31"/>
      <c r="N706" s="31"/>
      <c r="O706" s="31"/>
      <c r="P706" s="31"/>
      <c r="Q706" s="31"/>
      <c r="R706" s="31"/>
      <c r="S706" s="31"/>
    </row>
    <row r="707" spans="2:19">
      <c r="B707" s="132"/>
      <c r="C707" s="141"/>
      <c r="J707" s="31"/>
      <c r="K707" s="31"/>
      <c r="L707" s="31"/>
      <c r="M707" s="31"/>
      <c r="N707" s="31"/>
      <c r="O707" s="31"/>
      <c r="P707" s="31"/>
      <c r="Q707" s="31"/>
      <c r="R707" s="31"/>
      <c r="S707" s="31"/>
    </row>
    <row r="708" spans="2:19">
      <c r="B708" s="132"/>
      <c r="C708" s="141"/>
      <c r="J708" s="31"/>
      <c r="K708" s="31"/>
      <c r="L708" s="31"/>
      <c r="M708" s="31"/>
      <c r="N708" s="31"/>
      <c r="O708" s="31"/>
      <c r="P708" s="31"/>
      <c r="Q708" s="31"/>
      <c r="R708" s="31"/>
      <c r="S708" s="31"/>
    </row>
    <row r="709" spans="2:19">
      <c r="B709" s="132"/>
      <c r="C709" s="141"/>
      <c r="J709" s="31"/>
      <c r="K709" s="31"/>
      <c r="L709" s="31"/>
      <c r="M709" s="31"/>
      <c r="N709" s="31"/>
      <c r="O709" s="31"/>
      <c r="P709" s="31"/>
      <c r="Q709" s="31"/>
      <c r="R709" s="31"/>
      <c r="S709" s="31"/>
    </row>
    <row r="710" spans="2:19">
      <c r="B710" s="132"/>
      <c r="C710" s="141"/>
      <c r="J710" s="31"/>
      <c r="K710" s="31"/>
      <c r="L710" s="31"/>
      <c r="M710" s="31"/>
      <c r="N710" s="31"/>
      <c r="O710" s="31"/>
      <c r="P710" s="31"/>
      <c r="Q710" s="31"/>
      <c r="R710" s="31"/>
      <c r="S710" s="31"/>
    </row>
    <row r="711" spans="2:19">
      <c r="B711" s="132"/>
      <c r="C711" s="141"/>
      <c r="J711" s="31"/>
      <c r="K711" s="31"/>
      <c r="L711" s="31"/>
      <c r="M711" s="31"/>
      <c r="N711" s="31"/>
      <c r="O711" s="31"/>
      <c r="P711" s="31"/>
      <c r="Q711" s="31"/>
      <c r="R711" s="31"/>
      <c r="S711" s="31"/>
    </row>
    <row r="712" spans="2:19">
      <c r="B712" s="132"/>
      <c r="C712" s="141"/>
      <c r="J712" s="31"/>
      <c r="K712" s="31"/>
      <c r="L712" s="31"/>
      <c r="M712" s="31"/>
      <c r="N712" s="31"/>
      <c r="O712" s="31"/>
      <c r="P712" s="31"/>
      <c r="Q712" s="31"/>
      <c r="R712" s="31"/>
      <c r="S712" s="31"/>
    </row>
    <row r="713" spans="2:19">
      <c r="B713" s="132"/>
      <c r="C713" s="141"/>
      <c r="J713" s="31"/>
      <c r="K713" s="31"/>
      <c r="L713" s="31"/>
      <c r="M713" s="31"/>
      <c r="N713" s="31"/>
      <c r="O713" s="31"/>
      <c r="P713" s="31"/>
      <c r="Q713" s="31"/>
      <c r="R713" s="31"/>
      <c r="S713" s="31"/>
    </row>
    <row r="714" spans="2:19">
      <c r="B714" s="132"/>
      <c r="C714" s="141"/>
      <c r="J714" s="31"/>
      <c r="K714" s="31"/>
      <c r="L714" s="31"/>
      <c r="M714" s="31"/>
      <c r="N714" s="31"/>
      <c r="O714" s="31"/>
      <c r="P714" s="31"/>
      <c r="Q714" s="31"/>
      <c r="R714" s="31"/>
      <c r="S714" s="31"/>
    </row>
    <row r="715" spans="2:19">
      <c r="B715" s="132"/>
      <c r="C715" s="141"/>
      <c r="J715" s="31"/>
      <c r="K715" s="31"/>
      <c r="L715" s="31"/>
      <c r="M715" s="31"/>
      <c r="N715" s="31"/>
      <c r="O715" s="31"/>
      <c r="P715" s="31"/>
      <c r="Q715" s="31"/>
      <c r="R715" s="31"/>
      <c r="S715" s="31"/>
    </row>
    <row r="716" spans="2:19">
      <c r="B716" s="132"/>
      <c r="C716" s="141"/>
      <c r="J716" s="31"/>
      <c r="K716" s="31"/>
      <c r="L716" s="31"/>
      <c r="M716" s="31"/>
      <c r="N716" s="31"/>
      <c r="O716" s="31"/>
      <c r="P716" s="31"/>
      <c r="Q716" s="31"/>
      <c r="R716" s="31"/>
      <c r="S716" s="31"/>
    </row>
    <row r="717" spans="2:19">
      <c r="B717" s="132"/>
      <c r="C717" s="141"/>
      <c r="J717" s="31"/>
      <c r="K717" s="31"/>
      <c r="L717" s="31"/>
      <c r="M717" s="31"/>
      <c r="N717" s="31"/>
      <c r="O717" s="31"/>
      <c r="P717" s="31"/>
      <c r="Q717" s="31"/>
      <c r="R717" s="31"/>
      <c r="S717" s="31"/>
    </row>
    <row r="718" spans="2:19">
      <c r="B718" s="132"/>
      <c r="C718" s="141"/>
      <c r="J718" s="31"/>
      <c r="K718" s="31"/>
      <c r="L718" s="31"/>
      <c r="M718" s="31"/>
      <c r="N718" s="31"/>
      <c r="O718" s="31"/>
      <c r="P718" s="31"/>
      <c r="Q718" s="31"/>
      <c r="R718" s="31"/>
      <c r="S718" s="31"/>
    </row>
    <row r="719" spans="2:19">
      <c r="B719" s="132"/>
      <c r="C719" s="141"/>
      <c r="J719" s="31"/>
      <c r="K719" s="31"/>
      <c r="L719" s="31"/>
      <c r="M719" s="31"/>
      <c r="N719" s="31"/>
      <c r="O719" s="31"/>
      <c r="P719" s="31"/>
      <c r="Q719" s="31"/>
      <c r="R719" s="31"/>
      <c r="S719" s="31"/>
    </row>
    <row r="720" spans="2:19">
      <c r="B720" s="132"/>
      <c r="C720" s="141"/>
      <c r="J720" s="31"/>
      <c r="K720" s="31"/>
      <c r="L720" s="31"/>
      <c r="M720" s="31"/>
      <c r="N720" s="31"/>
      <c r="O720" s="31"/>
      <c r="P720" s="31"/>
      <c r="Q720" s="31"/>
      <c r="R720" s="31"/>
      <c r="S720" s="31"/>
    </row>
    <row r="721" spans="2:19">
      <c r="B721" s="132"/>
      <c r="C721" s="141"/>
      <c r="J721" s="31"/>
      <c r="K721" s="31"/>
      <c r="L721" s="31"/>
      <c r="M721" s="31"/>
      <c r="N721" s="31"/>
      <c r="O721" s="31"/>
      <c r="P721" s="31"/>
      <c r="Q721" s="31"/>
      <c r="R721" s="31"/>
      <c r="S721" s="31"/>
    </row>
    <row r="722" spans="2:19">
      <c r="B722" s="132"/>
      <c r="C722" s="141"/>
      <c r="J722" s="31"/>
      <c r="K722" s="31"/>
      <c r="L722" s="31"/>
      <c r="M722" s="31"/>
      <c r="N722" s="31"/>
      <c r="O722" s="31"/>
      <c r="P722" s="31"/>
      <c r="Q722" s="31"/>
      <c r="R722" s="31"/>
      <c r="S722" s="31"/>
    </row>
    <row r="723" spans="2:19">
      <c r="B723" s="132"/>
      <c r="C723" s="141"/>
      <c r="J723" s="31"/>
      <c r="K723" s="31"/>
      <c r="L723" s="31"/>
      <c r="M723" s="31"/>
      <c r="N723" s="31"/>
      <c r="O723" s="31"/>
      <c r="P723" s="31"/>
      <c r="Q723" s="31"/>
      <c r="R723" s="31"/>
      <c r="S723" s="31"/>
    </row>
    <row r="724" spans="2:19">
      <c r="B724" s="132"/>
      <c r="C724" s="141"/>
      <c r="J724" s="31"/>
      <c r="K724" s="31"/>
      <c r="L724" s="31"/>
      <c r="M724" s="31"/>
      <c r="N724" s="31"/>
      <c r="O724" s="31"/>
      <c r="P724" s="31"/>
      <c r="Q724" s="31"/>
      <c r="R724" s="31"/>
      <c r="S724" s="31"/>
    </row>
    <row r="725" spans="2:19">
      <c r="B725" s="132"/>
      <c r="C725" s="141"/>
      <c r="J725" s="31"/>
      <c r="K725" s="31"/>
      <c r="L725" s="31"/>
      <c r="M725" s="31"/>
      <c r="N725" s="31"/>
      <c r="O725" s="31"/>
      <c r="P725" s="31"/>
      <c r="Q725" s="31"/>
      <c r="R725" s="31"/>
      <c r="S725" s="31"/>
    </row>
    <row r="726" spans="2:19">
      <c r="B726" s="132"/>
      <c r="C726" s="141"/>
      <c r="J726" s="31"/>
      <c r="K726" s="31"/>
      <c r="L726" s="31"/>
      <c r="M726" s="31"/>
      <c r="N726" s="31"/>
      <c r="O726" s="31"/>
      <c r="P726" s="31"/>
      <c r="Q726" s="31"/>
      <c r="R726" s="31"/>
      <c r="S726" s="31"/>
    </row>
    <row r="727" spans="2:19">
      <c r="B727" s="132"/>
      <c r="C727" s="141"/>
      <c r="J727" s="31"/>
      <c r="K727" s="31"/>
      <c r="L727" s="31"/>
      <c r="M727" s="31"/>
      <c r="N727" s="31"/>
      <c r="O727" s="31"/>
      <c r="P727" s="31"/>
      <c r="Q727" s="31"/>
      <c r="R727" s="31"/>
      <c r="S727" s="31"/>
    </row>
    <row r="728" spans="2:19">
      <c r="B728" s="132"/>
      <c r="C728" s="141"/>
      <c r="J728" s="31"/>
      <c r="K728" s="31"/>
      <c r="L728" s="31"/>
      <c r="M728" s="31"/>
      <c r="N728" s="31"/>
      <c r="O728" s="31"/>
      <c r="P728" s="31"/>
      <c r="Q728" s="31"/>
      <c r="R728" s="31"/>
      <c r="S728" s="31"/>
    </row>
    <row r="729" spans="2:19">
      <c r="B729" s="132"/>
      <c r="C729" s="141"/>
      <c r="J729" s="31"/>
      <c r="K729" s="31"/>
      <c r="L729" s="31"/>
      <c r="M729" s="31"/>
      <c r="N729" s="31"/>
      <c r="O729" s="31"/>
      <c r="P729" s="31"/>
      <c r="Q729" s="31"/>
      <c r="R729" s="31"/>
      <c r="S729" s="31"/>
    </row>
    <row r="730" spans="2:19">
      <c r="B730" s="132"/>
      <c r="C730" s="141"/>
      <c r="J730" s="31"/>
      <c r="K730" s="31"/>
      <c r="L730" s="31"/>
      <c r="M730" s="31"/>
      <c r="N730" s="31"/>
      <c r="O730" s="31"/>
      <c r="P730" s="31"/>
      <c r="Q730" s="31"/>
      <c r="R730" s="31"/>
      <c r="S730" s="31"/>
    </row>
    <row r="731" spans="2:19">
      <c r="B731" s="132"/>
      <c r="C731" s="141"/>
      <c r="J731" s="31"/>
      <c r="K731" s="31"/>
      <c r="L731" s="31"/>
      <c r="M731" s="31"/>
      <c r="N731" s="31"/>
      <c r="O731" s="31"/>
      <c r="P731" s="31"/>
      <c r="Q731" s="31"/>
      <c r="R731" s="31"/>
      <c r="S731" s="31"/>
    </row>
    <row r="732" spans="2:19">
      <c r="B732" s="132"/>
      <c r="C732" s="141"/>
      <c r="J732" s="31"/>
      <c r="K732" s="31"/>
      <c r="L732" s="31"/>
      <c r="M732" s="31"/>
      <c r="N732" s="31"/>
      <c r="O732" s="31"/>
      <c r="P732" s="31"/>
      <c r="Q732" s="31"/>
      <c r="R732" s="31"/>
      <c r="S732" s="31"/>
    </row>
    <row r="733" spans="2:19">
      <c r="B733" s="132"/>
      <c r="C733" s="141"/>
      <c r="J733" s="31"/>
      <c r="K733" s="31"/>
      <c r="L733" s="31"/>
      <c r="M733" s="31"/>
      <c r="N733" s="31"/>
      <c r="O733" s="31"/>
      <c r="P733" s="31"/>
      <c r="Q733" s="31"/>
      <c r="R733" s="31"/>
      <c r="S733" s="31"/>
    </row>
    <row r="734" spans="2:19">
      <c r="B734" s="132"/>
      <c r="C734" s="141"/>
      <c r="J734" s="31"/>
      <c r="K734" s="31"/>
      <c r="L734" s="31"/>
      <c r="M734" s="31"/>
      <c r="N734" s="31"/>
      <c r="O734" s="31"/>
      <c r="P734" s="31"/>
      <c r="Q734" s="31"/>
      <c r="R734" s="31"/>
      <c r="S734" s="31"/>
    </row>
    <row r="735" spans="2:19">
      <c r="B735" s="132"/>
      <c r="C735" s="141"/>
      <c r="J735" s="31"/>
      <c r="K735" s="31"/>
      <c r="L735" s="31"/>
      <c r="M735" s="31"/>
      <c r="N735" s="31"/>
      <c r="O735" s="31"/>
      <c r="P735" s="31"/>
      <c r="Q735" s="31"/>
      <c r="R735" s="31"/>
      <c r="S735" s="31"/>
    </row>
    <row r="736" spans="2:19">
      <c r="B736" s="132"/>
      <c r="C736" s="141"/>
      <c r="J736" s="31"/>
      <c r="K736" s="31"/>
      <c r="L736" s="31"/>
      <c r="M736" s="31"/>
      <c r="N736" s="31"/>
      <c r="O736" s="31"/>
      <c r="P736" s="31"/>
      <c r="Q736" s="31"/>
      <c r="R736" s="31"/>
      <c r="S736" s="31"/>
    </row>
    <row r="737" spans="2:19">
      <c r="B737" s="132"/>
      <c r="C737" s="141"/>
      <c r="J737" s="31"/>
      <c r="K737" s="31"/>
      <c r="L737" s="31"/>
      <c r="M737" s="31"/>
      <c r="N737" s="31"/>
      <c r="O737" s="31"/>
      <c r="P737" s="31"/>
      <c r="Q737" s="31"/>
      <c r="R737" s="31"/>
      <c r="S737" s="31"/>
    </row>
    <row r="738" spans="2:19">
      <c r="B738" s="132"/>
      <c r="C738" s="141"/>
      <c r="J738" s="31"/>
      <c r="K738" s="31"/>
      <c r="L738" s="31"/>
      <c r="M738" s="31"/>
      <c r="N738" s="31"/>
      <c r="O738" s="31"/>
      <c r="P738" s="31"/>
      <c r="Q738" s="31"/>
      <c r="R738" s="31"/>
      <c r="S738" s="31"/>
    </row>
    <row r="739" spans="2:19">
      <c r="B739" s="132"/>
      <c r="C739" s="141"/>
      <c r="J739" s="31"/>
      <c r="K739" s="31"/>
      <c r="L739" s="31"/>
      <c r="M739" s="31"/>
      <c r="N739" s="31"/>
      <c r="O739" s="31"/>
      <c r="P739" s="31"/>
      <c r="Q739" s="31"/>
      <c r="R739" s="31"/>
      <c r="S739" s="31"/>
    </row>
    <row r="740" spans="2:19">
      <c r="B740" s="132"/>
      <c r="C740" s="141"/>
      <c r="J740" s="31"/>
      <c r="K740" s="31"/>
      <c r="L740" s="31"/>
      <c r="M740" s="31"/>
      <c r="N740" s="31"/>
      <c r="O740" s="31"/>
      <c r="P740" s="31"/>
      <c r="Q740" s="31"/>
      <c r="R740" s="31"/>
      <c r="S740" s="31"/>
    </row>
    <row r="741" spans="2:19">
      <c r="B741" s="132"/>
      <c r="C741" s="141"/>
      <c r="J741" s="31"/>
      <c r="K741" s="31"/>
      <c r="L741" s="31"/>
      <c r="M741" s="31"/>
      <c r="N741" s="31"/>
      <c r="O741" s="31"/>
      <c r="P741" s="31"/>
      <c r="Q741" s="31"/>
      <c r="R741" s="31"/>
      <c r="S741" s="31"/>
    </row>
    <row r="742" spans="2:19">
      <c r="B742" s="132"/>
      <c r="C742" s="141"/>
      <c r="J742" s="31"/>
      <c r="K742" s="31"/>
      <c r="L742" s="31"/>
      <c r="M742" s="31"/>
      <c r="N742" s="31"/>
      <c r="O742" s="31"/>
      <c r="P742" s="31"/>
      <c r="Q742" s="31"/>
      <c r="R742" s="31"/>
      <c r="S742" s="31"/>
    </row>
    <row r="743" spans="2:19">
      <c r="B743" s="132"/>
      <c r="C743" s="141"/>
      <c r="J743" s="31"/>
      <c r="K743" s="31"/>
      <c r="L743" s="31"/>
      <c r="M743" s="31"/>
      <c r="N743" s="31"/>
      <c r="O743" s="31"/>
      <c r="P743" s="31"/>
      <c r="Q743" s="31"/>
      <c r="R743" s="31"/>
      <c r="S743" s="31"/>
    </row>
    <row r="744" spans="2:19">
      <c r="B744" s="132"/>
      <c r="C744" s="141"/>
      <c r="J744" s="31"/>
      <c r="K744" s="31"/>
      <c r="L744" s="31"/>
      <c r="M744" s="31"/>
      <c r="N744" s="31"/>
      <c r="O744" s="31"/>
      <c r="P744" s="31"/>
      <c r="Q744" s="31"/>
      <c r="R744" s="31"/>
      <c r="S744" s="31"/>
    </row>
    <row r="745" spans="2:19">
      <c r="B745" s="132"/>
      <c r="C745" s="141"/>
      <c r="J745" s="31"/>
      <c r="K745" s="31"/>
      <c r="L745" s="31"/>
      <c r="M745" s="31"/>
      <c r="N745" s="31"/>
      <c r="O745" s="31"/>
      <c r="P745" s="31"/>
      <c r="Q745" s="31"/>
      <c r="R745" s="31"/>
      <c r="S745" s="31"/>
    </row>
    <row r="746" spans="2:19">
      <c r="B746" s="132"/>
      <c r="C746" s="141"/>
      <c r="J746" s="31"/>
      <c r="K746" s="31"/>
      <c r="L746" s="31"/>
      <c r="M746" s="31"/>
      <c r="N746" s="31"/>
      <c r="O746" s="31"/>
      <c r="P746" s="31"/>
      <c r="Q746" s="31"/>
      <c r="R746" s="31"/>
      <c r="S746" s="31"/>
    </row>
    <row r="747" spans="2:19">
      <c r="B747" s="132"/>
      <c r="C747" s="141"/>
      <c r="J747" s="31"/>
      <c r="K747" s="31"/>
      <c r="L747" s="31"/>
      <c r="M747" s="31"/>
      <c r="N747" s="31"/>
      <c r="O747" s="31"/>
      <c r="P747" s="31"/>
      <c r="Q747" s="31"/>
      <c r="R747" s="31"/>
      <c r="S747" s="31"/>
    </row>
    <row r="748" spans="2:19">
      <c r="B748" s="132"/>
      <c r="C748" s="141"/>
      <c r="J748" s="31"/>
      <c r="K748" s="31"/>
      <c r="L748" s="31"/>
      <c r="M748" s="31"/>
      <c r="N748" s="31"/>
      <c r="O748" s="31"/>
      <c r="P748" s="31"/>
      <c r="Q748" s="31"/>
      <c r="R748" s="31"/>
      <c r="S748" s="31"/>
    </row>
    <row r="749" spans="2:19">
      <c r="B749" s="132"/>
      <c r="C749" s="141"/>
      <c r="J749" s="31"/>
      <c r="K749" s="31"/>
      <c r="L749" s="31"/>
      <c r="M749" s="31"/>
      <c r="N749" s="31"/>
      <c r="O749" s="31"/>
      <c r="P749" s="31"/>
      <c r="Q749" s="31"/>
      <c r="R749" s="31"/>
      <c r="S749" s="31"/>
    </row>
    <row r="750" spans="2:19">
      <c r="B750" s="132"/>
      <c r="C750" s="141"/>
      <c r="J750" s="31"/>
      <c r="K750" s="31"/>
      <c r="L750" s="31"/>
      <c r="M750" s="31"/>
      <c r="N750" s="31"/>
      <c r="O750" s="31"/>
      <c r="P750" s="31"/>
      <c r="Q750" s="31"/>
      <c r="R750" s="31"/>
      <c r="S750" s="31"/>
    </row>
    <row r="751" spans="2:19">
      <c r="B751" s="132"/>
      <c r="C751" s="141"/>
      <c r="J751" s="31"/>
      <c r="K751" s="31"/>
      <c r="L751" s="31"/>
      <c r="M751" s="31"/>
      <c r="N751" s="31"/>
      <c r="O751" s="31"/>
      <c r="P751" s="31"/>
      <c r="Q751" s="31"/>
      <c r="R751" s="31"/>
      <c r="S751" s="31"/>
    </row>
    <row r="752" spans="2:19">
      <c r="B752" s="132"/>
      <c r="C752" s="141"/>
      <c r="J752" s="31"/>
      <c r="K752" s="31"/>
      <c r="L752" s="31"/>
      <c r="M752" s="31"/>
      <c r="N752" s="31"/>
      <c r="O752" s="31"/>
      <c r="P752" s="31"/>
      <c r="Q752" s="31"/>
      <c r="R752" s="31"/>
      <c r="S752" s="31"/>
    </row>
    <row r="753" spans="2:19">
      <c r="B753" s="132"/>
      <c r="C753" s="141"/>
      <c r="J753" s="31"/>
      <c r="K753" s="31"/>
      <c r="L753" s="31"/>
      <c r="M753" s="31"/>
      <c r="N753" s="31"/>
      <c r="O753" s="31"/>
      <c r="P753" s="31"/>
      <c r="Q753" s="31"/>
      <c r="R753" s="31"/>
      <c r="S753" s="31"/>
    </row>
    <row r="754" spans="2:19">
      <c r="B754" s="132"/>
      <c r="C754" s="141"/>
      <c r="J754" s="31"/>
      <c r="K754" s="31"/>
      <c r="L754" s="31"/>
      <c r="M754" s="31"/>
      <c r="N754" s="31"/>
      <c r="O754" s="31"/>
      <c r="P754" s="31"/>
      <c r="Q754" s="31"/>
      <c r="R754" s="31"/>
      <c r="S754" s="31"/>
    </row>
    <row r="755" spans="2:19">
      <c r="B755" s="132"/>
      <c r="C755" s="141"/>
      <c r="J755" s="31"/>
      <c r="K755" s="31"/>
      <c r="L755" s="31"/>
      <c r="M755" s="31"/>
      <c r="N755" s="31"/>
      <c r="O755" s="31"/>
      <c r="P755" s="31"/>
      <c r="Q755" s="31"/>
      <c r="R755" s="31"/>
      <c r="S755" s="31"/>
    </row>
    <row r="756" spans="2:19">
      <c r="B756" s="132"/>
      <c r="C756" s="141"/>
      <c r="J756" s="31"/>
      <c r="K756" s="31"/>
      <c r="L756" s="31"/>
      <c r="M756" s="31"/>
      <c r="N756" s="31"/>
      <c r="O756" s="31"/>
      <c r="P756" s="31"/>
      <c r="Q756" s="31"/>
      <c r="R756" s="31"/>
      <c r="S756" s="31"/>
    </row>
    <row r="757" spans="2:19">
      <c r="B757" s="132"/>
      <c r="C757" s="141"/>
      <c r="J757" s="31"/>
      <c r="K757" s="31"/>
      <c r="L757" s="31"/>
      <c r="M757" s="31"/>
      <c r="N757" s="31"/>
      <c r="O757" s="31"/>
      <c r="P757" s="31"/>
      <c r="Q757" s="31"/>
      <c r="R757" s="31"/>
      <c r="S757" s="31"/>
    </row>
    <row r="758" spans="2:19">
      <c r="B758" s="132"/>
      <c r="C758" s="141"/>
      <c r="J758" s="31"/>
      <c r="K758" s="31"/>
      <c r="L758" s="31"/>
      <c r="M758" s="31"/>
      <c r="N758" s="31"/>
      <c r="O758" s="31"/>
      <c r="P758" s="31"/>
      <c r="Q758" s="31"/>
      <c r="R758" s="31"/>
      <c r="S758" s="31"/>
    </row>
    <row r="759" spans="2:19">
      <c r="B759" s="132"/>
      <c r="C759" s="141"/>
      <c r="J759" s="31"/>
      <c r="K759" s="31"/>
      <c r="L759" s="31"/>
      <c r="M759" s="31"/>
      <c r="N759" s="31"/>
      <c r="O759" s="31"/>
      <c r="P759" s="31"/>
      <c r="Q759" s="31"/>
      <c r="R759" s="31"/>
      <c r="S759" s="31"/>
    </row>
    <row r="760" spans="2:19">
      <c r="B760" s="132"/>
      <c r="C760" s="141"/>
      <c r="J760" s="31"/>
      <c r="K760" s="31"/>
      <c r="L760" s="31"/>
      <c r="M760" s="31"/>
      <c r="N760" s="31"/>
      <c r="O760" s="31"/>
      <c r="P760" s="31"/>
      <c r="Q760" s="31"/>
      <c r="R760" s="31"/>
      <c r="S760" s="31"/>
    </row>
    <row r="761" spans="2:19">
      <c r="B761" s="132"/>
      <c r="C761" s="141"/>
      <c r="J761" s="31"/>
      <c r="K761" s="31"/>
      <c r="L761" s="31"/>
      <c r="M761" s="31"/>
      <c r="N761" s="31"/>
      <c r="O761" s="31"/>
      <c r="P761" s="31"/>
      <c r="Q761" s="31"/>
      <c r="R761" s="31"/>
      <c r="S761" s="31"/>
    </row>
    <row r="762" spans="2:19">
      <c r="B762" s="132"/>
      <c r="C762" s="141"/>
      <c r="J762" s="31"/>
      <c r="K762" s="31"/>
      <c r="L762" s="31"/>
      <c r="M762" s="31"/>
      <c r="N762" s="31"/>
      <c r="O762" s="31"/>
      <c r="P762" s="31"/>
      <c r="Q762" s="31"/>
      <c r="R762" s="31"/>
      <c r="S762" s="31"/>
    </row>
    <row r="763" spans="2:19">
      <c r="B763" s="132"/>
      <c r="C763" s="141"/>
      <c r="J763" s="31"/>
      <c r="K763" s="31"/>
      <c r="L763" s="31"/>
      <c r="M763" s="31"/>
      <c r="N763" s="31"/>
      <c r="O763" s="31"/>
      <c r="P763" s="31"/>
      <c r="Q763" s="31"/>
      <c r="R763" s="31"/>
      <c r="S763" s="31"/>
    </row>
    <row r="764" spans="2:19">
      <c r="B764" s="132"/>
      <c r="C764" s="141"/>
      <c r="J764" s="31"/>
      <c r="K764" s="31"/>
      <c r="L764" s="31"/>
      <c r="M764" s="31"/>
      <c r="N764" s="31"/>
      <c r="O764" s="31"/>
      <c r="P764" s="31"/>
      <c r="Q764" s="31"/>
      <c r="R764" s="31"/>
      <c r="S764" s="31"/>
    </row>
    <row r="765" spans="2:19">
      <c r="B765" s="132"/>
      <c r="C765" s="141"/>
      <c r="J765" s="31"/>
      <c r="K765" s="31"/>
      <c r="L765" s="31"/>
      <c r="M765" s="31"/>
      <c r="N765" s="31"/>
      <c r="O765" s="31"/>
      <c r="P765" s="31"/>
      <c r="Q765" s="31"/>
      <c r="R765" s="31"/>
      <c r="S765" s="31"/>
    </row>
    <row r="766" spans="2:19">
      <c r="B766" s="132"/>
      <c r="C766" s="141"/>
      <c r="J766" s="31"/>
      <c r="K766" s="31"/>
      <c r="L766" s="31"/>
      <c r="M766" s="31"/>
      <c r="N766" s="31"/>
      <c r="O766" s="31"/>
      <c r="P766" s="31"/>
      <c r="Q766" s="31"/>
      <c r="R766" s="31"/>
      <c r="S766" s="31"/>
    </row>
    <row r="767" spans="2:19">
      <c r="B767" s="132"/>
      <c r="C767" s="141"/>
      <c r="J767" s="31"/>
      <c r="K767" s="31"/>
      <c r="L767" s="31"/>
      <c r="M767" s="31"/>
      <c r="N767" s="31"/>
      <c r="O767" s="31"/>
      <c r="P767" s="31"/>
      <c r="Q767" s="31"/>
      <c r="R767" s="31"/>
      <c r="S767" s="31"/>
    </row>
    <row r="768" spans="2:19">
      <c r="B768" s="132"/>
      <c r="C768" s="141"/>
      <c r="J768" s="31"/>
      <c r="K768" s="31"/>
      <c r="L768" s="31"/>
      <c r="M768" s="31"/>
      <c r="N768" s="31"/>
      <c r="O768" s="31"/>
      <c r="P768" s="31"/>
      <c r="Q768" s="31"/>
      <c r="R768" s="31"/>
      <c r="S768" s="31"/>
    </row>
    <row r="769" spans="2:19">
      <c r="B769" s="132"/>
      <c r="C769" s="141"/>
      <c r="J769" s="31"/>
      <c r="K769" s="31"/>
      <c r="L769" s="31"/>
      <c r="M769" s="31"/>
      <c r="N769" s="31"/>
      <c r="O769" s="31"/>
      <c r="P769" s="31"/>
      <c r="Q769" s="31"/>
      <c r="R769" s="31"/>
      <c r="S769" s="31"/>
    </row>
    <row r="770" spans="2:19">
      <c r="B770" s="132"/>
      <c r="C770" s="141"/>
      <c r="J770" s="31"/>
      <c r="K770" s="31"/>
      <c r="L770" s="31"/>
      <c r="M770" s="31"/>
      <c r="N770" s="31"/>
      <c r="O770" s="31"/>
      <c r="P770" s="31"/>
      <c r="Q770" s="31"/>
      <c r="R770" s="31"/>
      <c r="S770" s="31"/>
    </row>
    <row r="771" spans="2:19">
      <c r="B771" s="132"/>
      <c r="C771" s="141"/>
      <c r="J771" s="31"/>
      <c r="K771" s="31"/>
      <c r="L771" s="31"/>
      <c r="M771" s="31"/>
      <c r="N771" s="31"/>
      <c r="O771" s="31"/>
      <c r="P771" s="31"/>
      <c r="Q771" s="31"/>
      <c r="R771" s="31"/>
      <c r="S771" s="31"/>
    </row>
    <row r="772" spans="2:19">
      <c r="B772" s="132"/>
      <c r="C772" s="141"/>
      <c r="J772" s="31"/>
      <c r="K772" s="31"/>
      <c r="L772" s="31"/>
      <c r="M772" s="31"/>
      <c r="N772" s="31"/>
      <c r="O772" s="31"/>
      <c r="P772" s="31"/>
      <c r="Q772" s="31"/>
      <c r="R772" s="31"/>
      <c r="S772" s="31"/>
    </row>
    <row r="773" spans="2:19">
      <c r="B773" s="132"/>
      <c r="C773" s="141"/>
      <c r="J773" s="31"/>
      <c r="K773" s="31"/>
      <c r="L773" s="31"/>
      <c r="M773" s="31"/>
      <c r="N773" s="31"/>
      <c r="O773" s="31"/>
      <c r="P773" s="31"/>
      <c r="Q773" s="31"/>
      <c r="R773" s="31"/>
      <c r="S773" s="31"/>
    </row>
    <row r="774" spans="2:19">
      <c r="B774" s="132"/>
      <c r="C774" s="141"/>
      <c r="J774" s="31"/>
      <c r="K774" s="31"/>
      <c r="L774" s="31"/>
      <c r="M774" s="31"/>
      <c r="N774" s="31"/>
      <c r="O774" s="31"/>
      <c r="P774" s="31"/>
      <c r="Q774" s="31"/>
      <c r="R774" s="31"/>
      <c r="S774" s="31"/>
    </row>
    <row r="775" spans="2:19">
      <c r="B775" s="132"/>
      <c r="C775" s="141"/>
      <c r="J775" s="31"/>
      <c r="K775" s="31"/>
      <c r="L775" s="31"/>
      <c r="M775" s="31"/>
      <c r="N775" s="31"/>
      <c r="O775" s="31"/>
      <c r="P775" s="31"/>
      <c r="Q775" s="31"/>
      <c r="R775" s="31"/>
      <c r="S775" s="31"/>
    </row>
    <row r="776" spans="2:19">
      <c r="B776" s="132"/>
      <c r="C776" s="141"/>
      <c r="J776" s="31"/>
      <c r="K776" s="31"/>
      <c r="L776" s="31"/>
      <c r="M776" s="31"/>
      <c r="N776" s="31"/>
      <c r="O776" s="31"/>
      <c r="P776" s="31"/>
      <c r="Q776" s="31"/>
      <c r="R776" s="31"/>
      <c r="S776" s="31"/>
    </row>
    <row r="777" spans="2:19">
      <c r="B777" s="132"/>
      <c r="C777" s="141"/>
      <c r="J777" s="31"/>
      <c r="K777" s="31"/>
      <c r="L777" s="31"/>
      <c r="M777" s="31"/>
      <c r="N777" s="31"/>
      <c r="O777" s="31"/>
      <c r="P777" s="31"/>
      <c r="Q777" s="31"/>
      <c r="R777" s="31"/>
      <c r="S777" s="31"/>
    </row>
    <row r="778" spans="2:19">
      <c r="B778" s="132"/>
      <c r="C778" s="141"/>
      <c r="J778" s="31"/>
      <c r="K778" s="31"/>
      <c r="L778" s="31"/>
      <c r="M778" s="31"/>
      <c r="N778" s="31"/>
      <c r="O778" s="31"/>
      <c r="P778" s="31"/>
      <c r="Q778" s="31"/>
      <c r="R778" s="31"/>
      <c r="S778" s="31"/>
    </row>
    <row r="779" spans="2:19">
      <c r="B779" s="132"/>
      <c r="C779" s="141"/>
      <c r="J779" s="31"/>
      <c r="K779" s="31"/>
      <c r="L779" s="31"/>
      <c r="M779" s="31"/>
      <c r="N779" s="31"/>
      <c r="O779" s="31"/>
      <c r="P779" s="31"/>
      <c r="Q779" s="31"/>
      <c r="R779" s="31"/>
      <c r="S779" s="31"/>
    </row>
    <row r="780" spans="2:19">
      <c r="B780" s="132"/>
      <c r="C780" s="141"/>
      <c r="J780" s="31"/>
      <c r="K780" s="31"/>
      <c r="L780" s="31"/>
      <c r="M780" s="31"/>
      <c r="N780" s="31"/>
      <c r="O780" s="31"/>
      <c r="P780" s="31"/>
      <c r="Q780" s="31"/>
      <c r="R780" s="31"/>
      <c r="S780" s="31"/>
    </row>
    <row r="781" spans="2:19">
      <c r="B781" s="132"/>
      <c r="C781" s="141"/>
      <c r="J781" s="31"/>
      <c r="K781" s="31"/>
      <c r="L781" s="31"/>
      <c r="M781" s="31"/>
      <c r="N781" s="31"/>
      <c r="O781" s="31"/>
      <c r="P781" s="31"/>
      <c r="Q781" s="31"/>
      <c r="R781" s="31"/>
      <c r="S781" s="31"/>
    </row>
    <row r="782" spans="2:19">
      <c r="B782" s="132"/>
      <c r="C782" s="141"/>
      <c r="J782" s="31"/>
      <c r="K782" s="31"/>
      <c r="L782" s="31"/>
      <c r="M782" s="31"/>
      <c r="N782" s="31"/>
      <c r="O782" s="31"/>
      <c r="P782" s="31"/>
      <c r="Q782" s="31"/>
      <c r="R782" s="31"/>
      <c r="S782" s="31"/>
    </row>
    <row r="783" spans="2:19">
      <c r="B783" s="132"/>
      <c r="C783" s="141"/>
      <c r="J783" s="31"/>
      <c r="K783" s="31"/>
      <c r="L783" s="31"/>
      <c r="M783" s="31"/>
      <c r="N783" s="31"/>
      <c r="O783" s="31"/>
      <c r="P783" s="31"/>
      <c r="Q783" s="31"/>
      <c r="R783" s="31"/>
      <c r="S783" s="31"/>
    </row>
    <row r="784" spans="2:19">
      <c r="B784" s="132"/>
      <c r="C784" s="141"/>
      <c r="J784" s="31"/>
      <c r="K784" s="31"/>
      <c r="L784" s="31"/>
      <c r="M784" s="31"/>
      <c r="N784" s="31"/>
      <c r="O784" s="31"/>
      <c r="P784" s="31"/>
      <c r="Q784" s="31"/>
      <c r="R784" s="31"/>
      <c r="S784" s="31"/>
    </row>
    <row r="785" spans="2:19">
      <c r="B785" s="132"/>
      <c r="C785" s="141"/>
      <c r="J785" s="31"/>
      <c r="K785" s="31"/>
      <c r="L785" s="31"/>
      <c r="M785" s="31"/>
      <c r="N785" s="31"/>
      <c r="O785" s="31"/>
      <c r="P785" s="31"/>
      <c r="Q785" s="31"/>
      <c r="R785" s="31"/>
      <c r="S785" s="31"/>
    </row>
    <row r="786" spans="2:19">
      <c r="B786" s="132"/>
      <c r="C786" s="141"/>
      <c r="J786" s="31"/>
      <c r="K786" s="31"/>
      <c r="L786" s="31"/>
      <c r="M786" s="31"/>
      <c r="N786" s="31"/>
      <c r="O786" s="31"/>
      <c r="P786" s="31"/>
      <c r="Q786" s="31"/>
      <c r="R786" s="31"/>
      <c r="S786" s="31"/>
    </row>
    <row r="787" spans="2:19">
      <c r="B787" s="132"/>
      <c r="C787" s="141"/>
      <c r="J787" s="31"/>
      <c r="K787" s="31"/>
      <c r="L787" s="31"/>
      <c r="M787" s="31"/>
      <c r="N787" s="31"/>
      <c r="O787" s="31"/>
      <c r="P787" s="31"/>
      <c r="Q787" s="31"/>
      <c r="R787" s="31"/>
      <c r="S787" s="31"/>
    </row>
    <row r="788" spans="2:19">
      <c r="B788" s="132"/>
      <c r="C788" s="141"/>
      <c r="J788" s="31"/>
      <c r="K788" s="31"/>
      <c r="L788" s="31"/>
      <c r="M788" s="31"/>
      <c r="N788" s="31"/>
      <c r="O788" s="31"/>
      <c r="P788" s="31"/>
      <c r="Q788" s="31"/>
      <c r="R788" s="31"/>
      <c r="S788" s="31"/>
    </row>
    <row r="789" spans="2:19">
      <c r="B789" s="132"/>
      <c r="C789" s="141"/>
      <c r="J789" s="31"/>
      <c r="K789" s="31"/>
      <c r="L789" s="31"/>
      <c r="M789" s="31"/>
      <c r="N789" s="31"/>
      <c r="O789" s="31"/>
      <c r="P789" s="31"/>
      <c r="Q789" s="31"/>
      <c r="R789" s="31"/>
      <c r="S789" s="31"/>
    </row>
    <row r="790" spans="2:19">
      <c r="B790" s="132"/>
      <c r="C790" s="141"/>
      <c r="J790" s="31"/>
      <c r="K790" s="31"/>
      <c r="L790" s="31"/>
      <c r="M790" s="31"/>
      <c r="N790" s="31"/>
      <c r="O790" s="31"/>
      <c r="P790" s="31"/>
      <c r="Q790" s="31"/>
      <c r="R790" s="31"/>
      <c r="S790" s="31"/>
    </row>
    <row r="791" spans="2:19">
      <c r="B791" s="132"/>
      <c r="C791" s="141"/>
      <c r="J791" s="31"/>
      <c r="K791" s="31"/>
      <c r="L791" s="31"/>
      <c r="M791" s="31"/>
      <c r="N791" s="31"/>
      <c r="O791" s="31"/>
      <c r="P791" s="31"/>
      <c r="Q791" s="31"/>
      <c r="R791" s="31"/>
      <c r="S791" s="31"/>
    </row>
    <row r="792" spans="2:19">
      <c r="B792" s="132"/>
      <c r="C792" s="141"/>
      <c r="J792" s="31"/>
      <c r="K792" s="31"/>
      <c r="L792" s="31"/>
      <c r="M792" s="31"/>
      <c r="N792" s="31"/>
      <c r="O792" s="31"/>
      <c r="P792" s="31"/>
      <c r="Q792" s="31"/>
      <c r="R792" s="31"/>
      <c r="S792" s="31"/>
    </row>
    <row r="793" spans="2:19">
      <c r="B793" s="132"/>
      <c r="C793" s="141"/>
      <c r="J793" s="31"/>
      <c r="K793" s="31"/>
      <c r="L793" s="31"/>
      <c r="M793" s="31"/>
      <c r="N793" s="31"/>
      <c r="O793" s="31"/>
      <c r="P793" s="31"/>
      <c r="Q793" s="31"/>
      <c r="R793" s="31"/>
      <c r="S793" s="31"/>
    </row>
    <row r="794" spans="2:19">
      <c r="B794" s="132"/>
      <c r="C794" s="141"/>
      <c r="J794" s="31"/>
      <c r="K794" s="31"/>
      <c r="L794" s="31"/>
      <c r="M794" s="31"/>
      <c r="N794" s="31"/>
      <c r="O794" s="31"/>
      <c r="P794" s="31"/>
      <c r="Q794" s="31"/>
      <c r="R794" s="31"/>
      <c r="S794" s="31"/>
    </row>
    <row r="795" spans="2:19">
      <c r="B795" s="132"/>
      <c r="C795" s="141"/>
      <c r="J795" s="31"/>
      <c r="K795" s="31"/>
      <c r="L795" s="31"/>
      <c r="M795" s="31"/>
      <c r="N795" s="31"/>
      <c r="O795" s="31"/>
      <c r="P795" s="31"/>
      <c r="Q795" s="31"/>
      <c r="R795" s="31"/>
      <c r="S795" s="31"/>
    </row>
    <row r="796" spans="2:19">
      <c r="B796" s="132"/>
      <c r="C796" s="141"/>
      <c r="J796" s="31"/>
      <c r="K796" s="31"/>
      <c r="L796" s="31"/>
      <c r="M796" s="31"/>
      <c r="N796" s="31"/>
      <c r="O796" s="31"/>
      <c r="P796" s="31"/>
      <c r="Q796" s="31"/>
      <c r="R796" s="31"/>
      <c r="S796" s="31"/>
    </row>
    <row r="797" spans="2:19">
      <c r="B797" s="132"/>
      <c r="C797" s="141"/>
      <c r="J797" s="31"/>
      <c r="K797" s="31"/>
      <c r="L797" s="31"/>
      <c r="M797" s="31"/>
      <c r="N797" s="31"/>
      <c r="O797" s="31"/>
      <c r="P797" s="31"/>
      <c r="Q797" s="31"/>
      <c r="R797" s="31"/>
      <c r="S797" s="31"/>
    </row>
    <row r="798" spans="2:19">
      <c r="B798" s="132"/>
      <c r="C798" s="141"/>
      <c r="J798" s="31"/>
      <c r="K798" s="31"/>
      <c r="L798" s="31"/>
      <c r="M798" s="31"/>
      <c r="N798" s="31"/>
      <c r="O798" s="31"/>
      <c r="P798" s="31"/>
      <c r="Q798" s="31"/>
      <c r="R798" s="31"/>
      <c r="S798" s="31"/>
    </row>
    <row r="799" spans="2:19">
      <c r="B799" s="132"/>
      <c r="C799" s="141"/>
      <c r="J799" s="31"/>
      <c r="K799" s="31"/>
      <c r="L799" s="31"/>
      <c r="M799" s="31"/>
      <c r="N799" s="31"/>
      <c r="O799" s="31"/>
      <c r="P799" s="31"/>
      <c r="Q799" s="31"/>
      <c r="R799" s="31"/>
      <c r="S799" s="31"/>
    </row>
    <row r="800" spans="2:19">
      <c r="B800" s="132"/>
      <c r="C800" s="141"/>
      <c r="J800" s="31"/>
      <c r="K800" s="31"/>
      <c r="L800" s="31"/>
      <c r="M800" s="31"/>
      <c r="N800" s="31"/>
      <c r="O800" s="31"/>
      <c r="P800" s="31"/>
      <c r="Q800" s="31"/>
      <c r="R800" s="31"/>
      <c r="S800" s="31"/>
    </row>
    <row r="801" spans="2:19">
      <c r="B801" s="132"/>
      <c r="C801" s="141"/>
      <c r="J801" s="31"/>
      <c r="K801" s="31"/>
      <c r="L801" s="31"/>
      <c r="M801" s="31"/>
      <c r="N801" s="31"/>
      <c r="O801" s="31"/>
      <c r="P801" s="31"/>
      <c r="Q801" s="31"/>
      <c r="R801" s="31"/>
      <c r="S801" s="31"/>
    </row>
    <row r="802" spans="2:19">
      <c r="B802" s="132"/>
      <c r="C802" s="141"/>
      <c r="J802" s="31"/>
      <c r="K802" s="31"/>
      <c r="L802" s="31"/>
      <c r="M802" s="31"/>
      <c r="N802" s="31"/>
      <c r="O802" s="31"/>
      <c r="P802" s="31"/>
      <c r="Q802" s="31"/>
      <c r="R802" s="31"/>
      <c r="S802" s="31"/>
    </row>
    <row r="803" spans="2:19">
      <c r="B803" s="132"/>
      <c r="C803" s="141"/>
      <c r="J803" s="31"/>
      <c r="K803" s="31"/>
      <c r="L803" s="31"/>
      <c r="M803" s="31"/>
      <c r="N803" s="31"/>
      <c r="O803" s="31"/>
      <c r="P803" s="31"/>
      <c r="Q803" s="31"/>
      <c r="R803" s="31"/>
      <c r="S803" s="31"/>
    </row>
    <row r="804" spans="2:19">
      <c r="B804" s="132"/>
      <c r="C804" s="141"/>
      <c r="J804" s="31"/>
      <c r="K804" s="31"/>
      <c r="L804" s="31"/>
      <c r="M804" s="31"/>
      <c r="N804" s="31"/>
      <c r="O804" s="31"/>
      <c r="P804" s="31"/>
      <c r="Q804" s="31"/>
      <c r="R804" s="31"/>
      <c r="S804" s="31"/>
    </row>
    <row r="805" spans="2:19">
      <c r="B805" s="132"/>
      <c r="C805" s="141"/>
      <c r="J805" s="31"/>
      <c r="K805" s="31"/>
      <c r="L805" s="31"/>
      <c r="M805" s="31"/>
      <c r="N805" s="31"/>
      <c r="O805" s="31"/>
      <c r="P805" s="31"/>
      <c r="Q805" s="31"/>
      <c r="R805" s="31"/>
      <c r="S805" s="31"/>
    </row>
    <row r="806" spans="2:19">
      <c r="B806" s="132"/>
      <c r="C806" s="141"/>
      <c r="J806" s="31"/>
      <c r="K806" s="31"/>
      <c r="L806" s="31"/>
      <c r="M806" s="31"/>
      <c r="N806" s="31"/>
      <c r="O806" s="31"/>
      <c r="P806" s="31"/>
      <c r="Q806" s="31"/>
      <c r="R806" s="31"/>
      <c r="S806" s="31"/>
    </row>
    <row r="807" spans="2:19">
      <c r="B807" s="132"/>
      <c r="C807" s="141"/>
      <c r="J807" s="31"/>
      <c r="K807" s="31"/>
      <c r="L807" s="31"/>
      <c r="M807" s="31"/>
      <c r="N807" s="31"/>
      <c r="O807" s="31"/>
      <c r="P807" s="31"/>
      <c r="Q807" s="31"/>
      <c r="R807" s="31"/>
      <c r="S807" s="31"/>
    </row>
    <row r="808" spans="2:19">
      <c r="B808" s="132"/>
      <c r="C808" s="141"/>
      <c r="J808" s="31"/>
      <c r="K808" s="31"/>
      <c r="L808" s="31"/>
      <c r="M808" s="31"/>
      <c r="N808" s="31"/>
      <c r="O808" s="31"/>
      <c r="P808" s="31"/>
      <c r="Q808" s="31"/>
      <c r="R808" s="31"/>
      <c r="S808" s="31"/>
    </row>
    <row r="809" spans="2:19">
      <c r="B809" s="132"/>
      <c r="C809" s="141"/>
      <c r="J809" s="31"/>
      <c r="K809" s="31"/>
      <c r="L809" s="31"/>
      <c r="M809" s="31"/>
      <c r="N809" s="31"/>
      <c r="O809" s="31"/>
      <c r="P809" s="31"/>
      <c r="Q809" s="31"/>
      <c r="R809" s="31"/>
      <c r="S809" s="31"/>
    </row>
    <row r="810" spans="2:19">
      <c r="B810" s="132"/>
      <c r="C810" s="141"/>
      <c r="J810" s="31"/>
      <c r="K810" s="31"/>
      <c r="L810" s="31"/>
      <c r="M810" s="31"/>
      <c r="N810" s="31"/>
      <c r="O810" s="31"/>
      <c r="P810" s="31"/>
      <c r="Q810" s="31"/>
      <c r="R810" s="31"/>
      <c r="S810" s="31"/>
    </row>
    <row r="811" spans="2:19">
      <c r="B811" s="132"/>
      <c r="C811" s="141"/>
      <c r="J811" s="31"/>
      <c r="K811" s="31"/>
      <c r="L811" s="31"/>
      <c r="M811" s="31"/>
      <c r="N811" s="31"/>
      <c r="O811" s="31"/>
      <c r="P811" s="31"/>
      <c r="Q811" s="31"/>
      <c r="R811" s="31"/>
      <c r="S811" s="31"/>
    </row>
    <row r="812" spans="2:19">
      <c r="B812" s="132"/>
      <c r="C812" s="141"/>
      <c r="J812" s="31"/>
      <c r="K812" s="31"/>
      <c r="L812" s="31"/>
      <c r="M812" s="31"/>
      <c r="N812" s="31"/>
      <c r="O812" s="31"/>
      <c r="P812" s="31"/>
      <c r="Q812" s="31"/>
      <c r="R812" s="31"/>
      <c r="S812" s="31"/>
    </row>
    <row r="813" spans="2:19">
      <c r="B813" s="132"/>
      <c r="C813" s="141"/>
      <c r="J813" s="31"/>
      <c r="K813" s="31"/>
      <c r="L813" s="31"/>
      <c r="M813" s="31"/>
      <c r="N813" s="31"/>
      <c r="O813" s="31"/>
      <c r="P813" s="31"/>
      <c r="Q813" s="31"/>
      <c r="R813" s="31"/>
      <c r="S813" s="31"/>
    </row>
    <row r="814" spans="2:19">
      <c r="B814" s="132"/>
      <c r="C814" s="141"/>
      <c r="J814" s="31"/>
      <c r="K814" s="31"/>
      <c r="L814" s="31"/>
      <c r="M814" s="31"/>
      <c r="N814" s="31"/>
      <c r="O814" s="31"/>
      <c r="P814" s="31"/>
      <c r="Q814" s="31"/>
      <c r="R814" s="31"/>
      <c r="S814" s="31"/>
    </row>
    <row r="815" spans="2:19">
      <c r="B815" s="132"/>
      <c r="C815" s="141"/>
      <c r="J815" s="31"/>
      <c r="K815" s="31"/>
      <c r="L815" s="31"/>
      <c r="M815" s="31"/>
      <c r="N815" s="31"/>
      <c r="O815" s="31"/>
      <c r="P815" s="31"/>
      <c r="Q815" s="31"/>
      <c r="R815" s="31"/>
      <c r="S815" s="31"/>
    </row>
    <row r="816" spans="2:19">
      <c r="B816" s="132"/>
      <c r="C816" s="141"/>
      <c r="J816" s="31"/>
      <c r="K816" s="31"/>
      <c r="L816" s="31"/>
      <c r="M816" s="31"/>
      <c r="N816" s="31"/>
      <c r="O816" s="31"/>
      <c r="P816" s="31"/>
      <c r="Q816" s="31"/>
      <c r="R816" s="31"/>
      <c r="S816" s="31"/>
    </row>
    <row r="817" spans="2:19">
      <c r="B817" s="132"/>
      <c r="C817" s="141"/>
      <c r="J817" s="31"/>
      <c r="K817" s="31"/>
      <c r="L817" s="31"/>
      <c r="M817" s="31"/>
      <c r="N817" s="31"/>
      <c r="O817" s="31"/>
      <c r="P817" s="31"/>
      <c r="Q817" s="31"/>
      <c r="R817" s="31"/>
      <c r="S817" s="31"/>
    </row>
    <row r="818" spans="2:19">
      <c r="B818" s="132"/>
      <c r="C818" s="141"/>
      <c r="J818" s="31"/>
      <c r="K818" s="31"/>
      <c r="L818" s="31"/>
      <c r="M818" s="31"/>
      <c r="N818" s="31"/>
      <c r="O818" s="31"/>
      <c r="P818" s="31"/>
      <c r="Q818" s="31"/>
      <c r="R818" s="31"/>
      <c r="S818" s="31"/>
    </row>
    <row r="819" spans="2:19">
      <c r="B819" s="132"/>
      <c r="C819" s="141"/>
      <c r="J819" s="31"/>
      <c r="K819" s="31"/>
      <c r="L819" s="31"/>
      <c r="M819" s="31"/>
      <c r="N819" s="31"/>
      <c r="O819" s="31"/>
      <c r="P819" s="31"/>
      <c r="Q819" s="31"/>
      <c r="R819" s="31"/>
      <c r="S819" s="31"/>
    </row>
    <row r="820" spans="2:19">
      <c r="B820" s="132"/>
      <c r="C820" s="141"/>
      <c r="J820" s="31"/>
      <c r="K820" s="31"/>
      <c r="L820" s="31"/>
      <c r="M820" s="31"/>
      <c r="N820" s="31"/>
      <c r="O820" s="31"/>
      <c r="P820" s="31"/>
      <c r="Q820" s="31"/>
      <c r="R820" s="31"/>
      <c r="S820" s="31"/>
    </row>
    <row r="821" spans="2:19">
      <c r="B821" s="132"/>
      <c r="C821" s="141"/>
      <c r="J821" s="31"/>
      <c r="K821" s="31"/>
      <c r="L821" s="31"/>
      <c r="M821" s="31"/>
      <c r="N821" s="31"/>
      <c r="O821" s="31"/>
      <c r="P821" s="31"/>
      <c r="Q821" s="31"/>
      <c r="R821" s="31"/>
      <c r="S821" s="31"/>
    </row>
    <row r="822" spans="2:19">
      <c r="B822" s="132"/>
      <c r="C822" s="141"/>
      <c r="J822" s="31"/>
      <c r="K822" s="31"/>
      <c r="L822" s="31"/>
      <c r="M822" s="31"/>
      <c r="N822" s="31"/>
      <c r="O822" s="31"/>
      <c r="P822" s="31"/>
      <c r="Q822" s="31"/>
      <c r="R822" s="31"/>
      <c r="S822" s="31"/>
    </row>
    <row r="823" spans="2:19">
      <c r="B823" s="132"/>
      <c r="C823" s="141"/>
      <c r="J823" s="31"/>
      <c r="K823" s="31"/>
      <c r="L823" s="31"/>
      <c r="M823" s="31"/>
      <c r="N823" s="31"/>
      <c r="O823" s="31"/>
      <c r="P823" s="31"/>
      <c r="Q823" s="31"/>
      <c r="R823" s="31"/>
      <c r="S823" s="31"/>
    </row>
    <row r="824" spans="2:19">
      <c r="B824" s="132"/>
      <c r="C824" s="141"/>
      <c r="J824" s="31"/>
      <c r="K824" s="31"/>
      <c r="L824" s="31"/>
      <c r="M824" s="31"/>
      <c r="N824" s="31"/>
      <c r="O824" s="31"/>
      <c r="P824" s="31"/>
      <c r="Q824" s="31"/>
      <c r="R824" s="31"/>
      <c r="S824" s="31"/>
    </row>
    <row r="825" spans="2:19">
      <c r="B825" s="132"/>
      <c r="C825" s="141"/>
      <c r="J825" s="31"/>
      <c r="K825" s="31"/>
      <c r="L825" s="31"/>
      <c r="M825" s="31"/>
      <c r="N825" s="31"/>
      <c r="O825" s="31"/>
      <c r="P825" s="31"/>
      <c r="Q825" s="31"/>
      <c r="R825" s="31"/>
      <c r="S825" s="31"/>
    </row>
    <row r="826" spans="2:19">
      <c r="B826" s="132"/>
      <c r="C826" s="141"/>
      <c r="J826" s="31"/>
      <c r="K826" s="31"/>
      <c r="L826" s="31"/>
      <c r="M826" s="31"/>
      <c r="N826" s="31"/>
      <c r="O826" s="31"/>
      <c r="P826" s="31"/>
      <c r="Q826" s="31"/>
      <c r="R826" s="31"/>
      <c r="S826" s="31"/>
    </row>
    <row r="827" spans="2:19">
      <c r="B827" s="132"/>
      <c r="C827" s="141"/>
      <c r="J827" s="31"/>
      <c r="K827" s="31"/>
      <c r="L827" s="31"/>
      <c r="M827" s="31"/>
      <c r="N827" s="31"/>
      <c r="O827" s="31"/>
      <c r="P827" s="31"/>
      <c r="Q827" s="31"/>
      <c r="R827" s="31"/>
      <c r="S827" s="31"/>
    </row>
    <row r="828" spans="2:19">
      <c r="B828" s="132"/>
      <c r="C828" s="141"/>
      <c r="J828" s="31"/>
      <c r="K828" s="31"/>
      <c r="L828" s="31"/>
      <c r="M828" s="31"/>
      <c r="N828" s="31"/>
      <c r="O828" s="31"/>
      <c r="P828" s="31"/>
      <c r="Q828" s="31"/>
      <c r="R828" s="31"/>
      <c r="S828" s="31"/>
    </row>
    <row r="829" spans="2:19">
      <c r="B829" s="132"/>
      <c r="C829" s="141"/>
      <c r="J829" s="31"/>
      <c r="K829" s="31"/>
      <c r="L829" s="31"/>
      <c r="M829" s="31"/>
      <c r="N829" s="31"/>
      <c r="O829" s="31"/>
      <c r="P829" s="31"/>
      <c r="Q829" s="31"/>
      <c r="R829" s="31"/>
      <c r="S829" s="31"/>
    </row>
    <row r="830" spans="2:19">
      <c r="B830" s="132"/>
      <c r="C830" s="141"/>
      <c r="J830" s="31"/>
      <c r="K830" s="31"/>
      <c r="L830" s="31"/>
      <c r="M830" s="31"/>
      <c r="N830" s="31"/>
      <c r="O830" s="31"/>
      <c r="P830" s="31"/>
      <c r="Q830" s="31"/>
      <c r="R830" s="31"/>
      <c r="S830" s="31"/>
    </row>
    <row r="831" spans="2:19">
      <c r="B831" s="132"/>
      <c r="C831" s="141"/>
      <c r="J831" s="31"/>
      <c r="K831" s="31"/>
      <c r="L831" s="31"/>
      <c r="M831" s="31"/>
      <c r="N831" s="31"/>
      <c r="O831" s="31"/>
      <c r="P831" s="31"/>
      <c r="Q831" s="31"/>
      <c r="R831" s="31"/>
      <c r="S831" s="31"/>
    </row>
    <row r="832" spans="2:19">
      <c r="B832" s="132"/>
      <c r="C832" s="141"/>
      <c r="J832" s="31"/>
      <c r="K832" s="31"/>
      <c r="L832" s="31"/>
      <c r="M832" s="31"/>
      <c r="N832" s="31"/>
      <c r="O832" s="31"/>
      <c r="P832" s="31"/>
      <c r="Q832" s="31"/>
      <c r="R832" s="31"/>
      <c r="S832" s="31"/>
    </row>
    <row r="833" spans="2:19">
      <c r="B833" s="132"/>
      <c r="C833" s="141"/>
      <c r="J833" s="31"/>
      <c r="K833" s="31"/>
      <c r="L833" s="31"/>
      <c r="M833" s="31"/>
      <c r="N833" s="31"/>
      <c r="O833" s="31"/>
      <c r="P833" s="31"/>
      <c r="Q833" s="31"/>
      <c r="R833" s="31"/>
      <c r="S833" s="31"/>
    </row>
    <row r="834" spans="2:19">
      <c r="B834" s="132"/>
      <c r="C834" s="141"/>
      <c r="J834" s="31"/>
      <c r="K834" s="31"/>
      <c r="L834" s="31"/>
      <c r="M834" s="31"/>
      <c r="N834" s="31"/>
      <c r="O834" s="31"/>
      <c r="P834" s="31"/>
      <c r="Q834" s="31"/>
      <c r="R834" s="31"/>
      <c r="S834" s="31"/>
    </row>
    <row r="835" spans="2:19">
      <c r="B835" s="132"/>
      <c r="C835" s="141"/>
      <c r="J835" s="31"/>
      <c r="K835" s="31"/>
      <c r="L835" s="31"/>
      <c r="M835" s="31"/>
      <c r="N835" s="31"/>
      <c r="O835" s="31"/>
      <c r="P835" s="31"/>
      <c r="Q835" s="31"/>
      <c r="R835" s="31"/>
      <c r="S835" s="31"/>
    </row>
    <row r="836" spans="2:19">
      <c r="B836" s="132"/>
      <c r="C836" s="141"/>
      <c r="J836" s="31"/>
      <c r="K836" s="31"/>
      <c r="L836" s="31"/>
      <c r="M836" s="31"/>
      <c r="N836" s="31"/>
      <c r="O836" s="31"/>
      <c r="P836" s="31"/>
      <c r="Q836" s="31"/>
      <c r="R836" s="31"/>
      <c r="S836" s="31"/>
    </row>
    <row r="837" spans="2:19">
      <c r="B837" s="132"/>
      <c r="C837" s="141"/>
      <c r="J837" s="31"/>
      <c r="K837" s="31"/>
      <c r="L837" s="31"/>
      <c r="M837" s="31"/>
      <c r="N837" s="31"/>
      <c r="O837" s="31"/>
      <c r="P837" s="31"/>
      <c r="Q837" s="31"/>
      <c r="R837" s="31"/>
      <c r="S837" s="31"/>
    </row>
    <row r="838" spans="2:19">
      <c r="B838" s="132"/>
      <c r="C838" s="141"/>
      <c r="J838" s="31"/>
      <c r="K838" s="31"/>
      <c r="L838" s="31"/>
      <c r="M838" s="31"/>
      <c r="N838" s="31"/>
      <c r="O838" s="31"/>
      <c r="P838" s="31"/>
      <c r="Q838" s="31"/>
      <c r="R838" s="31"/>
      <c r="S838" s="31"/>
    </row>
    <row r="839" spans="2:19">
      <c r="B839" s="132"/>
      <c r="C839" s="141"/>
      <c r="J839" s="31"/>
      <c r="K839" s="31"/>
      <c r="L839" s="31"/>
      <c r="M839" s="31"/>
      <c r="N839" s="31"/>
      <c r="O839" s="31"/>
      <c r="P839" s="31"/>
      <c r="Q839" s="31"/>
      <c r="R839" s="31"/>
      <c r="S839" s="31"/>
    </row>
    <row r="840" spans="2:19">
      <c r="B840" s="132"/>
      <c r="C840" s="141"/>
      <c r="J840" s="31"/>
      <c r="K840" s="31"/>
      <c r="L840" s="31"/>
      <c r="M840" s="31"/>
      <c r="N840" s="31"/>
      <c r="O840" s="31"/>
      <c r="P840" s="31"/>
      <c r="Q840" s="31"/>
      <c r="R840" s="31"/>
      <c r="S840" s="31"/>
    </row>
    <row r="841" spans="2:19">
      <c r="B841" s="132"/>
      <c r="C841" s="141"/>
      <c r="J841" s="31"/>
      <c r="K841" s="31"/>
      <c r="L841" s="31"/>
      <c r="M841" s="31"/>
      <c r="N841" s="31"/>
      <c r="O841" s="31"/>
      <c r="P841" s="31"/>
      <c r="Q841" s="31"/>
      <c r="R841" s="31"/>
      <c r="S841" s="31"/>
    </row>
    <row r="842" spans="2:19">
      <c r="B842" s="132"/>
      <c r="C842" s="141"/>
      <c r="J842" s="31"/>
      <c r="K842" s="31"/>
      <c r="L842" s="31"/>
      <c r="M842" s="31"/>
      <c r="N842" s="31"/>
      <c r="O842" s="31"/>
      <c r="P842" s="31"/>
      <c r="Q842" s="31"/>
      <c r="R842" s="31"/>
      <c r="S842" s="31"/>
    </row>
    <row r="843" spans="2:19">
      <c r="B843" s="132"/>
      <c r="C843" s="141"/>
      <c r="J843" s="31"/>
      <c r="K843" s="31"/>
      <c r="L843" s="31"/>
      <c r="M843" s="31"/>
      <c r="N843" s="31"/>
      <c r="O843" s="31"/>
      <c r="P843" s="31"/>
      <c r="Q843" s="31"/>
      <c r="R843" s="31"/>
      <c r="S843" s="31"/>
    </row>
    <row r="844" spans="2:19">
      <c r="B844" s="132"/>
      <c r="C844" s="141"/>
      <c r="J844" s="31"/>
      <c r="K844" s="31"/>
      <c r="L844" s="31"/>
      <c r="M844" s="31"/>
      <c r="N844" s="31"/>
      <c r="O844" s="31"/>
      <c r="P844" s="31"/>
      <c r="Q844" s="31"/>
      <c r="R844" s="31"/>
      <c r="S844" s="31"/>
    </row>
    <row r="845" spans="2:19">
      <c r="B845" s="132"/>
      <c r="C845" s="141"/>
      <c r="J845" s="31"/>
      <c r="K845" s="31"/>
      <c r="L845" s="31"/>
      <c r="M845" s="31"/>
      <c r="N845" s="31"/>
      <c r="O845" s="31"/>
      <c r="P845" s="31"/>
      <c r="Q845" s="31"/>
      <c r="R845" s="31"/>
      <c r="S845" s="31"/>
    </row>
    <row r="846" spans="2:19">
      <c r="B846" s="132"/>
      <c r="C846" s="141"/>
      <c r="J846" s="31"/>
      <c r="K846" s="31"/>
      <c r="L846" s="31"/>
      <c r="M846" s="31"/>
      <c r="N846" s="31"/>
      <c r="O846" s="31"/>
      <c r="P846" s="31"/>
      <c r="Q846" s="31"/>
      <c r="R846" s="31"/>
      <c r="S846" s="31"/>
    </row>
    <row r="847" spans="2:19">
      <c r="B847" s="132"/>
      <c r="C847" s="141"/>
      <c r="J847" s="31"/>
      <c r="K847" s="31"/>
      <c r="L847" s="31"/>
      <c r="M847" s="31"/>
      <c r="N847" s="31"/>
      <c r="O847" s="31"/>
      <c r="P847" s="31"/>
      <c r="Q847" s="31"/>
      <c r="R847" s="31"/>
      <c r="S847" s="31"/>
    </row>
    <row r="848" spans="2:19">
      <c r="B848" s="132"/>
      <c r="C848" s="141"/>
      <c r="J848" s="31"/>
      <c r="K848" s="31"/>
      <c r="L848" s="31"/>
      <c r="M848" s="31"/>
      <c r="N848" s="31"/>
      <c r="O848" s="31"/>
      <c r="P848" s="31"/>
      <c r="Q848" s="31"/>
      <c r="R848" s="31"/>
      <c r="S848" s="31"/>
    </row>
    <row r="849" spans="2:19">
      <c r="B849" s="132"/>
      <c r="C849" s="141"/>
      <c r="J849" s="31"/>
      <c r="K849" s="31"/>
      <c r="L849" s="31"/>
      <c r="M849" s="31"/>
      <c r="N849" s="31"/>
      <c r="O849" s="31"/>
      <c r="P849" s="31"/>
      <c r="Q849" s="31"/>
      <c r="R849" s="31"/>
      <c r="S849" s="31"/>
    </row>
    <row r="850" spans="2:19">
      <c r="B850" s="132"/>
      <c r="C850" s="141"/>
      <c r="J850" s="31"/>
      <c r="K850" s="31"/>
      <c r="L850" s="31"/>
      <c r="M850" s="31"/>
      <c r="N850" s="31"/>
      <c r="O850" s="31"/>
      <c r="P850" s="31"/>
      <c r="Q850" s="31"/>
      <c r="R850" s="31"/>
      <c r="S850" s="31"/>
    </row>
    <row r="851" spans="2:19">
      <c r="B851" s="132"/>
      <c r="C851" s="141"/>
      <c r="J851" s="31"/>
      <c r="K851" s="31"/>
      <c r="L851" s="31"/>
      <c r="M851" s="31"/>
      <c r="N851" s="31"/>
      <c r="O851" s="31"/>
      <c r="P851" s="31"/>
      <c r="Q851" s="31"/>
      <c r="R851" s="31"/>
      <c r="S851" s="31"/>
    </row>
    <row r="852" spans="2:19">
      <c r="B852" s="132"/>
      <c r="C852" s="141"/>
      <c r="J852" s="31"/>
      <c r="K852" s="31"/>
      <c r="L852" s="31"/>
      <c r="M852" s="31"/>
      <c r="N852" s="31"/>
      <c r="O852" s="31"/>
      <c r="P852" s="31"/>
      <c r="Q852" s="31"/>
      <c r="R852" s="31"/>
      <c r="S852" s="31"/>
    </row>
    <row r="853" spans="2:19">
      <c r="B853" s="132"/>
      <c r="C853" s="141"/>
      <c r="J853" s="31"/>
      <c r="K853" s="31"/>
      <c r="L853" s="31"/>
      <c r="M853" s="31"/>
      <c r="N853" s="31"/>
      <c r="O853" s="31"/>
      <c r="P853" s="31"/>
      <c r="Q853" s="31"/>
      <c r="R853" s="31"/>
      <c r="S853" s="31"/>
    </row>
    <row r="854" spans="2:19">
      <c r="B854" s="132"/>
      <c r="C854" s="141"/>
      <c r="J854" s="31"/>
      <c r="K854" s="31"/>
      <c r="L854" s="31"/>
      <c r="M854" s="31"/>
      <c r="N854" s="31"/>
      <c r="O854" s="31"/>
      <c r="P854" s="31"/>
      <c r="Q854" s="31"/>
      <c r="R854" s="31"/>
      <c r="S854" s="31"/>
    </row>
    <row r="855" spans="2:19">
      <c r="B855" s="132"/>
      <c r="C855" s="141"/>
      <c r="J855" s="31"/>
      <c r="K855" s="31"/>
      <c r="L855" s="31"/>
      <c r="M855" s="31"/>
      <c r="N855" s="31"/>
      <c r="O855" s="31"/>
      <c r="P855" s="31"/>
      <c r="Q855" s="31"/>
      <c r="R855" s="31"/>
      <c r="S855" s="31"/>
    </row>
    <row r="856" spans="2:19">
      <c r="B856" s="132"/>
      <c r="C856" s="141"/>
      <c r="J856" s="31"/>
      <c r="K856" s="31"/>
      <c r="L856" s="31"/>
      <c r="M856" s="31"/>
      <c r="N856" s="31"/>
      <c r="O856" s="31"/>
      <c r="P856" s="31"/>
      <c r="Q856" s="31"/>
      <c r="R856" s="31"/>
      <c r="S856" s="31"/>
    </row>
    <row r="857" spans="2:19">
      <c r="B857" s="132"/>
      <c r="C857" s="141"/>
      <c r="J857" s="31"/>
      <c r="K857" s="31"/>
      <c r="L857" s="31"/>
      <c r="M857" s="31"/>
      <c r="N857" s="31"/>
      <c r="O857" s="31"/>
      <c r="P857" s="31"/>
      <c r="Q857" s="31"/>
      <c r="R857" s="31"/>
      <c r="S857" s="31"/>
    </row>
    <row r="858" spans="2:19">
      <c r="B858" s="132"/>
      <c r="C858" s="141"/>
      <c r="J858" s="31"/>
      <c r="K858" s="31"/>
      <c r="L858" s="31"/>
      <c r="M858" s="31"/>
      <c r="N858" s="31"/>
      <c r="O858" s="31"/>
      <c r="P858" s="31"/>
      <c r="Q858" s="31"/>
      <c r="R858" s="31"/>
      <c r="S858" s="31"/>
    </row>
    <row r="859" spans="2:19">
      <c r="B859" s="132"/>
      <c r="C859" s="141"/>
      <c r="J859" s="31"/>
      <c r="K859" s="31"/>
      <c r="L859" s="31"/>
      <c r="M859" s="31"/>
      <c r="N859" s="31"/>
      <c r="O859" s="31"/>
      <c r="P859" s="31"/>
      <c r="Q859" s="31"/>
      <c r="R859" s="31"/>
      <c r="S859" s="31"/>
    </row>
    <row r="860" spans="2:19">
      <c r="B860" s="132"/>
      <c r="C860" s="141"/>
      <c r="J860" s="31"/>
      <c r="K860" s="31"/>
      <c r="L860" s="31"/>
      <c r="M860" s="31"/>
      <c r="N860" s="31"/>
      <c r="O860" s="31"/>
      <c r="P860" s="31"/>
      <c r="Q860" s="31"/>
      <c r="R860" s="31"/>
      <c r="S860" s="31"/>
    </row>
    <row r="861" spans="2:19">
      <c r="B861" s="132"/>
      <c r="C861" s="141"/>
      <c r="J861" s="31"/>
      <c r="K861" s="31"/>
      <c r="L861" s="31"/>
      <c r="M861" s="31"/>
      <c r="N861" s="31"/>
      <c r="O861" s="31"/>
      <c r="P861" s="31"/>
      <c r="Q861" s="31"/>
      <c r="R861" s="31"/>
      <c r="S861" s="31"/>
    </row>
    <row r="862" spans="2:19">
      <c r="B862" s="132"/>
      <c r="C862" s="141"/>
      <c r="J862" s="31"/>
      <c r="K862" s="31"/>
      <c r="L862" s="31"/>
      <c r="M862" s="31"/>
      <c r="N862" s="31"/>
      <c r="O862" s="31"/>
      <c r="P862" s="31"/>
      <c r="Q862" s="31"/>
      <c r="R862" s="31"/>
      <c r="S862" s="31"/>
    </row>
    <row r="863" spans="2:19">
      <c r="B863" s="132"/>
      <c r="C863" s="141"/>
      <c r="J863" s="31"/>
      <c r="K863" s="31"/>
      <c r="L863" s="31"/>
      <c r="M863" s="31"/>
      <c r="N863" s="31"/>
      <c r="O863" s="31"/>
      <c r="P863" s="31"/>
      <c r="Q863" s="31"/>
      <c r="R863" s="31"/>
      <c r="S863" s="31"/>
    </row>
    <row r="864" spans="2:19">
      <c r="B864" s="132"/>
      <c r="C864" s="141"/>
      <c r="J864" s="31"/>
      <c r="K864" s="31"/>
      <c r="L864" s="31"/>
      <c r="M864" s="31"/>
      <c r="N864" s="31"/>
      <c r="O864" s="31"/>
      <c r="P864" s="31"/>
      <c r="Q864" s="31"/>
      <c r="R864" s="31"/>
      <c r="S864" s="31"/>
    </row>
    <row r="865" spans="2:19">
      <c r="B865" s="132"/>
      <c r="C865" s="141"/>
      <c r="J865" s="31"/>
      <c r="K865" s="31"/>
      <c r="L865" s="31"/>
      <c r="M865" s="31"/>
      <c r="N865" s="31"/>
      <c r="O865" s="31"/>
      <c r="P865" s="31"/>
      <c r="Q865" s="31"/>
      <c r="R865" s="31"/>
      <c r="S865" s="31"/>
    </row>
    <row r="866" spans="2:19">
      <c r="B866" s="132"/>
      <c r="C866" s="141"/>
      <c r="J866" s="31"/>
      <c r="K866" s="31"/>
      <c r="L866" s="31"/>
      <c r="M866" s="31"/>
      <c r="N866" s="31"/>
      <c r="O866" s="31"/>
      <c r="P866" s="31"/>
      <c r="Q866" s="31"/>
      <c r="R866" s="31"/>
      <c r="S866" s="31"/>
    </row>
    <row r="867" spans="2:19">
      <c r="B867" s="132"/>
      <c r="C867" s="141"/>
      <c r="J867" s="31"/>
      <c r="K867" s="31"/>
      <c r="L867" s="31"/>
      <c r="M867" s="31"/>
      <c r="N867" s="31"/>
      <c r="O867" s="31"/>
      <c r="P867" s="31"/>
      <c r="Q867" s="31"/>
      <c r="R867" s="31"/>
      <c r="S867" s="31"/>
    </row>
    <row r="868" spans="2:19">
      <c r="B868" s="132"/>
      <c r="C868" s="141"/>
      <c r="J868" s="31"/>
      <c r="K868" s="31"/>
      <c r="L868" s="31"/>
      <c r="M868" s="31"/>
      <c r="N868" s="31"/>
      <c r="O868" s="31"/>
      <c r="P868" s="31"/>
      <c r="Q868" s="31"/>
      <c r="R868" s="31"/>
      <c r="S868" s="31"/>
    </row>
    <row r="869" spans="2:19">
      <c r="B869" s="132"/>
      <c r="C869" s="141"/>
      <c r="J869" s="31"/>
      <c r="K869" s="31"/>
      <c r="L869" s="31"/>
      <c r="M869" s="31"/>
      <c r="N869" s="31"/>
      <c r="O869" s="31"/>
      <c r="P869" s="31"/>
      <c r="Q869" s="31"/>
      <c r="R869" s="31"/>
      <c r="S869" s="31"/>
    </row>
    <row r="870" spans="2:19">
      <c r="B870" s="132"/>
      <c r="C870" s="141"/>
      <c r="J870" s="31"/>
      <c r="K870" s="31"/>
      <c r="L870" s="31"/>
      <c r="M870" s="31"/>
      <c r="N870" s="31"/>
      <c r="O870" s="31"/>
      <c r="P870" s="31"/>
      <c r="Q870" s="31"/>
      <c r="R870" s="31"/>
      <c r="S870" s="31"/>
    </row>
    <row r="871" spans="2:19">
      <c r="B871" s="132"/>
      <c r="C871" s="141"/>
      <c r="J871" s="31"/>
      <c r="K871" s="31"/>
      <c r="L871" s="31"/>
      <c r="M871" s="31"/>
      <c r="N871" s="31"/>
      <c r="O871" s="31"/>
      <c r="P871" s="31"/>
      <c r="Q871" s="31"/>
      <c r="R871" s="31"/>
      <c r="S871" s="31"/>
    </row>
    <row r="872" spans="2:19">
      <c r="B872" s="132"/>
      <c r="C872" s="141"/>
      <c r="J872" s="31"/>
      <c r="K872" s="31"/>
      <c r="L872" s="31"/>
      <c r="M872" s="31"/>
      <c r="N872" s="31"/>
      <c r="O872" s="31"/>
      <c r="P872" s="31"/>
      <c r="Q872" s="31"/>
      <c r="R872" s="31"/>
      <c r="S872" s="31"/>
    </row>
    <row r="873" spans="2:19">
      <c r="B873" s="132"/>
      <c r="C873" s="141"/>
      <c r="J873" s="31"/>
      <c r="K873" s="31"/>
      <c r="L873" s="31"/>
      <c r="M873" s="31"/>
      <c r="N873" s="31"/>
      <c r="O873" s="31"/>
      <c r="P873" s="31"/>
      <c r="Q873" s="31"/>
      <c r="R873" s="31"/>
      <c r="S873" s="31"/>
    </row>
    <row r="874" spans="2:19">
      <c r="B874" s="132"/>
      <c r="C874" s="141"/>
      <c r="J874" s="31"/>
      <c r="K874" s="31"/>
      <c r="L874" s="31"/>
      <c r="M874" s="31"/>
      <c r="N874" s="31"/>
      <c r="O874" s="31"/>
      <c r="P874" s="31"/>
      <c r="Q874" s="31"/>
      <c r="R874" s="31"/>
      <c r="S874" s="31"/>
    </row>
    <row r="875" spans="2:19">
      <c r="B875" s="132"/>
      <c r="C875" s="141"/>
      <c r="J875" s="31"/>
      <c r="K875" s="31"/>
      <c r="L875" s="31"/>
      <c r="M875" s="31"/>
      <c r="N875" s="31"/>
      <c r="O875" s="31"/>
      <c r="P875" s="31"/>
      <c r="Q875" s="31"/>
      <c r="R875" s="31"/>
      <c r="S875" s="31"/>
    </row>
    <row r="876" spans="2:19">
      <c r="B876" s="132"/>
      <c r="C876" s="141"/>
      <c r="J876" s="31"/>
      <c r="K876" s="31"/>
      <c r="L876" s="31"/>
      <c r="M876" s="31"/>
      <c r="N876" s="31"/>
      <c r="O876" s="31"/>
      <c r="P876" s="31"/>
      <c r="Q876" s="31"/>
      <c r="R876" s="31"/>
      <c r="S876" s="31"/>
    </row>
    <row r="877" spans="2:19">
      <c r="B877" s="132"/>
      <c r="C877" s="141"/>
      <c r="J877" s="31"/>
      <c r="K877" s="31"/>
      <c r="L877" s="31"/>
      <c r="M877" s="31"/>
      <c r="N877" s="31"/>
      <c r="O877" s="31"/>
      <c r="P877" s="31"/>
      <c r="Q877" s="31"/>
      <c r="R877" s="31"/>
      <c r="S877" s="31"/>
    </row>
    <row r="878" spans="2:19">
      <c r="B878" s="132"/>
      <c r="C878" s="141"/>
      <c r="J878" s="31"/>
      <c r="K878" s="31"/>
      <c r="L878" s="31"/>
      <c r="M878" s="31"/>
      <c r="N878" s="31"/>
      <c r="O878" s="31"/>
      <c r="P878" s="31"/>
      <c r="Q878" s="31"/>
      <c r="R878" s="31"/>
      <c r="S878" s="31"/>
    </row>
    <row r="879" spans="2:19">
      <c r="B879" s="132"/>
      <c r="C879" s="141"/>
      <c r="J879" s="31"/>
      <c r="K879" s="31"/>
      <c r="L879" s="31"/>
      <c r="M879" s="31"/>
      <c r="N879" s="31"/>
      <c r="O879" s="31"/>
      <c r="P879" s="31"/>
      <c r="Q879" s="31"/>
      <c r="R879" s="31"/>
      <c r="S879" s="31"/>
    </row>
    <row r="880" spans="2:19">
      <c r="B880" s="132"/>
      <c r="C880" s="141"/>
      <c r="J880" s="31"/>
      <c r="K880" s="31"/>
      <c r="L880" s="31"/>
      <c r="M880" s="31"/>
      <c r="N880" s="31"/>
      <c r="O880" s="31"/>
      <c r="P880" s="31"/>
      <c r="Q880" s="31"/>
      <c r="R880" s="31"/>
      <c r="S880" s="31"/>
    </row>
    <row r="881" spans="2:19">
      <c r="B881" s="132"/>
      <c r="C881" s="141"/>
      <c r="J881" s="31"/>
      <c r="K881" s="31"/>
      <c r="L881" s="31"/>
      <c r="M881" s="31"/>
      <c r="N881" s="31"/>
      <c r="O881" s="31"/>
      <c r="P881" s="31"/>
      <c r="Q881" s="31"/>
      <c r="R881" s="31"/>
      <c r="S881" s="31"/>
    </row>
    <row r="882" spans="2:19">
      <c r="B882" s="132"/>
      <c r="C882" s="141"/>
      <c r="J882" s="31"/>
      <c r="K882" s="31"/>
      <c r="L882" s="31"/>
      <c r="M882" s="31"/>
      <c r="N882" s="31"/>
      <c r="O882" s="31"/>
      <c r="P882" s="31"/>
      <c r="Q882" s="31"/>
      <c r="R882" s="31"/>
      <c r="S882" s="31"/>
    </row>
    <row r="883" spans="2:19">
      <c r="B883" s="132"/>
      <c r="C883" s="141"/>
      <c r="J883" s="31"/>
      <c r="K883" s="31"/>
      <c r="L883" s="31"/>
      <c r="M883" s="31"/>
      <c r="N883" s="31"/>
      <c r="O883" s="31"/>
      <c r="P883" s="31"/>
      <c r="Q883" s="31"/>
      <c r="R883" s="31"/>
      <c r="S883" s="31"/>
    </row>
    <row r="884" spans="2:19">
      <c r="B884" s="132"/>
      <c r="C884" s="141"/>
      <c r="J884" s="31"/>
      <c r="K884" s="31"/>
      <c r="L884" s="31"/>
      <c r="M884" s="31"/>
      <c r="N884" s="31"/>
      <c r="O884" s="31"/>
      <c r="P884" s="31"/>
      <c r="Q884" s="31"/>
      <c r="R884" s="31"/>
      <c r="S884" s="31"/>
    </row>
    <row r="885" spans="2:19">
      <c r="B885" s="132"/>
      <c r="C885" s="141"/>
      <c r="J885" s="31"/>
      <c r="K885" s="31"/>
      <c r="L885" s="31"/>
      <c r="M885" s="31"/>
      <c r="N885" s="31"/>
      <c r="O885" s="31"/>
      <c r="P885" s="31"/>
      <c r="Q885" s="31"/>
      <c r="R885" s="31"/>
      <c r="S885" s="31"/>
    </row>
    <row r="886" spans="2:19">
      <c r="B886" s="132"/>
      <c r="C886" s="141"/>
      <c r="J886" s="31"/>
      <c r="K886" s="31"/>
      <c r="L886" s="31"/>
      <c r="M886" s="31"/>
      <c r="N886" s="31"/>
      <c r="O886" s="31"/>
      <c r="P886" s="31"/>
      <c r="Q886" s="31"/>
      <c r="R886" s="31"/>
      <c r="S886" s="31"/>
    </row>
    <row r="887" spans="2:19">
      <c r="B887" s="132"/>
      <c r="C887" s="141"/>
      <c r="J887" s="31"/>
      <c r="K887" s="31"/>
      <c r="L887" s="31"/>
      <c r="M887" s="31"/>
      <c r="N887" s="31"/>
      <c r="O887" s="31"/>
      <c r="P887" s="31"/>
      <c r="Q887" s="31"/>
      <c r="R887" s="31"/>
      <c r="S887" s="31"/>
    </row>
    <row r="888" spans="2:19">
      <c r="B888" s="132"/>
      <c r="C888" s="141"/>
      <c r="J888" s="31"/>
      <c r="K888" s="31"/>
      <c r="L888" s="31"/>
      <c r="M888" s="31"/>
      <c r="N888" s="31"/>
      <c r="O888" s="31"/>
      <c r="P888" s="31"/>
      <c r="Q888" s="31"/>
      <c r="R888" s="31"/>
      <c r="S888" s="31"/>
    </row>
    <row r="889" spans="2:19">
      <c r="B889" s="132"/>
      <c r="C889" s="141"/>
      <c r="J889" s="31"/>
      <c r="K889" s="31"/>
      <c r="L889" s="31"/>
      <c r="M889" s="31"/>
      <c r="N889" s="31"/>
      <c r="O889" s="31"/>
      <c r="P889" s="31"/>
      <c r="Q889" s="31"/>
      <c r="R889" s="31"/>
      <c r="S889" s="31"/>
    </row>
    <row r="890" spans="2:19">
      <c r="B890" s="132"/>
      <c r="C890" s="141"/>
      <c r="J890" s="31"/>
      <c r="K890" s="31"/>
      <c r="L890" s="31"/>
      <c r="M890" s="31"/>
      <c r="N890" s="31"/>
      <c r="O890" s="31"/>
      <c r="P890" s="31"/>
      <c r="Q890" s="31"/>
      <c r="R890" s="31"/>
      <c r="S890" s="31"/>
    </row>
    <row r="891" spans="2:19">
      <c r="B891" s="132"/>
      <c r="C891" s="141"/>
      <c r="J891" s="31"/>
      <c r="K891" s="31"/>
      <c r="L891" s="31"/>
      <c r="M891" s="31"/>
      <c r="N891" s="31"/>
      <c r="O891" s="31"/>
      <c r="P891" s="31"/>
      <c r="Q891" s="31"/>
      <c r="R891" s="31"/>
      <c r="S891" s="31"/>
    </row>
    <row r="892" spans="2:19">
      <c r="B892" s="132"/>
      <c r="C892" s="141"/>
      <c r="J892" s="31"/>
      <c r="K892" s="31"/>
      <c r="L892" s="31"/>
      <c r="M892" s="31"/>
      <c r="N892" s="31"/>
      <c r="O892" s="31"/>
      <c r="P892" s="31"/>
      <c r="Q892" s="31"/>
      <c r="R892" s="31"/>
      <c r="S892" s="31"/>
    </row>
    <row r="893" spans="2:19">
      <c r="B893" s="132"/>
      <c r="C893" s="141"/>
      <c r="J893" s="31"/>
      <c r="K893" s="31"/>
      <c r="L893" s="31"/>
      <c r="M893" s="31"/>
      <c r="N893" s="31"/>
      <c r="O893" s="31"/>
      <c r="P893" s="31"/>
      <c r="Q893" s="31"/>
      <c r="R893" s="31"/>
      <c r="S893" s="31"/>
    </row>
    <row r="894" spans="2:19">
      <c r="B894" s="132"/>
      <c r="C894" s="141"/>
      <c r="J894" s="31"/>
      <c r="K894" s="31"/>
      <c r="L894" s="31"/>
      <c r="M894" s="31"/>
      <c r="N894" s="31"/>
      <c r="O894" s="31"/>
      <c r="P894" s="31"/>
      <c r="Q894" s="31"/>
      <c r="R894" s="31"/>
      <c r="S894" s="31"/>
    </row>
    <row r="895" spans="2:19">
      <c r="B895" s="132"/>
      <c r="C895" s="141"/>
      <c r="J895" s="31"/>
      <c r="K895" s="31"/>
      <c r="L895" s="31"/>
      <c r="M895" s="31"/>
      <c r="N895" s="31"/>
      <c r="O895" s="31"/>
      <c r="P895" s="31"/>
      <c r="Q895" s="31"/>
      <c r="R895" s="31"/>
      <c r="S895" s="31"/>
    </row>
    <row r="896" spans="2:19">
      <c r="B896" s="132"/>
      <c r="C896" s="141"/>
      <c r="J896" s="31"/>
      <c r="K896" s="31"/>
      <c r="L896" s="31"/>
      <c r="M896" s="31"/>
      <c r="N896" s="31"/>
      <c r="O896" s="31"/>
      <c r="P896" s="31"/>
      <c r="Q896" s="31"/>
      <c r="R896" s="31"/>
      <c r="S896" s="31"/>
    </row>
    <row r="897" spans="2:19">
      <c r="B897" s="132"/>
      <c r="C897" s="141"/>
      <c r="J897" s="31"/>
      <c r="K897" s="31"/>
      <c r="L897" s="31"/>
      <c r="M897" s="31"/>
      <c r="N897" s="31"/>
      <c r="O897" s="31"/>
      <c r="P897" s="31"/>
      <c r="Q897" s="31"/>
      <c r="R897" s="31"/>
      <c r="S897" s="31"/>
    </row>
    <row r="898" spans="2:19">
      <c r="B898" s="132"/>
      <c r="C898" s="141"/>
      <c r="J898" s="31"/>
      <c r="K898" s="31"/>
      <c r="L898" s="31"/>
      <c r="M898" s="31"/>
      <c r="N898" s="31"/>
      <c r="O898" s="31"/>
      <c r="P898" s="31"/>
      <c r="Q898" s="31"/>
      <c r="R898" s="31"/>
      <c r="S898" s="31"/>
    </row>
    <row r="899" spans="2:19">
      <c r="B899" s="132"/>
      <c r="C899" s="141"/>
      <c r="J899" s="31"/>
      <c r="K899" s="31"/>
      <c r="L899" s="31"/>
      <c r="M899" s="31"/>
      <c r="N899" s="31"/>
      <c r="O899" s="31"/>
      <c r="P899" s="31"/>
      <c r="Q899" s="31"/>
      <c r="R899" s="31"/>
      <c r="S899" s="31"/>
    </row>
    <row r="900" spans="2:19">
      <c r="B900" s="132"/>
      <c r="C900" s="141"/>
      <c r="J900" s="31"/>
      <c r="K900" s="31"/>
      <c r="L900" s="31"/>
      <c r="M900" s="31"/>
      <c r="N900" s="31"/>
      <c r="O900" s="31"/>
      <c r="P900" s="31"/>
      <c r="Q900" s="31"/>
      <c r="R900" s="31"/>
      <c r="S900" s="31"/>
    </row>
    <row r="901" spans="2:19">
      <c r="B901" s="132"/>
      <c r="C901" s="141"/>
      <c r="J901" s="31"/>
      <c r="K901" s="31"/>
      <c r="L901" s="31"/>
      <c r="M901" s="31"/>
      <c r="N901" s="31"/>
      <c r="O901" s="31"/>
      <c r="P901" s="31"/>
      <c r="Q901" s="31"/>
      <c r="R901" s="31"/>
      <c r="S901" s="31"/>
    </row>
    <row r="902" spans="2:19">
      <c r="B902" s="132"/>
      <c r="C902" s="141"/>
      <c r="J902" s="31"/>
      <c r="K902" s="31"/>
      <c r="L902" s="31"/>
      <c r="M902" s="31"/>
      <c r="N902" s="31"/>
      <c r="O902" s="31"/>
      <c r="P902" s="31"/>
      <c r="Q902" s="31"/>
      <c r="R902" s="31"/>
      <c r="S902" s="31"/>
    </row>
    <row r="903" spans="2:19">
      <c r="B903" s="132"/>
      <c r="C903" s="141"/>
      <c r="J903" s="31"/>
      <c r="K903" s="31"/>
      <c r="L903" s="31"/>
      <c r="M903" s="31"/>
      <c r="N903" s="31"/>
      <c r="O903" s="31"/>
      <c r="P903" s="31"/>
      <c r="Q903" s="31"/>
      <c r="R903" s="31"/>
      <c r="S903" s="31"/>
    </row>
    <row r="904" spans="2:19">
      <c r="B904" s="132"/>
      <c r="C904" s="141"/>
      <c r="J904" s="31"/>
      <c r="K904" s="31"/>
      <c r="L904" s="31"/>
      <c r="M904" s="31"/>
      <c r="N904" s="31"/>
      <c r="O904" s="31"/>
      <c r="P904" s="31"/>
      <c r="Q904" s="31"/>
      <c r="R904" s="31"/>
      <c r="S904" s="31"/>
    </row>
    <row r="905" spans="2:19">
      <c r="B905" s="132"/>
      <c r="C905" s="141"/>
      <c r="J905" s="31"/>
      <c r="K905" s="31"/>
      <c r="L905" s="31"/>
      <c r="M905" s="31"/>
      <c r="N905" s="31"/>
      <c r="O905" s="31"/>
      <c r="P905" s="31"/>
      <c r="Q905" s="31"/>
      <c r="R905" s="31"/>
      <c r="S905" s="31"/>
    </row>
    <row r="906" spans="2:19">
      <c r="B906" s="132"/>
      <c r="C906" s="141"/>
      <c r="J906" s="31"/>
      <c r="K906" s="31"/>
      <c r="L906" s="31"/>
      <c r="M906" s="31"/>
      <c r="N906" s="31"/>
      <c r="O906" s="31"/>
      <c r="P906" s="31"/>
      <c r="Q906" s="31"/>
      <c r="R906" s="31"/>
      <c r="S906" s="31"/>
    </row>
    <row r="907" spans="2:19">
      <c r="B907" s="132"/>
      <c r="C907" s="141"/>
      <c r="J907" s="31"/>
      <c r="K907" s="31"/>
      <c r="L907" s="31"/>
      <c r="M907" s="31"/>
      <c r="N907" s="31"/>
      <c r="O907" s="31"/>
      <c r="P907" s="31"/>
      <c r="Q907" s="31"/>
      <c r="R907" s="31"/>
      <c r="S907" s="31"/>
    </row>
    <row r="908" spans="2:19">
      <c r="B908" s="132"/>
      <c r="C908" s="141"/>
      <c r="J908" s="31"/>
      <c r="K908" s="31"/>
      <c r="L908" s="31"/>
      <c r="M908" s="31"/>
      <c r="N908" s="31"/>
      <c r="O908" s="31"/>
      <c r="P908" s="31"/>
      <c r="Q908" s="31"/>
      <c r="R908" s="31"/>
      <c r="S908" s="31"/>
    </row>
    <row r="909" spans="2:19">
      <c r="B909" s="132"/>
      <c r="C909" s="141"/>
      <c r="J909" s="31"/>
      <c r="K909" s="31"/>
      <c r="L909" s="31"/>
      <c r="M909" s="31"/>
      <c r="N909" s="31"/>
      <c r="O909" s="31"/>
      <c r="P909" s="31"/>
      <c r="Q909" s="31"/>
      <c r="R909" s="31"/>
      <c r="S909" s="31"/>
    </row>
    <row r="910" spans="2:19">
      <c r="B910" s="132"/>
      <c r="C910" s="141"/>
      <c r="J910" s="31"/>
      <c r="K910" s="31"/>
      <c r="L910" s="31"/>
      <c r="M910" s="31"/>
      <c r="N910" s="31"/>
      <c r="O910" s="31"/>
      <c r="P910" s="31"/>
      <c r="Q910" s="31"/>
      <c r="R910" s="31"/>
      <c r="S910" s="31"/>
    </row>
    <row r="911" spans="2:19">
      <c r="B911" s="132"/>
      <c r="C911" s="141"/>
      <c r="J911" s="31"/>
      <c r="K911" s="31"/>
      <c r="L911" s="31"/>
      <c r="M911" s="31"/>
      <c r="N911" s="31"/>
      <c r="O911" s="31"/>
      <c r="P911" s="31"/>
      <c r="Q911" s="31"/>
      <c r="R911" s="31"/>
      <c r="S911" s="31"/>
    </row>
    <row r="912" spans="2:19">
      <c r="B912" s="132"/>
      <c r="C912" s="141"/>
      <c r="J912" s="31"/>
      <c r="K912" s="31"/>
      <c r="L912" s="31"/>
      <c r="M912" s="31"/>
      <c r="N912" s="31"/>
      <c r="O912" s="31"/>
      <c r="P912" s="31"/>
      <c r="Q912" s="31"/>
      <c r="R912" s="31"/>
      <c r="S912" s="31"/>
    </row>
    <row r="913" spans="2:19">
      <c r="B913" s="132"/>
      <c r="C913" s="141"/>
      <c r="J913" s="31"/>
      <c r="K913" s="31"/>
      <c r="L913" s="31"/>
      <c r="M913" s="31"/>
      <c r="N913" s="31"/>
      <c r="O913" s="31"/>
      <c r="P913" s="31"/>
      <c r="Q913" s="31"/>
      <c r="R913" s="31"/>
      <c r="S913" s="31"/>
    </row>
    <row r="914" spans="2:19">
      <c r="B914" s="132"/>
      <c r="C914" s="141"/>
      <c r="J914" s="31"/>
      <c r="K914" s="31"/>
      <c r="L914" s="31"/>
      <c r="M914" s="31"/>
      <c r="N914" s="31"/>
      <c r="O914" s="31"/>
      <c r="P914" s="31"/>
      <c r="Q914" s="31"/>
      <c r="R914" s="31"/>
      <c r="S914" s="31"/>
    </row>
    <row r="915" spans="2:19">
      <c r="B915" s="132"/>
      <c r="C915" s="141"/>
      <c r="J915" s="31"/>
      <c r="K915" s="31"/>
      <c r="L915" s="31"/>
      <c r="M915" s="31"/>
      <c r="N915" s="31"/>
      <c r="O915" s="31"/>
      <c r="P915" s="31"/>
      <c r="Q915" s="31"/>
      <c r="R915" s="31"/>
      <c r="S915" s="31"/>
    </row>
    <row r="916" spans="2:19">
      <c r="B916" s="132"/>
      <c r="C916" s="141"/>
      <c r="J916" s="31"/>
      <c r="K916" s="31"/>
      <c r="L916" s="31"/>
      <c r="M916" s="31"/>
      <c r="N916" s="31"/>
      <c r="O916" s="31"/>
      <c r="P916" s="31"/>
      <c r="Q916" s="31"/>
      <c r="R916" s="31"/>
      <c r="S916" s="31"/>
    </row>
    <row r="917" spans="2:19">
      <c r="B917" s="132"/>
      <c r="C917" s="141"/>
      <c r="J917" s="31"/>
      <c r="K917" s="31"/>
      <c r="L917" s="31"/>
      <c r="M917" s="31"/>
      <c r="N917" s="31"/>
      <c r="O917" s="31"/>
      <c r="P917" s="31"/>
      <c r="Q917" s="31"/>
      <c r="R917" s="31"/>
      <c r="S917" s="31"/>
    </row>
    <row r="918" spans="2:19">
      <c r="B918" s="132"/>
      <c r="C918" s="141"/>
      <c r="J918" s="31"/>
      <c r="K918" s="31"/>
      <c r="L918" s="31"/>
      <c r="M918" s="31"/>
      <c r="N918" s="31"/>
      <c r="O918" s="31"/>
      <c r="P918" s="31"/>
      <c r="Q918" s="31"/>
      <c r="R918" s="31"/>
      <c r="S918" s="31"/>
    </row>
    <row r="919" spans="2:19">
      <c r="B919" s="132"/>
      <c r="C919" s="141"/>
      <c r="J919" s="31"/>
      <c r="K919" s="31"/>
      <c r="L919" s="31"/>
      <c r="M919" s="31"/>
      <c r="N919" s="31"/>
      <c r="O919" s="31"/>
      <c r="P919" s="31"/>
      <c r="Q919" s="31"/>
      <c r="R919" s="31"/>
      <c r="S919" s="31"/>
    </row>
    <row r="920" spans="2:19">
      <c r="B920" s="132"/>
      <c r="C920" s="141"/>
      <c r="J920" s="31"/>
      <c r="K920" s="31"/>
      <c r="L920" s="31"/>
      <c r="M920" s="31"/>
      <c r="N920" s="31"/>
      <c r="O920" s="31"/>
      <c r="P920" s="31"/>
      <c r="Q920" s="31"/>
      <c r="R920" s="31"/>
      <c r="S920" s="31"/>
    </row>
    <row r="921" spans="2:19">
      <c r="B921" s="132"/>
      <c r="C921" s="141"/>
      <c r="J921" s="31"/>
      <c r="K921" s="31"/>
      <c r="L921" s="31"/>
      <c r="M921" s="31"/>
      <c r="N921" s="31"/>
      <c r="O921" s="31"/>
      <c r="P921" s="31"/>
      <c r="Q921" s="31"/>
      <c r="R921" s="31"/>
      <c r="S921" s="31"/>
    </row>
    <row r="922" spans="2:19">
      <c r="B922" s="132"/>
      <c r="C922" s="141"/>
      <c r="J922" s="31"/>
      <c r="K922" s="31"/>
      <c r="L922" s="31"/>
      <c r="M922" s="31"/>
      <c r="N922" s="31"/>
      <c r="O922" s="31"/>
      <c r="P922" s="31"/>
      <c r="Q922" s="31"/>
      <c r="R922" s="31"/>
      <c r="S922" s="31"/>
    </row>
    <row r="923" spans="2:19">
      <c r="B923" s="132"/>
      <c r="C923" s="141"/>
      <c r="J923" s="31"/>
      <c r="K923" s="31"/>
      <c r="L923" s="31"/>
      <c r="M923" s="31"/>
      <c r="N923" s="31"/>
      <c r="O923" s="31"/>
      <c r="P923" s="31"/>
      <c r="Q923" s="31"/>
      <c r="R923" s="31"/>
      <c r="S923" s="31"/>
    </row>
    <row r="924" spans="2:19">
      <c r="B924" s="132"/>
      <c r="C924" s="141"/>
      <c r="J924" s="31"/>
      <c r="K924" s="31"/>
      <c r="L924" s="31"/>
      <c r="M924" s="31"/>
      <c r="N924" s="31"/>
      <c r="O924" s="31"/>
      <c r="P924" s="31"/>
      <c r="Q924" s="31"/>
      <c r="R924" s="31"/>
      <c r="S924" s="31"/>
    </row>
    <row r="925" spans="2:19">
      <c r="B925" s="132"/>
      <c r="C925" s="141"/>
      <c r="J925" s="31"/>
      <c r="K925" s="31"/>
      <c r="L925" s="31"/>
      <c r="M925" s="31"/>
      <c r="N925" s="31"/>
      <c r="O925" s="31"/>
      <c r="P925" s="31"/>
      <c r="Q925" s="31"/>
      <c r="R925" s="31"/>
      <c r="S925" s="31"/>
    </row>
    <row r="926" spans="2:19">
      <c r="B926" s="132"/>
      <c r="C926" s="141"/>
      <c r="J926" s="31"/>
      <c r="K926" s="31"/>
      <c r="L926" s="31"/>
      <c r="M926" s="31"/>
      <c r="N926" s="31"/>
      <c r="O926" s="31"/>
      <c r="P926" s="31"/>
      <c r="Q926" s="31"/>
      <c r="R926" s="31"/>
      <c r="S926" s="31"/>
    </row>
    <row r="927" spans="2:19">
      <c r="B927" s="132"/>
      <c r="C927" s="141"/>
      <c r="J927" s="31"/>
      <c r="K927" s="31"/>
      <c r="L927" s="31"/>
      <c r="M927" s="31"/>
      <c r="N927" s="31"/>
      <c r="O927" s="31"/>
      <c r="P927" s="31"/>
      <c r="Q927" s="31"/>
      <c r="R927" s="31"/>
      <c r="S927" s="31"/>
    </row>
    <row r="928" spans="2:19">
      <c r="B928" s="132"/>
      <c r="C928" s="141"/>
      <c r="J928" s="31"/>
      <c r="K928" s="31"/>
      <c r="L928" s="31"/>
      <c r="M928" s="31"/>
      <c r="N928" s="31"/>
      <c r="O928" s="31"/>
      <c r="P928" s="31"/>
      <c r="Q928" s="31"/>
      <c r="R928" s="31"/>
      <c r="S928" s="31"/>
    </row>
    <row r="929" spans="2:19">
      <c r="B929" s="132"/>
      <c r="C929" s="141"/>
      <c r="J929" s="31"/>
      <c r="K929" s="31"/>
      <c r="L929" s="31"/>
      <c r="M929" s="31"/>
      <c r="N929" s="31"/>
      <c r="O929" s="31"/>
      <c r="P929" s="31"/>
      <c r="Q929" s="31"/>
      <c r="R929" s="31"/>
      <c r="S929" s="31"/>
    </row>
    <row r="930" spans="2:19">
      <c r="B930" s="132"/>
      <c r="C930" s="141"/>
      <c r="J930" s="31"/>
      <c r="K930" s="31"/>
      <c r="L930" s="31"/>
      <c r="M930" s="31"/>
      <c r="N930" s="31"/>
      <c r="O930" s="31"/>
      <c r="P930" s="31"/>
      <c r="Q930" s="31"/>
      <c r="R930" s="31"/>
      <c r="S930" s="31"/>
    </row>
    <row r="931" spans="2:19">
      <c r="B931" s="132"/>
      <c r="C931" s="141"/>
      <c r="J931" s="31"/>
      <c r="K931" s="31"/>
      <c r="L931" s="31"/>
      <c r="M931" s="31"/>
      <c r="N931" s="31"/>
      <c r="O931" s="31"/>
      <c r="P931" s="31"/>
      <c r="Q931" s="31"/>
      <c r="R931" s="31"/>
      <c r="S931" s="31"/>
    </row>
    <row r="932" spans="2:19">
      <c r="B932" s="132"/>
      <c r="C932" s="141"/>
      <c r="J932" s="31"/>
      <c r="K932" s="31"/>
      <c r="L932" s="31"/>
      <c r="M932" s="31"/>
      <c r="N932" s="31"/>
      <c r="O932" s="31"/>
      <c r="P932" s="31"/>
      <c r="Q932" s="31"/>
      <c r="R932" s="31"/>
      <c r="S932" s="31"/>
    </row>
    <row r="933" spans="2:19">
      <c r="B933" s="132"/>
      <c r="C933" s="141"/>
      <c r="J933" s="31"/>
      <c r="K933" s="31"/>
      <c r="L933" s="31"/>
      <c r="M933" s="31"/>
      <c r="N933" s="31"/>
      <c r="O933" s="31"/>
      <c r="P933" s="31"/>
      <c r="Q933" s="31"/>
      <c r="R933" s="31"/>
      <c r="S933" s="31"/>
    </row>
    <row r="934" spans="2:19">
      <c r="B934" s="132"/>
      <c r="C934" s="141"/>
      <c r="J934" s="31"/>
      <c r="K934" s="31"/>
      <c r="L934" s="31"/>
      <c r="M934" s="31"/>
      <c r="N934" s="31"/>
      <c r="O934" s="31"/>
      <c r="P934" s="31"/>
      <c r="Q934" s="31"/>
      <c r="R934" s="31"/>
      <c r="S934" s="31"/>
    </row>
    <row r="935" spans="2:19">
      <c r="B935" s="132"/>
      <c r="C935" s="141"/>
      <c r="J935" s="31"/>
      <c r="K935" s="31"/>
      <c r="L935" s="31"/>
      <c r="M935" s="31"/>
      <c r="N935" s="31"/>
      <c r="O935" s="31"/>
      <c r="P935" s="31"/>
      <c r="Q935" s="31"/>
      <c r="R935" s="31"/>
      <c r="S935" s="31"/>
    </row>
    <row r="936" spans="2:19">
      <c r="B936" s="132"/>
      <c r="C936" s="141"/>
      <c r="J936" s="31"/>
      <c r="K936" s="31"/>
      <c r="L936" s="31"/>
      <c r="M936" s="31"/>
      <c r="N936" s="31"/>
      <c r="O936" s="31"/>
      <c r="P936" s="31"/>
      <c r="Q936" s="31"/>
      <c r="R936" s="31"/>
      <c r="S936" s="31"/>
    </row>
    <row r="937" spans="2:19">
      <c r="B937" s="132"/>
      <c r="C937" s="141"/>
      <c r="J937" s="31"/>
      <c r="K937" s="31"/>
      <c r="L937" s="31"/>
      <c r="M937" s="31"/>
      <c r="N937" s="31"/>
      <c r="O937" s="31"/>
      <c r="P937" s="31"/>
      <c r="Q937" s="31"/>
      <c r="R937" s="31"/>
      <c r="S937" s="31"/>
    </row>
    <row r="938" spans="2:19">
      <c r="B938" s="132"/>
      <c r="C938" s="141"/>
      <c r="J938" s="31"/>
      <c r="K938" s="31"/>
      <c r="L938" s="31"/>
      <c r="M938" s="31"/>
      <c r="N938" s="31"/>
      <c r="O938" s="31"/>
      <c r="P938" s="31"/>
      <c r="Q938" s="31"/>
      <c r="R938" s="31"/>
      <c r="S938" s="31"/>
    </row>
    <row r="939" spans="2:19">
      <c r="B939" s="132"/>
      <c r="C939" s="141"/>
      <c r="J939" s="31"/>
      <c r="K939" s="31"/>
      <c r="L939" s="31"/>
      <c r="M939" s="31"/>
      <c r="N939" s="31"/>
      <c r="O939" s="31"/>
      <c r="P939" s="31"/>
      <c r="Q939" s="31"/>
      <c r="R939" s="31"/>
      <c r="S939" s="31"/>
    </row>
    <row r="940" spans="2:19">
      <c r="B940" s="132"/>
      <c r="C940" s="141"/>
      <c r="J940" s="31"/>
      <c r="K940" s="31"/>
      <c r="L940" s="31"/>
      <c r="M940" s="31"/>
      <c r="N940" s="31"/>
      <c r="O940" s="31"/>
      <c r="P940" s="31"/>
      <c r="Q940" s="31"/>
      <c r="R940" s="31"/>
      <c r="S940" s="31"/>
    </row>
    <row r="941" spans="2:19">
      <c r="B941" s="132"/>
      <c r="C941" s="141"/>
      <c r="J941" s="31"/>
      <c r="K941" s="31"/>
      <c r="L941" s="31"/>
      <c r="M941" s="31"/>
      <c r="N941" s="31"/>
      <c r="O941" s="31"/>
      <c r="P941" s="31"/>
      <c r="Q941" s="31"/>
      <c r="R941" s="31"/>
      <c r="S941" s="31"/>
    </row>
    <row r="942" spans="2:19">
      <c r="B942" s="132"/>
      <c r="C942" s="141"/>
      <c r="J942" s="31"/>
      <c r="K942" s="31"/>
      <c r="L942" s="31"/>
      <c r="M942" s="31"/>
      <c r="N942" s="31"/>
      <c r="O942" s="31"/>
      <c r="P942" s="31"/>
      <c r="Q942" s="31"/>
      <c r="R942" s="31"/>
      <c r="S942" s="31"/>
    </row>
    <row r="943" spans="2:19">
      <c r="B943" s="132"/>
      <c r="C943" s="141"/>
      <c r="J943" s="31"/>
      <c r="K943" s="31"/>
      <c r="L943" s="31"/>
      <c r="M943" s="31"/>
      <c r="N943" s="31"/>
      <c r="O943" s="31"/>
      <c r="P943" s="31"/>
      <c r="Q943" s="31"/>
      <c r="R943" s="31"/>
      <c r="S943" s="31"/>
    </row>
    <row r="944" spans="2:19">
      <c r="B944" s="132"/>
      <c r="C944" s="141"/>
      <c r="J944" s="31"/>
      <c r="K944" s="31"/>
      <c r="L944" s="31"/>
      <c r="M944" s="31"/>
      <c r="N944" s="31"/>
      <c r="O944" s="31"/>
      <c r="P944" s="31"/>
      <c r="Q944" s="31"/>
      <c r="R944" s="31"/>
      <c r="S944" s="31"/>
    </row>
    <row r="945" spans="2:19">
      <c r="B945" s="132"/>
      <c r="C945" s="141"/>
      <c r="J945" s="31"/>
      <c r="K945" s="31"/>
      <c r="L945" s="31"/>
      <c r="M945" s="31"/>
      <c r="N945" s="31"/>
      <c r="O945" s="31"/>
      <c r="P945" s="31"/>
      <c r="Q945" s="31"/>
      <c r="R945" s="31"/>
      <c r="S945" s="31"/>
    </row>
    <row r="946" spans="2:19">
      <c r="B946" s="132"/>
      <c r="C946" s="141"/>
      <c r="J946" s="31"/>
      <c r="K946" s="31"/>
      <c r="L946" s="31"/>
      <c r="M946" s="31"/>
      <c r="N946" s="31"/>
      <c r="O946" s="31"/>
      <c r="P946" s="31"/>
      <c r="Q946" s="31"/>
      <c r="R946" s="31"/>
      <c r="S946" s="31"/>
    </row>
    <row r="947" spans="2:19">
      <c r="B947" s="132"/>
      <c r="C947" s="141"/>
      <c r="J947" s="31"/>
      <c r="K947" s="31"/>
      <c r="L947" s="31"/>
      <c r="M947" s="31"/>
      <c r="N947" s="31"/>
      <c r="O947" s="31"/>
      <c r="P947" s="31"/>
      <c r="Q947" s="31"/>
      <c r="R947" s="31"/>
      <c r="S947" s="31"/>
    </row>
    <row r="948" spans="2:19">
      <c r="B948" s="132"/>
      <c r="C948" s="141"/>
      <c r="J948" s="31"/>
      <c r="K948" s="31"/>
      <c r="L948" s="31"/>
      <c r="M948" s="31"/>
      <c r="N948" s="31"/>
      <c r="O948" s="31"/>
      <c r="P948" s="31"/>
      <c r="Q948" s="31"/>
      <c r="R948" s="31"/>
      <c r="S948" s="31"/>
    </row>
    <row r="949" spans="2:19">
      <c r="B949" s="132"/>
      <c r="C949" s="141"/>
      <c r="J949" s="31"/>
      <c r="K949" s="31"/>
      <c r="L949" s="31"/>
      <c r="M949" s="31"/>
      <c r="N949" s="31"/>
      <c r="O949" s="31"/>
      <c r="P949" s="31"/>
      <c r="Q949" s="31"/>
      <c r="R949" s="31"/>
      <c r="S949" s="31"/>
    </row>
    <row r="950" spans="2:19">
      <c r="B950" s="132"/>
      <c r="C950" s="141"/>
      <c r="J950" s="31"/>
      <c r="K950" s="31"/>
      <c r="L950" s="31"/>
      <c r="M950" s="31"/>
      <c r="N950" s="31"/>
      <c r="O950" s="31"/>
      <c r="P950" s="31"/>
      <c r="Q950" s="31"/>
      <c r="R950" s="31"/>
      <c r="S950" s="31"/>
    </row>
    <row r="951" spans="2:19">
      <c r="B951" s="132"/>
      <c r="C951" s="141"/>
      <c r="J951" s="31"/>
      <c r="K951" s="31"/>
      <c r="L951" s="31"/>
      <c r="M951" s="31"/>
      <c r="N951" s="31"/>
      <c r="O951" s="31"/>
      <c r="P951" s="31"/>
      <c r="Q951" s="31"/>
      <c r="R951" s="31"/>
      <c r="S951" s="31"/>
    </row>
    <row r="952" spans="2:19">
      <c r="B952" s="132"/>
      <c r="C952" s="141"/>
      <c r="J952" s="31"/>
      <c r="K952" s="31"/>
      <c r="L952" s="31"/>
      <c r="M952" s="31"/>
      <c r="N952" s="31"/>
      <c r="O952" s="31"/>
      <c r="P952" s="31"/>
      <c r="Q952" s="31"/>
      <c r="R952" s="31"/>
      <c r="S952" s="31"/>
    </row>
    <row r="953" spans="2:19">
      <c r="B953" s="132"/>
      <c r="C953" s="141"/>
      <c r="J953" s="31"/>
      <c r="K953" s="31"/>
      <c r="L953" s="31"/>
      <c r="M953" s="31"/>
      <c r="N953" s="31"/>
      <c r="O953" s="31"/>
      <c r="P953" s="31"/>
      <c r="Q953" s="31"/>
      <c r="R953" s="31"/>
      <c r="S953" s="31"/>
    </row>
    <row r="954" spans="2:19">
      <c r="B954" s="132"/>
      <c r="C954" s="141"/>
      <c r="J954" s="31"/>
      <c r="K954" s="31"/>
      <c r="L954" s="31"/>
      <c r="M954" s="31"/>
      <c r="N954" s="31"/>
      <c r="O954" s="31"/>
      <c r="P954" s="31"/>
      <c r="Q954" s="31"/>
      <c r="R954" s="31"/>
      <c r="S954" s="31"/>
    </row>
    <row r="955" spans="2:19">
      <c r="B955" s="132"/>
      <c r="C955" s="141"/>
      <c r="J955" s="31"/>
      <c r="K955" s="31"/>
      <c r="L955" s="31"/>
      <c r="M955" s="31"/>
      <c r="N955" s="31"/>
      <c r="O955" s="31"/>
      <c r="P955" s="31"/>
      <c r="Q955" s="31"/>
      <c r="R955" s="31"/>
      <c r="S955" s="31"/>
    </row>
    <row r="956" spans="2:19">
      <c r="B956" s="132"/>
      <c r="C956" s="141"/>
      <c r="J956" s="31"/>
      <c r="K956" s="31"/>
      <c r="L956" s="31"/>
      <c r="M956" s="31"/>
      <c r="N956" s="31"/>
      <c r="O956" s="31"/>
      <c r="P956" s="31"/>
      <c r="Q956" s="31"/>
      <c r="R956" s="31"/>
      <c r="S956" s="31"/>
    </row>
    <row r="957" spans="2:19">
      <c r="B957" s="132"/>
      <c r="C957" s="141"/>
      <c r="J957" s="31"/>
      <c r="K957" s="31"/>
      <c r="L957" s="31"/>
      <c r="M957" s="31"/>
      <c r="N957" s="31"/>
      <c r="O957" s="31"/>
      <c r="P957" s="31"/>
      <c r="Q957" s="31"/>
      <c r="R957" s="31"/>
      <c r="S957" s="31"/>
    </row>
    <row r="958" spans="2:19">
      <c r="B958" s="132"/>
      <c r="C958" s="141"/>
      <c r="J958" s="31"/>
      <c r="K958" s="31"/>
      <c r="L958" s="31"/>
      <c r="M958" s="31"/>
      <c r="N958" s="31"/>
      <c r="O958" s="31"/>
      <c r="P958" s="31"/>
      <c r="Q958" s="31"/>
      <c r="R958" s="31"/>
      <c r="S958" s="31"/>
    </row>
    <row r="959" spans="2:19">
      <c r="B959" s="132"/>
      <c r="C959" s="141"/>
      <c r="J959" s="31"/>
      <c r="K959" s="31"/>
      <c r="L959" s="31"/>
      <c r="M959" s="31"/>
      <c r="N959" s="31"/>
      <c r="O959" s="31"/>
      <c r="P959" s="31"/>
      <c r="Q959" s="31"/>
      <c r="R959" s="31"/>
      <c r="S959" s="31"/>
    </row>
    <row r="960" spans="2:19">
      <c r="B960" s="132"/>
      <c r="C960" s="141"/>
      <c r="J960" s="31"/>
      <c r="K960" s="31"/>
      <c r="L960" s="31"/>
      <c r="M960" s="31"/>
      <c r="N960" s="31"/>
      <c r="O960" s="31"/>
      <c r="P960" s="31"/>
      <c r="Q960" s="31"/>
      <c r="R960" s="31"/>
      <c r="S960" s="31"/>
    </row>
    <row r="961" spans="2:19">
      <c r="B961" s="132"/>
      <c r="C961" s="141"/>
      <c r="J961" s="31"/>
      <c r="K961" s="31"/>
      <c r="L961" s="31"/>
      <c r="M961" s="31"/>
      <c r="N961" s="31"/>
      <c r="O961" s="31"/>
      <c r="P961" s="31"/>
      <c r="Q961" s="31"/>
      <c r="R961" s="31"/>
      <c r="S961" s="31"/>
    </row>
    <row r="962" spans="2:19">
      <c r="B962" s="132"/>
      <c r="C962" s="141"/>
      <c r="J962" s="31"/>
      <c r="K962" s="31"/>
      <c r="L962" s="31"/>
      <c r="M962" s="31"/>
      <c r="N962" s="31"/>
      <c r="O962" s="31"/>
      <c r="P962" s="31"/>
      <c r="Q962" s="31"/>
      <c r="R962" s="31"/>
      <c r="S962" s="31"/>
    </row>
    <row r="963" spans="2:19">
      <c r="B963" s="132"/>
      <c r="C963" s="141"/>
      <c r="J963" s="31"/>
      <c r="K963" s="31"/>
      <c r="L963" s="31"/>
      <c r="M963" s="31"/>
      <c r="N963" s="31"/>
      <c r="O963" s="31"/>
      <c r="P963" s="31"/>
      <c r="Q963" s="31"/>
      <c r="R963" s="31"/>
      <c r="S963" s="31"/>
    </row>
    <row r="964" spans="2:19">
      <c r="B964" s="132"/>
      <c r="C964" s="141"/>
      <c r="J964" s="31"/>
      <c r="K964" s="31"/>
      <c r="L964" s="31"/>
      <c r="M964" s="31"/>
      <c r="N964" s="31"/>
      <c r="O964" s="31"/>
      <c r="P964" s="31"/>
      <c r="Q964" s="31"/>
      <c r="R964" s="31"/>
      <c r="S964" s="31"/>
    </row>
    <row r="965" spans="2:19">
      <c r="B965" s="132"/>
      <c r="C965" s="141"/>
      <c r="J965" s="31"/>
      <c r="K965" s="31"/>
      <c r="L965" s="31"/>
      <c r="M965" s="31"/>
      <c r="N965" s="31"/>
      <c r="O965" s="31"/>
      <c r="P965" s="31"/>
      <c r="Q965" s="31"/>
      <c r="R965" s="31"/>
      <c r="S965" s="31"/>
    </row>
    <row r="966" spans="2:19">
      <c r="B966" s="132"/>
      <c r="C966" s="141"/>
      <c r="J966" s="31"/>
      <c r="K966" s="31"/>
      <c r="L966" s="31"/>
      <c r="M966" s="31"/>
      <c r="N966" s="31"/>
      <c r="O966" s="31"/>
      <c r="P966" s="31"/>
      <c r="Q966" s="31"/>
      <c r="R966" s="31"/>
      <c r="S966" s="31"/>
    </row>
    <row r="967" spans="2:19">
      <c r="B967" s="132"/>
      <c r="C967" s="141"/>
      <c r="J967" s="31"/>
      <c r="K967" s="31"/>
      <c r="L967" s="31"/>
      <c r="M967" s="31"/>
      <c r="N967" s="31"/>
      <c r="O967" s="31"/>
      <c r="P967" s="31"/>
      <c r="Q967" s="31"/>
      <c r="R967" s="31"/>
      <c r="S967" s="31"/>
    </row>
    <row r="968" spans="2:19">
      <c r="B968" s="132"/>
      <c r="C968" s="141"/>
      <c r="J968" s="31"/>
      <c r="K968" s="31"/>
      <c r="L968" s="31"/>
      <c r="M968" s="31"/>
      <c r="N968" s="31"/>
      <c r="O968" s="31"/>
      <c r="P968" s="31"/>
      <c r="Q968" s="31"/>
      <c r="R968" s="31"/>
      <c r="S968" s="31"/>
    </row>
    <row r="969" spans="2:19">
      <c r="B969" s="132"/>
      <c r="C969" s="141"/>
      <c r="J969" s="31"/>
      <c r="K969" s="31"/>
      <c r="L969" s="31"/>
      <c r="M969" s="31"/>
      <c r="N969" s="31"/>
      <c r="O969" s="31"/>
      <c r="P969" s="31"/>
      <c r="Q969" s="31"/>
      <c r="R969" s="31"/>
      <c r="S969" s="31"/>
    </row>
    <row r="970" spans="2:19">
      <c r="B970" s="132"/>
      <c r="C970" s="141"/>
      <c r="J970" s="31"/>
      <c r="K970" s="31"/>
      <c r="L970" s="31"/>
      <c r="M970" s="31"/>
      <c r="N970" s="31"/>
      <c r="O970" s="31"/>
      <c r="P970" s="31"/>
      <c r="Q970" s="31"/>
      <c r="R970" s="31"/>
      <c r="S970" s="31"/>
    </row>
    <row r="971" spans="2:19">
      <c r="B971" s="132"/>
      <c r="C971" s="141"/>
      <c r="J971" s="31"/>
      <c r="K971" s="31"/>
      <c r="L971" s="31"/>
      <c r="M971" s="31"/>
      <c r="N971" s="31"/>
      <c r="O971" s="31"/>
      <c r="P971" s="31"/>
      <c r="Q971" s="31"/>
      <c r="R971" s="31"/>
      <c r="S971" s="31"/>
    </row>
    <row r="972" spans="2:19">
      <c r="B972" s="132"/>
      <c r="C972" s="141"/>
      <c r="J972" s="31"/>
      <c r="K972" s="31"/>
      <c r="L972" s="31"/>
      <c r="M972" s="31"/>
      <c r="N972" s="31"/>
      <c r="O972" s="31"/>
      <c r="P972" s="31"/>
      <c r="Q972" s="31"/>
      <c r="R972" s="31"/>
      <c r="S972" s="31"/>
    </row>
    <row r="973" spans="2:19">
      <c r="B973" s="132"/>
      <c r="C973" s="141"/>
      <c r="J973" s="31"/>
      <c r="K973" s="31"/>
      <c r="L973" s="31"/>
      <c r="M973" s="31"/>
      <c r="N973" s="31"/>
      <c r="O973" s="31"/>
      <c r="P973" s="31"/>
      <c r="Q973" s="31"/>
      <c r="R973" s="31"/>
      <c r="S973" s="31"/>
    </row>
    <row r="974" spans="2:19">
      <c r="B974" s="132"/>
      <c r="C974" s="141"/>
      <c r="J974" s="31"/>
      <c r="K974" s="31"/>
      <c r="L974" s="31"/>
      <c r="M974" s="31"/>
      <c r="N974" s="31"/>
      <c r="O974" s="31"/>
      <c r="P974" s="31"/>
      <c r="Q974" s="31"/>
      <c r="R974" s="31"/>
      <c r="S974" s="31"/>
    </row>
    <row r="975" spans="2:19">
      <c r="B975" s="132"/>
      <c r="C975" s="141"/>
      <c r="J975" s="31"/>
      <c r="K975" s="31"/>
      <c r="L975" s="31"/>
      <c r="M975" s="31"/>
      <c r="N975" s="31"/>
      <c r="O975" s="31"/>
      <c r="P975" s="31"/>
      <c r="Q975" s="31"/>
      <c r="R975" s="31"/>
      <c r="S975" s="31"/>
    </row>
    <row r="976" spans="2:19">
      <c r="B976" s="132"/>
      <c r="C976" s="141"/>
      <c r="J976" s="31"/>
      <c r="K976" s="31"/>
      <c r="L976" s="31"/>
      <c r="M976" s="31"/>
      <c r="N976" s="31"/>
      <c r="O976" s="31"/>
      <c r="P976" s="31"/>
      <c r="Q976" s="31"/>
      <c r="R976" s="31"/>
      <c r="S976" s="31"/>
    </row>
    <row r="977" spans="2:19">
      <c r="B977" s="132"/>
      <c r="C977" s="141"/>
      <c r="J977" s="31"/>
      <c r="K977" s="31"/>
      <c r="L977" s="31"/>
      <c r="M977" s="31"/>
      <c r="N977" s="31"/>
      <c r="O977" s="31"/>
      <c r="P977" s="31"/>
      <c r="Q977" s="31"/>
      <c r="R977" s="31"/>
      <c r="S977" s="31"/>
    </row>
    <row r="978" spans="2:19">
      <c r="J978" s="31"/>
      <c r="K978" s="31"/>
      <c r="L978" s="31"/>
      <c r="M978" s="31"/>
      <c r="N978" s="31"/>
      <c r="O978" s="31"/>
      <c r="P978" s="31"/>
      <c r="Q978" s="31"/>
      <c r="R978" s="31"/>
      <c r="S978" s="31"/>
    </row>
    <row r="979" spans="2:19">
      <c r="J979" s="31"/>
      <c r="K979" s="31"/>
      <c r="L979" s="31"/>
      <c r="M979" s="31"/>
      <c r="N979" s="31"/>
      <c r="O979" s="31"/>
      <c r="P979" s="31"/>
      <c r="Q979" s="31"/>
      <c r="R979" s="31"/>
      <c r="S979" s="31"/>
    </row>
    <row r="980" spans="2:19">
      <c r="J980" s="31"/>
      <c r="K980" s="31"/>
      <c r="L980" s="31"/>
      <c r="M980" s="31"/>
      <c r="N980" s="31"/>
      <c r="O980" s="31"/>
      <c r="P980" s="31"/>
      <c r="Q980" s="31"/>
      <c r="R980" s="31"/>
      <c r="S980" s="31"/>
    </row>
    <row r="981" spans="2:19">
      <c r="J981" s="31"/>
      <c r="K981" s="31"/>
      <c r="L981" s="31"/>
      <c r="M981" s="31"/>
      <c r="N981" s="31"/>
      <c r="O981" s="31"/>
      <c r="P981" s="31"/>
      <c r="Q981" s="31"/>
      <c r="R981" s="31"/>
      <c r="S981" s="31"/>
    </row>
    <row r="982" spans="2:19">
      <c r="J982" s="31"/>
      <c r="K982" s="31"/>
      <c r="L982" s="31"/>
      <c r="M982" s="31"/>
      <c r="N982" s="31"/>
      <c r="O982" s="31"/>
      <c r="P982" s="31"/>
      <c r="Q982" s="31"/>
      <c r="R982" s="31"/>
      <c r="S982" s="31"/>
    </row>
    <row r="983" spans="2:19">
      <c r="J983" s="31"/>
      <c r="K983" s="31"/>
      <c r="L983" s="31"/>
      <c r="M983" s="31"/>
      <c r="N983" s="31"/>
      <c r="O983" s="31"/>
      <c r="P983" s="31"/>
      <c r="Q983" s="31"/>
      <c r="R983" s="31"/>
      <c r="S983" s="31"/>
    </row>
    <row r="984" spans="2:19">
      <c r="J984" s="31"/>
      <c r="K984" s="31"/>
      <c r="L984" s="31"/>
      <c r="M984" s="31"/>
      <c r="N984" s="31"/>
      <c r="O984" s="31"/>
      <c r="P984" s="31"/>
      <c r="Q984" s="31"/>
      <c r="R984" s="31"/>
      <c r="S984" s="31"/>
    </row>
    <row r="985" spans="2:19">
      <c r="J985" s="31"/>
      <c r="K985" s="31"/>
      <c r="L985" s="31"/>
      <c r="M985" s="31"/>
      <c r="N985" s="31"/>
      <c r="O985" s="31"/>
      <c r="P985" s="31"/>
      <c r="Q985" s="31"/>
      <c r="R985" s="31"/>
      <c r="S985" s="31"/>
    </row>
    <row r="986" spans="2:19">
      <c r="J986" s="31"/>
      <c r="K986" s="31"/>
      <c r="L986" s="31"/>
      <c r="M986" s="31"/>
      <c r="N986" s="31"/>
      <c r="O986" s="31"/>
      <c r="P986" s="31"/>
      <c r="Q986" s="31"/>
      <c r="R986" s="31"/>
      <c r="S986" s="31"/>
    </row>
    <row r="987" spans="2:19">
      <c r="J987" s="31"/>
      <c r="K987" s="31"/>
      <c r="L987" s="31"/>
      <c r="M987" s="31"/>
      <c r="N987" s="31"/>
      <c r="O987" s="31"/>
      <c r="P987" s="31"/>
      <c r="Q987" s="31"/>
      <c r="R987" s="31"/>
      <c r="S987" s="31"/>
    </row>
    <row r="988" spans="2:19">
      <c r="J988" s="31"/>
      <c r="K988" s="31"/>
      <c r="L988" s="31"/>
      <c r="M988" s="31"/>
      <c r="N988" s="31"/>
      <c r="O988" s="31"/>
      <c r="P988" s="31"/>
      <c r="Q988" s="31"/>
      <c r="R988" s="31"/>
      <c r="S988" s="31"/>
    </row>
    <row r="989" spans="2:19">
      <c r="J989" s="31"/>
      <c r="K989" s="31"/>
      <c r="L989" s="31"/>
      <c r="M989" s="31"/>
      <c r="N989" s="31"/>
      <c r="O989" s="31"/>
      <c r="P989" s="31"/>
      <c r="Q989" s="31"/>
      <c r="R989" s="31"/>
      <c r="S989" s="31"/>
    </row>
    <row r="990" spans="2:19">
      <c r="J990" s="31"/>
      <c r="K990" s="31"/>
      <c r="L990" s="31"/>
      <c r="M990" s="31"/>
      <c r="N990" s="31"/>
      <c r="O990" s="31"/>
      <c r="P990" s="31"/>
      <c r="Q990" s="31"/>
      <c r="R990" s="31"/>
      <c r="S990" s="31"/>
    </row>
    <row r="991" spans="2:19">
      <c r="J991" s="31"/>
      <c r="K991" s="31"/>
      <c r="L991" s="31"/>
      <c r="M991" s="31"/>
      <c r="N991" s="31"/>
      <c r="O991" s="31"/>
      <c r="P991" s="31"/>
      <c r="Q991" s="31"/>
      <c r="R991" s="31"/>
      <c r="S991" s="31"/>
    </row>
    <row r="992" spans="2:19">
      <c r="J992" s="31"/>
      <c r="K992" s="31"/>
      <c r="L992" s="31"/>
      <c r="M992" s="31"/>
      <c r="N992" s="31"/>
      <c r="O992" s="31"/>
      <c r="P992" s="31"/>
      <c r="Q992" s="31"/>
      <c r="R992" s="31"/>
      <c r="S992" s="31"/>
    </row>
    <row r="993" spans="10:19">
      <c r="J993" s="31"/>
      <c r="K993" s="31"/>
      <c r="L993" s="31"/>
      <c r="M993" s="31"/>
      <c r="N993" s="31"/>
      <c r="O993" s="31"/>
      <c r="P993" s="31"/>
      <c r="Q993" s="31"/>
      <c r="R993" s="31"/>
      <c r="S993" s="31"/>
    </row>
    <row r="994" spans="10:19">
      <c r="J994" s="31"/>
      <c r="K994" s="31"/>
      <c r="L994" s="31"/>
      <c r="M994" s="31"/>
      <c r="N994" s="31"/>
      <c r="O994" s="31"/>
      <c r="P994" s="31"/>
      <c r="Q994" s="31"/>
      <c r="R994" s="31"/>
      <c r="S994" s="31"/>
    </row>
    <row r="995" spans="10:19">
      <c r="J995" s="31"/>
      <c r="K995" s="31"/>
      <c r="L995" s="31"/>
      <c r="M995" s="31"/>
      <c r="N995" s="31"/>
      <c r="O995" s="31"/>
      <c r="P995" s="31"/>
      <c r="Q995" s="31"/>
      <c r="R995" s="31"/>
      <c r="S995" s="31"/>
    </row>
    <row r="996" spans="10:19">
      <c r="J996" s="31"/>
      <c r="K996" s="31"/>
      <c r="L996" s="31"/>
      <c r="M996" s="31"/>
      <c r="N996" s="31"/>
      <c r="O996" s="31"/>
      <c r="P996" s="31"/>
      <c r="Q996" s="31"/>
      <c r="R996" s="31"/>
      <c r="S996" s="31"/>
    </row>
    <row r="997" spans="10:19">
      <c r="J997" s="31"/>
      <c r="K997" s="31"/>
      <c r="L997" s="31"/>
      <c r="M997" s="31"/>
      <c r="N997" s="31"/>
      <c r="O997" s="31"/>
      <c r="P997" s="31"/>
      <c r="Q997" s="31"/>
      <c r="R997" s="31"/>
      <c r="S997" s="31"/>
    </row>
    <row r="998" spans="10:19">
      <c r="J998" s="31"/>
      <c r="K998" s="31"/>
      <c r="L998" s="31"/>
      <c r="M998" s="31"/>
      <c r="N998" s="31"/>
      <c r="O998" s="31"/>
      <c r="P998" s="31"/>
      <c r="Q998" s="31"/>
      <c r="R998" s="31"/>
      <c r="S998" s="31"/>
    </row>
    <row r="999" spans="10:19">
      <c r="J999" s="31"/>
      <c r="K999" s="31"/>
      <c r="L999" s="31"/>
      <c r="M999" s="31"/>
      <c r="N999" s="31"/>
      <c r="O999" s="31"/>
      <c r="P999" s="31"/>
      <c r="Q999" s="31"/>
      <c r="R999" s="31"/>
      <c r="S999" s="31"/>
    </row>
    <row r="1000" spans="10:19">
      <c r="J1000" s="31"/>
      <c r="K1000" s="31"/>
      <c r="L1000" s="31"/>
      <c r="M1000" s="31"/>
      <c r="N1000" s="31"/>
      <c r="O1000" s="31"/>
      <c r="P1000" s="31"/>
      <c r="Q1000" s="31"/>
      <c r="R1000" s="31"/>
      <c r="S1000" s="31"/>
    </row>
    <row r="1001" spans="10:19">
      <c r="J1001" s="31"/>
      <c r="K1001" s="31"/>
      <c r="L1001" s="31"/>
      <c r="M1001" s="31"/>
      <c r="N1001" s="31"/>
      <c r="O1001" s="31"/>
      <c r="P1001" s="31"/>
      <c r="Q1001" s="31"/>
      <c r="R1001" s="31"/>
      <c r="S1001" s="31"/>
    </row>
    <row r="1002" spans="10:19">
      <c r="J1002" s="31"/>
      <c r="K1002" s="31"/>
      <c r="L1002" s="31"/>
      <c r="M1002" s="31"/>
      <c r="N1002" s="31"/>
      <c r="O1002" s="31"/>
      <c r="P1002" s="31"/>
      <c r="Q1002" s="31"/>
      <c r="R1002" s="31"/>
      <c r="S1002" s="31"/>
    </row>
    <row r="1003" spans="10:19">
      <c r="J1003" s="31"/>
      <c r="K1003" s="31"/>
      <c r="L1003" s="31"/>
      <c r="M1003" s="31"/>
      <c r="N1003" s="31"/>
      <c r="O1003" s="31"/>
      <c r="P1003" s="31"/>
      <c r="Q1003" s="31"/>
      <c r="R1003" s="31"/>
      <c r="S1003" s="31"/>
    </row>
    <row r="1004" spans="10:19">
      <c r="J1004" s="31"/>
      <c r="K1004" s="31"/>
      <c r="L1004" s="31"/>
      <c r="M1004" s="31"/>
      <c r="N1004" s="31"/>
      <c r="O1004" s="31"/>
      <c r="P1004" s="31"/>
      <c r="Q1004" s="31"/>
      <c r="R1004" s="31"/>
      <c r="S1004" s="31"/>
    </row>
    <row r="1005" spans="10:19">
      <c r="J1005" s="31"/>
      <c r="K1005" s="31"/>
      <c r="L1005" s="31"/>
      <c r="M1005" s="31"/>
      <c r="N1005" s="31"/>
      <c r="O1005" s="31"/>
      <c r="P1005" s="31"/>
      <c r="Q1005" s="31"/>
      <c r="R1005" s="31"/>
      <c r="S1005" s="31"/>
    </row>
    <row r="1006" spans="10:19">
      <c r="J1006" s="31"/>
      <c r="K1006" s="31"/>
      <c r="L1006" s="31"/>
      <c r="M1006" s="31"/>
      <c r="N1006" s="31"/>
      <c r="O1006" s="31"/>
      <c r="P1006" s="31"/>
      <c r="Q1006" s="31"/>
      <c r="R1006" s="31"/>
      <c r="S1006" s="31"/>
    </row>
    <row r="1007" spans="10:19">
      <c r="J1007" s="31"/>
      <c r="K1007" s="31"/>
      <c r="L1007" s="31"/>
      <c r="M1007" s="31"/>
      <c r="N1007" s="31"/>
      <c r="O1007" s="31"/>
      <c r="P1007" s="31"/>
      <c r="Q1007" s="31"/>
      <c r="R1007" s="31"/>
      <c r="S1007" s="31"/>
    </row>
    <row r="1008" spans="10:19">
      <c r="J1008" s="31"/>
      <c r="K1008" s="31"/>
      <c r="L1008" s="31"/>
      <c r="M1008" s="31"/>
      <c r="N1008" s="31"/>
      <c r="O1008" s="31"/>
      <c r="P1008" s="31"/>
      <c r="Q1008" s="31"/>
      <c r="R1008" s="31"/>
      <c r="S1008" s="31"/>
    </row>
    <row r="1009" spans="10:19">
      <c r="J1009" s="31"/>
      <c r="K1009" s="31"/>
      <c r="L1009" s="31"/>
      <c r="M1009" s="31"/>
      <c r="N1009" s="31"/>
      <c r="O1009" s="31"/>
      <c r="P1009" s="31"/>
      <c r="Q1009" s="31"/>
      <c r="R1009" s="31"/>
      <c r="S1009" s="31"/>
    </row>
    <row r="1010" spans="10:19">
      <c r="J1010" s="31"/>
      <c r="K1010" s="31"/>
      <c r="L1010" s="31"/>
      <c r="M1010" s="31"/>
      <c r="N1010" s="31"/>
      <c r="O1010" s="31"/>
      <c r="P1010" s="31"/>
      <c r="Q1010" s="31"/>
      <c r="R1010" s="31"/>
      <c r="S1010" s="31"/>
    </row>
    <row r="1011" spans="10:19">
      <c r="J1011" s="31"/>
      <c r="K1011" s="31"/>
      <c r="L1011" s="31"/>
      <c r="M1011" s="31"/>
      <c r="N1011" s="31"/>
      <c r="O1011" s="31"/>
      <c r="P1011" s="31"/>
      <c r="Q1011" s="31"/>
      <c r="R1011" s="31"/>
      <c r="S1011" s="31"/>
    </row>
    <row r="1012" spans="10:19">
      <c r="J1012" s="31"/>
      <c r="K1012" s="31"/>
      <c r="L1012" s="31"/>
      <c r="M1012" s="31"/>
      <c r="N1012" s="31"/>
      <c r="O1012" s="31"/>
      <c r="P1012" s="31"/>
      <c r="Q1012" s="31"/>
      <c r="R1012" s="31"/>
      <c r="S1012" s="31"/>
    </row>
    <row r="1013" spans="10:19">
      <c r="J1013" s="31"/>
      <c r="K1013" s="31"/>
      <c r="L1013" s="31"/>
      <c r="M1013" s="31"/>
      <c r="N1013" s="31"/>
      <c r="O1013" s="31"/>
      <c r="P1013" s="31"/>
      <c r="Q1013" s="31"/>
      <c r="R1013" s="31"/>
      <c r="S1013" s="31"/>
    </row>
    <row r="1014" spans="10:19">
      <c r="J1014" s="31"/>
      <c r="K1014" s="31"/>
      <c r="L1014" s="31"/>
      <c r="M1014" s="31"/>
      <c r="N1014" s="31"/>
      <c r="O1014" s="31"/>
      <c r="P1014" s="31"/>
      <c r="Q1014" s="31"/>
      <c r="R1014" s="31"/>
      <c r="S1014" s="31"/>
    </row>
    <row r="1015" spans="10:19">
      <c r="J1015" s="31"/>
      <c r="K1015" s="31"/>
      <c r="L1015" s="31"/>
      <c r="M1015" s="31"/>
      <c r="N1015" s="31"/>
      <c r="O1015" s="31"/>
      <c r="P1015" s="31"/>
      <c r="Q1015" s="31"/>
      <c r="R1015" s="31"/>
      <c r="S1015" s="31"/>
    </row>
    <row r="1016" spans="10:19">
      <c r="J1016" s="31"/>
      <c r="K1016" s="31"/>
      <c r="L1016" s="31"/>
      <c r="M1016" s="31"/>
      <c r="N1016" s="31"/>
      <c r="O1016" s="31"/>
      <c r="P1016" s="31"/>
      <c r="Q1016" s="31"/>
      <c r="R1016" s="31"/>
      <c r="S1016" s="31"/>
    </row>
    <row r="1017" spans="10:19">
      <c r="J1017" s="31"/>
      <c r="K1017" s="31"/>
      <c r="L1017" s="31"/>
      <c r="M1017" s="31"/>
      <c r="N1017" s="31"/>
      <c r="O1017" s="31"/>
      <c r="P1017" s="31"/>
      <c r="Q1017" s="31"/>
      <c r="R1017" s="31"/>
      <c r="S1017" s="31"/>
    </row>
    <row r="1018" spans="10:19">
      <c r="J1018" s="31"/>
      <c r="K1018" s="31"/>
      <c r="L1018" s="31"/>
      <c r="M1018" s="31"/>
      <c r="N1018" s="31"/>
      <c r="O1018" s="31"/>
      <c r="P1018" s="31"/>
      <c r="Q1018" s="31"/>
      <c r="R1018" s="31"/>
      <c r="S1018" s="31"/>
    </row>
    <row r="1019" spans="10:19">
      <c r="J1019" s="31"/>
      <c r="K1019" s="31"/>
      <c r="L1019" s="31"/>
      <c r="M1019" s="31"/>
      <c r="N1019" s="31"/>
      <c r="O1019" s="31"/>
      <c r="P1019" s="31"/>
      <c r="Q1019" s="31"/>
      <c r="R1019" s="31"/>
      <c r="S1019" s="31"/>
    </row>
  </sheetData>
  <dataValidations count="2">
    <dataValidation type="list" allowBlank="1" showInputMessage="1" showErrorMessage="1" errorTitle="Value must be 0, 1, 2, 3, 4 or 5" sqref="J175 O175 J173 O173 J171 O171 J169 O169 J167 O167 J165 O165 J158:J160 O158:O160 J156 O156 J154 O154 J152 O152 J150 O150 J145 O145 J143 O143 J141 O141 J139 O139 J137 O137 J135 O135 J133 O133 J131 O131 J129 O129 J127 O127 J125 O125 J123 O123 J121 O121 J119 O119 J114 O114 J112 O112 J110 O110 J108 O108 J106 O106 J104 O104 J102 O102 J100 O100 J98 O98 J96 O96 J94 O94 J92 O92 J88:J90 O88:O90 J83:J86 O83:O86 J81 O81 J79 O79 J77 O77 J73 O73 J65:J67 O65:O67 J59:J63 O59:O63 J54:J57 O54:O57 J46:J52 O46:O52 J42:J44 O42:O44 J36:J40 O36:O40 J31 O31 J29 O29 J27 O27 J25 O25 J20:J23 O20:O23" xr:uid="{00000000-0002-0000-0300-000000000000}">
      <formula1>"0,1,2,3,4,5"</formula1>
    </dataValidation>
    <dataValidation type="decimal" allowBlank="1" showInputMessage="1" showErrorMessage="1" errorTitle="Value must be between 0 and 5" sqref="M175 R175 M173 R173 M171 R171 M169 R169 M167 R167 M165 R165 M158:M160 R158:R160 M156 R156 M154 R154 M152 R152 M150 R150 M145 R145 M143 R143 M141 R141 M139 R139 M137 R137 M135 R135 M133 R133 M131 R131 M129 R129 M127 R127 M125 R125 M123 R123 M121 R121 M119 R119 M114 R114 M112 R112 M110 R110 M108 R108 M106 R106 M104 R104 M102 R102 M100 R100 M98 R98 M96 R96 M94 R94 M92 R92 M88:M90 R88:R90 M83:M86 R83:R86 M81 R81 M79 R79 M77 R77 M73 R73 M65:M67 R65:R67 M59:M63 R59:R63 M54:M57 R54:R57 M46:M52 R46:R52 M42:M44 R42:R44 M36:M40 R36:R40 M31 R31 M29 R29 M27 R27 M25 R25 M20:M23 R20:R23" xr:uid="{00000000-0002-0000-0300-000001000000}">
      <formula1>0</formula1>
      <formula2>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3:N370"/>
  <sheetViews>
    <sheetView topLeftCell="A180" zoomScale="88" zoomScaleNormal="88" workbookViewId="0">
      <pane xSplit="2" topLeftCell="C1" activePane="topRight" state="frozen"/>
      <selection activeCell="B1" sqref="B1"/>
      <selection pane="topRight" activeCell="B21" sqref="B21"/>
    </sheetView>
  </sheetViews>
  <sheetFormatPr baseColWidth="10" defaultColWidth="10.83203125" defaultRowHeight="16"/>
  <cols>
    <col min="1" max="1" width="5.83203125" style="87" customWidth="1"/>
    <col min="2" max="2" width="26.6640625" style="22" customWidth="1"/>
    <col min="3" max="3" width="28.83203125" style="22" customWidth="1"/>
    <col min="4" max="4" width="6.83203125" style="87" customWidth="1"/>
    <col min="5" max="5" width="71.33203125" style="22" customWidth="1"/>
    <col min="6" max="6" width="8.1640625" style="87" customWidth="1"/>
    <col min="7" max="7" width="9.33203125" style="35" customWidth="1"/>
    <col min="8" max="8" width="54.6640625" style="16" customWidth="1"/>
    <col min="9" max="9" width="7.1640625" style="16" customWidth="1"/>
    <col min="10" max="10" width="22" style="16" customWidth="1"/>
    <col min="11" max="11" width="10.83203125" style="88"/>
    <col min="12" max="16384" width="10.83203125" style="16"/>
  </cols>
  <sheetData>
    <row r="3" spans="1:14" ht="20">
      <c r="C3" s="49" t="s">
        <v>1019</v>
      </c>
      <c r="E3" s="10"/>
      <c r="F3" s="50"/>
    </row>
    <row r="4" spans="1:14" ht="140">
      <c r="B4" s="154" t="s">
        <v>851</v>
      </c>
      <c r="C4" s="155" t="s">
        <v>1423</v>
      </c>
      <c r="D4" s="156" t="s">
        <v>1424</v>
      </c>
      <c r="E4" s="157" t="s">
        <v>1425</v>
      </c>
      <c r="F4" s="156" t="s">
        <v>1422</v>
      </c>
      <c r="H4" s="10"/>
      <c r="I4" s="50"/>
      <c r="J4" s="35"/>
      <c r="K4" s="16"/>
      <c r="N4" s="88"/>
    </row>
    <row r="5" spans="1:14" ht="17">
      <c r="B5" s="142" t="s">
        <v>694</v>
      </c>
      <c r="C5" s="53">
        <v>3.0281250000000002</v>
      </c>
      <c r="D5" s="53">
        <v>3.2</v>
      </c>
      <c r="E5" s="53">
        <f>AVERAGE(K21:K30)</f>
        <v>3.9</v>
      </c>
      <c r="F5" s="53">
        <f>AVERAGE(L21:L30)</f>
        <v>3.2</v>
      </c>
      <c r="H5" s="10"/>
      <c r="I5" s="50"/>
      <c r="J5" s="35"/>
      <c r="K5" s="16"/>
      <c r="N5" s="88"/>
    </row>
    <row r="6" spans="1:14" ht="17">
      <c r="A6" s="35"/>
      <c r="B6" s="142" t="s">
        <v>715</v>
      </c>
      <c r="C6" s="53">
        <v>2.8007812499999996</v>
      </c>
      <c r="D6" s="53">
        <v>3.2916666666666665</v>
      </c>
      <c r="E6" s="53">
        <f>AVERAGE(K35:K62)</f>
        <v>3.9583333333333335</v>
      </c>
      <c r="F6" s="53">
        <f>AVERAGE(L35:L62)</f>
        <v>3.2916666666666665</v>
      </c>
      <c r="H6" s="10"/>
      <c r="I6" s="50"/>
      <c r="J6" s="35"/>
      <c r="K6" s="16"/>
      <c r="N6" s="88"/>
    </row>
    <row r="7" spans="1:14" ht="17">
      <c r="A7" s="35"/>
      <c r="B7" s="142" t="s">
        <v>42</v>
      </c>
      <c r="C7" s="53">
        <v>2.5615808823529416</v>
      </c>
      <c r="D7" s="53">
        <v>3.1470588235294117</v>
      </c>
      <c r="E7" s="53">
        <f>AVERAGE(K72:K111)</f>
        <v>3.5294117647058822</v>
      </c>
      <c r="F7" s="53">
        <f>AVERAGE(L72:L111)</f>
        <v>3.1470588235294117</v>
      </c>
      <c r="H7" s="10"/>
      <c r="I7" s="50"/>
      <c r="J7" s="35"/>
      <c r="K7" s="16"/>
      <c r="N7" s="88"/>
    </row>
    <row r="8" spans="1:14" ht="17">
      <c r="A8" s="35"/>
      <c r="B8" s="142" t="s">
        <v>820</v>
      </c>
      <c r="C8" s="53">
        <v>2.5625</v>
      </c>
      <c r="D8" s="53">
        <v>3</v>
      </c>
      <c r="E8" s="53">
        <f>AVERAGE(K116:K129)</f>
        <v>3.625</v>
      </c>
      <c r="F8" s="53">
        <f>AVERAGE(L116:L129)</f>
        <v>3</v>
      </c>
      <c r="H8" s="10"/>
      <c r="I8" s="50"/>
      <c r="J8" s="35"/>
      <c r="K8" s="16"/>
      <c r="N8" s="88"/>
    </row>
    <row r="9" spans="1:14" ht="17">
      <c r="A9" s="35"/>
      <c r="B9" s="142" t="s">
        <v>49</v>
      </c>
      <c r="C9" s="53">
        <v>2.2920673076923075</v>
      </c>
      <c r="D9" s="53">
        <v>2.8461538461538463</v>
      </c>
      <c r="E9" s="53">
        <f>AVERAGE(K134:K158)</f>
        <v>3.5384615384615383</v>
      </c>
      <c r="F9" s="53">
        <f>AVERAGE(L134:L158)</f>
        <v>2.8461538461538463</v>
      </c>
      <c r="H9" s="10"/>
      <c r="I9" s="50"/>
      <c r="J9" s="35"/>
      <c r="K9" s="16"/>
      <c r="N9" s="88"/>
    </row>
    <row r="10" spans="1:14" ht="17">
      <c r="A10" s="35"/>
      <c r="B10" s="142" t="s">
        <v>48</v>
      </c>
      <c r="C10" s="53">
        <v>2.93359375</v>
      </c>
      <c r="D10" s="53">
        <v>3</v>
      </c>
      <c r="E10" s="53">
        <f>AVERAGE(K163:K175)</f>
        <v>4</v>
      </c>
      <c r="F10" s="53">
        <f>AVERAGE(L163:L175)</f>
        <v>3</v>
      </c>
      <c r="H10" s="10"/>
      <c r="I10" s="50"/>
      <c r="J10" s="35"/>
      <c r="K10" s="16"/>
      <c r="N10" s="88"/>
    </row>
    <row r="11" spans="1:14" ht="17">
      <c r="A11" s="35"/>
      <c r="B11" s="142" t="s">
        <v>93</v>
      </c>
      <c r="C11" s="53">
        <v>2.3671875</v>
      </c>
      <c r="D11" s="53">
        <v>3.25</v>
      </c>
      <c r="E11" s="53">
        <f>AVERAGE(K180:K186)</f>
        <v>3.5</v>
      </c>
      <c r="F11" s="53">
        <f>AVERAGE(L180:L186)</f>
        <v>3.25</v>
      </c>
      <c r="H11" s="10"/>
      <c r="I11" s="50"/>
      <c r="J11" s="35"/>
      <c r="K11" s="16"/>
      <c r="N11" s="88"/>
    </row>
    <row r="12" spans="1:14">
      <c r="A12" s="35"/>
      <c r="B12" s="158" t="s">
        <v>692</v>
      </c>
      <c r="C12" s="54">
        <v>2.6519678217821778</v>
      </c>
      <c r="D12" s="54">
        <v>3.1287128712871288</v>
      </c>
      <c r="E12" s="54">
        <f>AVERAGE(K21:K186)</f>
        <v>3.7128712871287131</v>
      </c>
      <c r="F12" s="54">
        <f>AVERAGE(L21:L186)</f>
        <v>3.1287128712871288</v>
      </c>
      <c r="H12" s="10"/>
      <c r="I12" s="50"/>
      <c r="J12" s="35"/>
      <c r="K12" s="16"/>
      <c r="N12" s="88"/>
    </row>
    <row r="13" spans="1:14">
      <c r="A13" s="35"/>
      <c r="B13" s="16"/>
      <c r="C13" s="16"/>
      <c r="D13" s="35"/>
      <c r="E13" s="16"/>
      <c r="F13" s="35"/>
    </row>
    <row r="14" spans="1:14">
      <c r="A14" s="35"/>
      <c r="B14" s="16"/>
      <c r="C14" s="16"/>
      <c r="D14" s="35"/>
      <c r="E14" s="16"/>
      <c r="F14" s="35"/>
    </row>
    <row r="15" spans="1:14">
      <c r="A15" s="35"/>
      <c r="B15" s="16"/>
      <c r="C15" s="16"/>
      <c r="E15" s="16"/>
      <c r="F15" s="35"/>
    </row>
    <row r="16" spans="1:14" ht="40">
      <c r="A16" s="35"/>
      <c r="B16" s="15" t="s">
        <v>684</v>
      </c>
      <c r="C16" s="55" t="s">
        <v>1020</v>
      </c>
      <c r="E16" s="49" t="s">
        <v>1032</v>
      </c>
      <c r="F16" s="35"/>
    </row>
    <row r="17" spans="1:12" ht="17">
      <c r="A17" s="35"/>
      <c r="B17" s="17" t="s">
        <v>28</v>
      </c>
      <c r="C17" s="44"/>
      <c r="E17" s="16"/>
      <c r="F17" s="35"/>
      <c r="H17" s="10"/>
    </row>
    <row r="18" spans="1:12">
      <c r="A18" s="35"/>
      <c r="E18" s="10"/>
      <c r="F18" s="50"/>
    </row>
    <row r="19" spans="1:12" ht="17">
      <c r="B19" s="10"/>
      <c r="C19" s="16"/>
      <c r="D19" s="56" t="s">
        <v>1014</v>
      </c>
      <c r="E19" s="10"/>
      <c r="F19" s="56" t="s">
        <v>1014</v>
      </c>
      <c r="G19" s="56" t="s">
        <v>1395</v>
      </c>
      <c r="L19" s="56" t="s">
        <v>1395</v>
      </c>
    </row>
    <row r="20" spans="1:12" ht="40">
      <c r="A20" s="116" t="s">
        <v>690</v>
      </c>
      <c r="B20" s="143" t="s">
        <v>694</v>
      </c>
      <c r="C20" s="109" t="s">
        <v>64</v>
      </c>
      <c r="D20" s="61" t="s">
        <v>1015</v>
      </c>
      <c r="E20" s="61" t="s">
        <v>1016</v>
      </c>
      <c r="F20" s="62" t="s">
        <v>96</v>
      </c>
      <c r="G20" s="63" t="s">
        <v>65</v>
      </c>
      <c r="H20" s="63" t="s">
        <v>66</v>
      </c>
      <c r="I20" s="62" t="s">
        <v>96</v>
      </c>
      <c r="J20" s="62" t="s">
        <v>685</v>
      </c>
      <c r="K20" s="159" t="s">
        <v>1421</v>
      </c>
      <c r="L20" s="60" t="s">
        <v>1012</v>
      </c>
    </row>
    <row r="21" spans="1:12" ht="340">
      <c r="A21" s="87">
        <v>494</v>
      </c>
      <c r="B21" s="114" t="s">
        <v>695</v>
      </c>
      <c r="C21" s="114" t="s">
        <v>696</v>
      </c>
      <c r="D21" s="112">
        <v>4</v>
      </c>
      <c r="E21" s="114" t="s">
        <v>1234</v>
      </c>
      <c r="F21" s="112">
        <v>3</v>
      </c>
      <c r="G21" s="88"/>
      <c r="H21" s="88"/>
      <c r="I21" s="88"/>
      <c r="J21" s="88"/>
      <c r="K21" s="164">
        <f t="shared" ref="K21:K30" si="0">IF(G21&lt;&gt;"",G21,IF(D21&lt;&gt;"",D21,""))</f>
        <v>4</v>
      </c>
      <c r="L21" s="69">
        <f t="shared" ref="L21:L30" si="1">IF(I21&lt;&gt;"",I21,IF(F21&lt;&gt;"",F21,""))</f>
        <v>3</v>
      </c>
    </row>
    <row r="22" spans="1:12" ht="187">
      <c r="A22" s="87">
        <v>495</v>
      </c>
      <c r="B22" s="66" t="s">
        <v>697</v>
      </c>
      <c r="C22" s="66" t="s">
        <v>698</v>
      </c>
      <c r="D22" s="116">
        <v>4</v>
      </c>
      <c r="E22" s="66" t="s">
        <v>1235</v>
      </c>
      <c r="F22" s="116">
        <v>3</v>
      </c>
      <c r="G22" s="88"/>
      <c r="H22" s="88"/>
      <c r="I22" s="88"/>
      <c r="J22" s="88"/>
      <c r="K22" s="164">
        <f t="shared" si="0"/>
        <v>4</v>
      </c>
      <c r="L22" s="69">
        <f t="shared" si="1"/>
        <v>3</v>
      </c>
    </row>
    <row r="23" spans="1:12" ht="187">
      <c r="A23" s="87">
        <v>496</v>
      </c>
      <c r="B23" s="66" t="s">
        <v>699</v>
      </c>
      <c r="C23" s="66" t="s">
        <v>700</v>
      </c>
      <c r="D23" s="116">
        <v>4</v>
      </c>
      <c r="E23" s="66" t="s">
        <v>1235</v>
      </c>
      <c r="F23" s="116">
        <v>4</v>
      </c>
      <c r="G23" s="88"/>
      <c r="H23" s="88"/>
      <c r="I23" s="88"/>
      <c r="J23" s="88"/>
      <c r="K23" s="164">
        <f t="shared" si="0"/>
        <v>4</v>
      </c>
      <c r="L23" s="69">
        <f t="shared" si="1"/>
        <v>4</v>
      </c>
    </row>
    <row r="24" spans="1:12" ht="409.6">
      <c r="A24" s="87">
        <v>497</v>
      </c>
      <c r="B24" s="66" t="s">
        <v>701</v>
      </c>
      <c r="C24" s="66" t="s">
        <v>702</v>
      </c>
      <c r="D24" s="116">
        <v>4</v>
      </c>
      <c r="E24" s="66" t="s">
        <v>1236</v>
      </c>
      <c r="F24" s="116">
        <v>4</v>
      </c>
      <c r="G24" s="88"/>
      <c r="H24" s="88"/>
      <c r="I24" s="88"/>
      <c r="J24" s="88"/>
      <c r="K24" s="164">
        <f t="shared" si="0"/>
        <v>4</v>
      </c>
      <c r="L24" s="69">
        <f t="shared" si="1"/>
        <v>4</v>
      </c>
    </row>
    <row r="25" spans="1:12" ht="170">
      <c r="A25" s="87">
        <v>498</v>
      </c>
      <c r="B25" s="66" t="s">
        <v>703</v>
      </c>
      <c r="C25" s="66" t="s">
        <v>704</v>
      </c>
      <c r="D25" s="116">
        <v>4</v>
      </c>
      <c r="E25" s="66" t="s">
        <v>1237</v>
      </c>
      <c r="F25" s="116">
        <v>4</v>
      </c>
      <c r="G25" s="88"/>
      <c r="H25" s="88"/>
      <c r="I25" s="88"/>
      <c r="J25" s="88"/>
      <c r="K25" s="164">
        <f t="shared" si="0"/>
        <v>4</v>
      </c>
      <c r="L25" s="69">
        <f t="shared" si="1"/>
        <v>4</v>
      </c>
    </row>
    <row r="26" spans="1:12" ht="136">
      <c r="A26" s="87">
        <v>499</v>
      </c>
      <c r="B26" s="66" t="s">
        <v>705</v>
      </c>
      <c r="C26" s="66" t="s">
        <v>706</v>
      </c>
      <c r="D26" s="116">
        <v>4</v>
      </c>
      <c r="E26" s="66" t="s">
        <v>1238</v>
      </c>
      <c r="F26" s="116">
        <v>3</v>
      </c>
      <c r="G26" s="88"/>
      <c r="H26" s="88"/>
      <c r="I26" s="88"/>
      <c r="J26" s="88"/>
      <c r="K26" s="164">
        <f t="shared" si="0"/>
        <v>4</v>
      </c>
      <c r="L26" s="69">
        <f t="shared" si="1"/>
        <v>3</v>
      </c>
    </row>
    <row r="27" spans="1:12" ht="306">
      <c r="A27" s="87">
        <v>500</v>
      </c>
      <c r="B27" s="66" t="s">
        <v>707</v>
      </c>
      <c r="C27" s="66" t="s">
        <v>708</v>
      </c>
      <c r="D27" s="116">
        <v>5</v>
      </c>
      <c r="E27" s="66" t="s">
        <v>1239</v>
      </c>
      <c r="F27" s="116">
        <v>4</v>
      </c>
      <c r="G27" s="88"/>
      <c r="H27" s="88"/>
      <c r="I27" s="88"/>
      <c r="J27" s="88"/>
      <c r="K27" s="164">
        <f t="shared" si="0"/>
        <v>5</v>
      </c>
      <c r="L27" s="69">
        <f t="shared" si="1"/>
        <v>4</v>
      </c>
    </row>
    <row r="28" spans="1:12" ht="409.6">
      <c r="A28" s="87">
        <v>501</v>
      </c>
      <c r="B28" s="66" t="s">
        <v>709</v>
      </c>
      <c r="C28" s="66" t="s">
        <v>710</v>
      </c>
      <c r="D28" s="116">
        <v>4</v>
      </c>
      <c r="E28" s="66" t="s">
        <v>1240</v>
      </c>
      <c r="F28" s="116">
        <v>3</v>
      </c>
      <c r="G28" s="88"/>
      <c r="H28" s="88"/>
      <c r="I28" s="88"/>
      <c r="J28" s="88"/>
      <c r="K28" s="164">
        <f t="shared" si="0"/>
        <v>4</v>
      </c>
      <c r="L28" s="69">
        <f t="shared" si="1"/>
        <v>3</v>
      </c>
    </row>
    <row r="29" spans="1:12" ht="372">
      <c r="A29" s="87">
        <v>502</v>
      </c>
      <c r="B29" s="66" t="s">
        <v>711</v>
      </c>
      <c r="C29" s="66" t="s">
        <v>712</v>
      </c>
      <c r="D29" s="116">
        <v>4</v>
      </c>
      <c r="E29" s="66" t="s">
        <v>1241</v>
      </c>
      <c r="F29" s="116">
        <v>3</v>
      </c>
      <c r="G29" s="88"/>
      <c r="H29" s="88"/>
      <c r="I29" s="88"/>
      <c r="J29" s="88"/>
      <c r="K29" s="164">
        <f t="shared" si="0"/>
        <v>4</v>
      </c>
      <c r="L29" s="69">
        <f t="shared" si="1"/>
        <v>3</v>
      </c>
    </row>
    <row r="30" spans="1:12" ht="187">
      <c r="A30" s="87">
        <v>503</v>
      </c>
      <c r="B30" s="66" t="s">
        <v>713</v>
      </c>
      <c r="C30" s="66" t="s">
        <v>714</v>
      </c>
      <c r="D30" s="116">
        <v>2</v>
      </c>
      <c r="E30" s="66" t="s">
        <v>1242</v>
      </c>
      <c r="F30" s="116">
        <v>1</v>
      </c>
      <c r="G30" s="88"/>
      <c r="H30" s="88"/>
      <c r="I30" s="88"/>
      <c r="J30" s="88"/>
      <c r="K30" s="164">
        <f t="shared" si="0"/>
        <v>2</v>
      </c>
      <c r="L30" s="69">
        <f t="shared" si="1"/>
        <v>1</v>
      </c>
    </row>
    <row r="31" spans="1:12" s="10" customFormat="1">
      <c r="D31" s="50"/>
      <c r="F31" s="50"/>
      <c r="G31" s="88"/>
      <c r="H31" s="88"/>
      <c r="I31" s="88"/>
      <c r="J31" s="88"/>
      <c r="K31" s="88"/>
    </row>
    <row r="32" spans="1:12" s="10" customFormat="1">
      <c r="D32" s="50"/>
      <c r="F32" s="50"/>
      <c r="G32" s="88"/>
      <c r="H32" s="88"/>
      <c r="I32" s="88"/>
      <c r="J32" s="88"/>
      <c r="K32" s="88"/>
    </row>
    <row r="33" spans="1:12" s="10" customFormat="1">
      <c r="D33" s="50"/>
      <c r="F33" s="50"/>
      <c r="G33" s="88"/>
      <c r="H33" s="88"/>
      <c r="I33" s="88"/>
      <c r="J33" s="88"/>
      <c r="K33" s="88"/>
    </row>
    <row r="34" spans="1:12" ht="20">
      <c r="B34" s="143" t="s">
        <v>715</v>
      </c>
      <c r="C34" s="10"/>
      <c r="D34" s="50"/>
      <c r="E34" s="10"/>
      <c r="F34" s="50"/>
      <c r="G34" s="88"/>
      <c r="H34" s="88"/>
      <c r="I34" s="88"/>
      <c r="J34" s="88"/>
      <c r="L34" s="10"/>
    </row>
    <row r="35" spans="1:12" ht="204">
      <c r="A35" s="87">
        <v>504</v>
      </c>
      <c r="B35" s="66" t="s">
        <v>716</v>
      </c>
      <c r="C35" s="66" t="s">
        <v>717</v>
      </c>
      <c r="D35" s="116">
        <v>5</v>
      </c>
      <c r="E35" s="66" t="s">
        <v>1243</v>
      </c>
      <c r="F35" s="116">
        <v>3</v>
      </c>
      <c r="G35" s="88"/>
      <c r="H35" s="88"/>
      <c r="I35" s="88"/>
      <c r="J35" s="88"/>
      <c r="K35" s="164">
        <f>IF(G35&lt;&gt;"",G35,IF(D35&lt;&gt;"",D35,""))</f>
        <v>5</v>
      </c>
      <c r="L35" s="69">
        <f>IF(I35&lt;&gt;"",I35,IF(F35&lt;&gt;"",F35,""))</f>
        <v>3</v>
      </c>
    </row>
    <row r="36" spans="1:12" ht="255">
      <c r="A36" s="87">
        <v>505</v>
      </c>
      <c r="B36" s="66" t="s">
        <v>124</v>
      </c>
      <c r="C36" s="66" t="s">
        <v>312</v>
      </c>
      <c r="D36" s="116">
        <v>3</v>
      </c>
      <c r="E36" s="66" t="s">
        <v>1244</v>
      </c>
      <c r="F36" s="116">
        <v>3</v>
      </c>
      <c r="G36" s="88"/>
      <c r="H36" s="88"/>
      <c r="I36" s="88"/>
      <c r="J36" s="88"/>
      <c r="K36" s="164">
        <f>IF(G36&lt;&gt;"",G36,IF(D36&lt;&gt;"",D36,""))</f>
        <v>3</v>
      </c>
      <c r="L36" s="69">
        <f>IF(I36&lt;&gt;"",I36,IF(F36&lt;&gt;"",F36,""))</f>
        <v>3</v>
      </c>
    </row>
    <row r="37" spans="1:12" ht="409.6">
      <c r="A37" s="87">
        <v>506</v>
      </c>
      <c r="B37" s="66" t="s">
        <v>125</v>
      </c>
      <c r="C37" s="66" t="s">
        <v>314</v>
      </c>
      <c r="D37" s="116">
        <v>5</v>
      </c>
      <c r="E37" s="66" t="s">
        <v>1245</v>
      </c>
      <c r="F37" s="116">
        <v>4</v>
      </c>
      <c r="G37" s="88"/>
      <c r="H37" s="88"/>
      <c r="I37" s="88"/>
      <c r="J37" s="88"/>
      <c r="K37" s="164">
        <f>IF(G37&lt;&gt;"",G37,IF(D37&lt;&gt;"",D37,""))</f>
        <v>5</v>
      </c>
      <c r="L37" s="69">
        <f>IF(I37&lt;&gt;"",I37,IF(F37&lt;&gt;"",F37,""))</f>
        <v>4</v>
      </c>
    </row>
    <row r="38" spans="1:12" ht="170">
      <c r="A38" s="87">
        <v>507</v>
      </c>
      <c r="B38" s="66" t="s">
        <v>718</v>
      </c>
      <c r="C38" s="66" t="s">
        <v>719</v>
      </c>
      <c r="D38" s="116">
        <v>5</v>
      </c>
      <c r="E38" s="66" t="s">
        <v>1246</v>
      </c>
      <c r="F38" s="116">
        <v>4</v>
      </c>
      <c r="G38" s="88"/>
      <c r="H38" s="88"/>
      <c r="I38" s="88"/>
      <c r="J38" s="88"/>
      <c r="K38" s="164">
        <f>IF(G38&lt;&gt;"",G38,IF(D38&lt;&gt;"",D38,""))</f>
        <v>5</v>
      </c>
      <c r="L38" s="69">
        <f>IF(I38&lt;&gt;"",I38,IF(F38&lt;&gt;"",F38,""))</f>
        <v>4</v>
      </c>
    </row>
    <row r="39" spans="1:12" s="10" customFormat="1">
      <c r="D39" s="50"/>
      <c r="F39" s="50"/>
      <c r="G39" s="88"/>
      <c r="H39" s="88"/>
      <c r="I39" s="88"/>
      <c r="J39" s="88"/>
      <c r="K39" s="88"/>
    </row>
    <row r="40" spans="1:12" ht="409.6">
      <c r="A40" s="87">
        <v>508</v>
      </c>
      <c r="B40" s="66" t="s">
        <v>720</v>
      </c>
      <c r="C40" s="66" t="s">
        <v>721</v>
      </c>
      <c r="D40" s="116">
        <v>5</v>
      </c>
      <c r="E40" s="66" t="s">
        <v>1247</v>
      </c>
      <c r="F40" s="116">
        <v>4</v>
      </c>
      <c r="G40" s="88"/>
      <c r="H40" s="88"/>
      <c r="I40" s="88"/>
      <c r="J40" s="88"/>
      <c r="K40" s="164">
        <f>IF(G40&lt;&gt;"",G40,IF(D40&lt;&gt;"",D40,""))</f>
        <v>5</v>
      </c>
      <c r="L40" s="69">
        <f>IF(I40&lt;&gt;"",I40,IF(F40&lt;&gt;"",F40,""))</f>
        <v>4</v>
      </c>
    </row>
    <row r="41" spans="1:12" ht="85">
      <c r="A41" s="87">
        <v>509</v>
      </c>
      <c r="B41" s="66" t="s">
        <v>722</v>
      </c>
      <c r="C41" s="66" t="s">
        <v>723</v>
      </c>
      <c r="D41" s="116">
        <v>3</v>
      </c>
      <c r="E41" s="66" t="s">
        <v>1248</v>
      </c>
      <c r="F41" s="116">
        <v>3</v>
      </c>
      <c r="G41" s="88"/>
      <c r="H41" s="88"/>
      <c r="I41" s="88"/>
      <c r="J41" s="88"/>
      <c r="K41" s="164">
        <f>IF(G41&lt;&gt;"",G41,IF(D41&lt;&gt;"",D41,""))</f>
        <v>3</v>
      </c>
      <c r="L41" s="69">
        <f>IF(I41&lt;&gt;"",I41,IF(F41&lt;&gt;"",F41,""))</f>
        <v>3</v>
      </c>
    </row>
    <row r="42" spans="1:12" ht="85">
      <c r="A42" s="87">
        <v>510</v>
      </c>
      <c r="B42" s="66" t="s">
        <v>724</v>
      </c>
      <c r="C42" s="66" t="s">
        <v>725</v>
      </c>
      <c r="D42" s="116">
        <v>5</v>
      </c>
      <c r="E42" s="66" t="s">
        <v>1249</v>
      </c>
      <c r="F42" s="116">
        <v>4</v>
      </c>
      <c r="G42" s="88"/>
      <c r="H42" s="88"/>
      <c r="I42" s="88"/>
      <c r="J42" s="88"/>
      <c r="K42" s="164">
        <f>IF(G42&lt;&gt;"",G42,IF(D42&lt;&gt;"",D42,""))</f>
        <v>5</v>
      </c>
      <c r="L42" s="69">
        <f>IF(I42&lt;&gt;"",I42,IF(F42&lt;&gt;"",F42,""))</f>
        <v>4</v>
      </c>
    </row>
    <row r="43" spans="1:12" ht="85">
      <c r="A43" s="87">
        <v>511</v>
      </c>
      <c r="B43" s="66" t="s">
        <v>726</v>
      </c>
      <c r="C43" s="66" t="s">
        <v>727</v>
      </c>
      <c r="D43" s="116">
        <v>4</v>
      </c>
      <c r="E43" s="66" t="s">
        <v>1250</v>
      </c>
      <c r="F43" s="116">
        <v>3</v>
      </c>
      <c r="G43" s="88"/>
      <c r="H43" s="88"/>
      <c r="I43" s="88"/>
      <c r="J43" s="88"/>
      <c r="K43" s="164">
        <f>IF(G43&lt;&gt;"",G43,IF(D43&lt;&gt;"",D43,""))</f>
        <v>4</v>
      </c>
      <c r="L43" s="69">
        <f>IF(I43&lt;&gt;"",I43,IF(F43&lt;&gt;"",F43,""))</f>
        <v>3</v>
      </c>
    </row>
    <row r="44" spans="1:12" ht="153">
      <c r="A44" s="87">
        <v>512</v>
      </c>
      <c r="B44" s="66" t="s">
        <v>728</v>
      </c>
      <c r="C44" s="66" t="s">
        <v>729</v>
      </c>
      <c r="D44" s="116">
        <v>3</v>
      </c>
      <c r="E44" s="66" t="s">
        <v>1251</v>
      </c>
      <c r="F44" s="116">
        <v>3</v>
      </c>
      <c r="G44" s="88"/>
      <c r="H44" s="88"/>
      <c r="I44" s="88"/>
      <c r="J44" s="88"/>
      <c r="K44" s="164">
        <f>IF(G44&lt;&gt;"",G44,IF(D44&lt;&gt;"",D44,""))</f>
        <v>3</v>
      </c>
      <c r="L44" s="69">
        <f>IF(I44&lt;&gt;"",I44,IF(F44&lt;&gt;"",F44,""))</f>
        <v>3</v>
      </c>
    </row>
    <row r="45" spans="1:12" s="10" customFormat="1">
      <c r="D45" s="50"/>
      <c r="F45" s="50"/>
      <c r="G45" s="88"/>
      <c r="H45" s="88"/>
      <c r="I45" s="88"/>
      <c r="J45" s="88"/>
      <c r="K45" s="88"/>
    </row>
    <row r="46" spans="1:12" ht="356">
      <c r="A46" s="87">
        <v>513</v>
      </c>
      <c r="B46" s="66" t="s">
        <v>730</v>
      </c>
      <c r="C46" s="66" t="s">
        <v>731</v>
      </c>
      <c r="D46" s="116">
        <v>5</v>
      </c>
      <c r="E46" s="66" t="s">
        <v>1252</v>
      </c>
      <c r="F46" s="116">
        <v>4</v>
      </c>
      <c r="G46" s="88"/>
      <c r="H46" s="88"/>
      <c r="I46" s="88"/>
      <c r="J46" s="88"/>
      <c r="K46" s="164">
        <f>IF(G46&lt;&gt;"",G46,IF(D46&lt;&gt;"",D46,""))</f>
        <v>5</v>
      </c>
      <c r="L46" s="69">
        <f>IF(I46&lt;&gt;"",I46,IF(F46&lt;&gt;"",F46,""))</f>
        <v>4</v>
      </c>
    </row>
    <row r="47" spans="1:12" ht="119">
      <c r="A47" s="87">
        <v>514</v>
      </c>
      <c r="B47" s="66" t="s">
        <v>732</v>
      </c>
      <c r="C47" s="66" t="s">
        <v>733</v>
      </c>
      <c r="D47" s="116">
        <v>5</v>
      </c>
      <c r="E47" s="66" t="s">
        <v>1253</v>
      </c>
      <c r="F47" s="116">
        <v>4</v>
      </c>
      <c r="G47" s="88"/>
      <c r="H47" s="88"/>
      <c r="I47" s="88"/>
      <c r="J47" s="88"/>
      <c r="K47" s="164">
        <f>IF(G47&lt;&gt;"",G47,IF(D47&lt;&gt;"",D47,""))</f>
        <v>5</v>
      </c>
      <c r="L47" s="69">
        <f>IF(I47&lt;&gt;"",I47,IF(F47&lt;&gt;"",F47,""))</f>
        <v>4</v>
      </c>
    </row>
    <row r="48" spans="1:12" ht="221">
      <c r="A48" s="87">
        <v>515</v>
      </c>
      <c r="B48" s="66" t="s">
        <v>734</v>
      </c>
      <c r="C48" s="66" t="s">
        <v>735</v>
      </c>
      <c r="D48" s="116">
        <v>5</v>
      </c>
      <c r="E48" s="66" t="s">
        <v>1254</v>
      </c>
      <c r="F48" s="116">
        <v>4</v>
      </c>
      <c r="G48" s="88"/>
      <c r="H48" s="88"/>
      <c r="I48" s="88"/>
      <c r="J48" s="88"/>
      <c r="K48" s="164">
        <f>IF(G48&lt;&gt;"",G48,IF(D48&lt;&gt;"",D48,""))</f>
        <v>5</v>
      </c>
      <c r="L48" s="69">
        <f>IF(I48&lt;&gt;"",I48,IF(F48&lt;&gt;"",F48,""))</f>
        <v>4</v>
      </c>
    </row>
    <row r="49" spans="1:12" ht="136">
      <c r="A49" s="87">
        <v>516</v>
      </c>
      <c r="B49" s="66" t="s">
        <v>736</v>
      </c>
      <c r="C49" s="66" t="s">
        <v>737</v>
      </c>
      <c r="D49" s="116">
        <v>2</v>
      </c>
      <c r="E49" s="66" t="s">
        <v>1255</v>
      </c>
      <c r="F49" s="116">
        <v>1</v>
      </c>
      <c r="G49" s="88"/>
      <c r="H49" s="88"/>
      <c r="I49" s="88"/>
      <c r="J49" s="88"/>
      <c r="K49" s="164">
        <f>IF(G49&lt;&gt;"",G49,IF(D49&lt;&gt;"",D49,""))</f>
        <v>2</v>
      </c>
      <c r="L49" s="69">
        <f>IF(I49&lt;&gt;"",I49,IF(F49&lt;&gt;"",F49,""))</f>
        <v>1</v>
      </c>
    </row>
    <row r="50" spans="1:12" s="10" customFormat="1">
      <c r="D50" s="50"/>
      <c r="F50" s="50"/>
      <c r="G50" s="88"/>
      <c r="H50" s="88"/>
      <c r="I50" s="88"/>
      <c r="J50" s="88"/>
      <c r="K50" s="88"/>
    </row>
    <row r="51" spans="1:12" ht="119">
      <c r="A51" s="87">
        <v>517</v>
      </c>
      <c r="B51" s="66" t="s">
        <v>738</v>
      </c>
      <c r="C51" s="66" t="s">
        <v>739</v>
      </c>
      <c r="D51" s="116">
        <v>4</v>
      </c>
      <c r="E51" s="66" t="s">
        <v>1256</v>
      </c>
      <c r="F51" s="116">
        <v>3</v>
      </c>
      <c r="G51" s="88"/>
      <c r="H51" s="88"/>
      <c r="I51" s="88"/>
      <c r="J51" s="88"/>
      <c r="K51" s="164">
        <f t="shared" ref="K51:K58" si="2">IF(G51&lt;&gt;"",G51,IF(D51&lt;&gt;"",D51,""))</f>
        <v>4</v>
      </c>
      <c r="L51" s="69">
        <f t="shared" ref="L51:L58" si="3">IF(I51&lt;&gt;"",I51,IF(F51&lt;&gt;"",F51,""))</f>
        <v>3</v>
      </c>
    </row>
    <row r="52" spans="1:12" ht="85">
      <c r="A52" s="87">
        <v>518</v>
      </c>
      <c r="B52" s="66" t="s">
        <v>740</v>
      </c>
      <c r="C52" s="66" t="s">
        <v>741</v>
      </c>
      <c r="D52" s="116">
        <v>4</v>
      </c>
      <c r="E52" s="66" t="s">
        <v>1256</v>
      </c>
      <c r="F52" s="116">
        <v>4</v>
      </c>
      <c r="G52" s="88"/>
      <c r="H52" s="88"/>
      <c r="I52" s="88"/>
      <c r="J52" s="88"/>
      <c r="K52" s="164">
        <f t="shared" si="2"/>
        <v>4</v>
      </c>
      <c r="L52" s="69">
        <f t="shared" si="3"/>
        <v>4</v>
      </c>
    </row>
    <row r="53" spans="1:12" ht="85">
      <c r="A53" s="87">
        <v>519</v>
      </c>
      <c r="B53" s="66" t="s">
        <v>742</v>
      </c>
      <c r="C53" s="66" t="s">
        <v>743</v>
      </c>
      <c r="D53" s="116">
        <v>2</v>
      </c>
      <c r="E53" s="66" t="s">
        <v>1257</v>
      </c>
      <c r="F53" s="116">
        <v>2</v>
      </c>
      <c r="G53" s="88"/>
      <c r="H53" s="88"/>
      <c r="I53" s="88"/>
      <c r="J53" s="88"/>
      <c r="K53" s="164">
        <f t="shared" si="2"/>
        <v>2</v>
      </c>
      <c r="L53" s="69">
        <f t="shared" si="3"/>
        <v>2</v>
      </c>
    </row>
    <row r="54" spans="1:12" ht="85">
      <c r="A54" s="87">
        <v>520</v>
      </c>
      <c r="B54" s="66" t="s">
        <v>744</v>
      </c>
      <c r="C54" s="66" t="s">
        <v>745</v>
      </c>
      <c r="D54" s="116">
        <v>4</v>
      </c>
      <c r="E54" s="66" t="s">
        <v>1258</v>
      </c>
      <c r="F54" s="116">
        <v>3</v>
      </c>
      <c r="G54" s="88"/>
      <c r="H54" s="88"/>
      <c r="I54" s="88"/>
      <c r="J54" s="88"/>
      <c r="K54" s="164">
        <f t="shared" si="2"/>
        <v>4</v>
      </c>
      <c r="L54" s="69">
        <f t="shared" si="3"/>
        <v>3</v>
      </c>
    </row>
    <row r="55" spans="1:12" ht="170">
      <c r="A55" s="87">
        <v>521</v>
      </c>
      <c r="B55" s="66" t="s">
        <v>746</v>
      </c>
      <c r="C55" s="66" t="s">
        <v>747</v>
      </c>
      <c r="D55" s="116">
        <v>2</v>
      </c>
      <c r="E55" s="66" t="s">
        <v>1259</v>
      </c>
      <c r="F55" s="116">
        <v>3</v>
      </c>
      <c r="G55" s="88"/>
      <c r="H55" s="88"/>
      <c r="I55" s="88"/>
      <c r="J55" s="88"/>
      <c r="K55" s="164">
        <f t="shared" si="2"/>
        <v>2</v>
      </c>
      <c r="L55" s="69">
        <f t="shared" si="3"/>
        <v>3</v>
      </c>
    </row>
    <row r="56" spans="1:12" ht="102">
      <c r="A56" s="87">
        <v>522</v>
      </c>
      <c r="B56" s="66" t="s">
        <v>748</v>
      </c>
      <c r="C56" s="66" t="s">
        <v>749</v>
      </c>
      <c r="D56" s="116">
        <v>4</v>
      </c>
      <c r="E56" s="66" t="s">
        <v>1260</v>
      </c>
      <c r="F56" s="116">
        <v>3</v>
      </c>
      <c r="G56" s="88"/>
      <c r="H56" s="88"/>
      <c r="I56" s="88"/>
      <c r="J56" s="88"/>
      <c r="K56" s="164">
        <f t="shared" si="2"/>
        <v>4</v>
      </c>
      <c r="L56" s="69">
        <f t="shared" si="3"/>
        <v>3</v>
      </c>
    </row>
    <row r="57" spans="1:12" ht="136">
      <c r="A57" s="87">
        <v>523</v>
      </c>
      <c r="B57" s="66" t="s">
        <v>750</v>
      </c>
      <c r="C57" s="66" t="s">
        <v>751</v>
      </c>
      <c r="D57" s="116">
        <v>3</v>
      </c>
      <c r="E57" s="66" t="s">
        <v>1261</v>
      </c>
      <c r="F57" s="116">
        <v>3</v>
      </c>
      <c r="G57" s="88"/>
      <c r="H57" s="88"/>
      <c r="I57" s="88"/>
      <c r="J57" s="88"/>
      <c r="K57" s="164">
        <f t="shared" si="2"/>
        <v>3</v>
      </c>
      <c r="L57" s="69">
        <f t="shared" si="3"/>
        <v>3</v>
      </c>
    </row>
    <row r="58" spans="1:12" ht="409.6">
      <c r="A58" s="87">
        <v>524</v>
      </c>
      <c r="B58" s="66" t="s">
        <v>752</v>
      </c>
      <c r="C58" s="66" t="s">
        <v>753</v>
      </c>
      <c r="D58" s="116">
        <v>5</v>
      </c>
      <c r="E58" s="66" t="s">
        <v>1262</v>
      </c>
      <c r="F58" s="116">
        <v>4</v>
      </c>
      <c r="G58" s="88"/>
      <c r="H58" s="88"/>
      <c r="I58" s="88"/>
      <c r="J58" s="88"/>
      <c r="K58" s="164">
        <f t="shared" si="2"/>
        <v>5</v>
      </c>
      <c r="L58" s="69">
        <f t="shared" si="3"/>
        <v>4</v>
      </c>
    </row>
    <row r="59" spans="1:12" s="10" customFormat="1">
      <c r="D59" s="50"/>
      <c r="F59" s="50"/>
      <c r="G59" s="88"/>
      <c r="H59" s="88"/>
      <c r="I59" s="88"/>
      <c r="J59" s="88"/>
      <c r="K59" s="88"/>
    </row>
    <row r="60" spans="1:12" ht="153">
      <c r="A60" s="87">
        <v>525</v>
      </c>
      <c r="B60" s="66" t="s">
        <v>754</v>
      </c>
      <c r="C60" s="66" t="s">
        <v>755</v>
      </c>
      <c r="D60" s="116">
        <v>4</v>
      </c>
      <c r="E60" s="66" t="s">
        <v>1263</v>
      </c>
      <c r="F60" s="116">
        <v>4</v>
      </c>
      <c r="G60" s="88"/>
      <c r="H60" s="88"/>
      <c r="I60" s="88"/>
      <c r="J60" s="88"/>
      <c r="K60" s="164">
        <f>IF(G60&lt;&gt;"",G60,IF(D60&lt;&gt;"",D60,""))</f>
        <v>4</v>
      </c>
      <c r="L60" s="69">
        <f>IF(I60&lt;&gt;"",I60,IF(F60&lt;&gt;"",F60,""))</f>
        <v>4</v>
      </c>
    </row>
    <row r="61" spans="1:12" ht="170">
      <c r="A61" s="87">
        <v>526</v>
      </c>
      <c r="B61" s="66" t="s">
        <v>154</v>
      </c>
      <c r="C61" s="66" t="s">
        <v>365</v>
      </c>
      <c r="D61" s="116">
        <v>4</v>
      </c>
      <c r="E61" s="66" t="s">
        <v>1264</v>
      </c>
      <c r="F61" s="116">
        <v>4</v>
      </c>
      <c r="G61" s="88"/>
      <c r="H61" s="88"/>
      <c r="I61" s="88"/>
      <c r="J61" s="88"/>
      <c r="K61" s="164">
        <f>IF(G61&lt;&gt;"",G61,IF(D61&lt;&gt;"",D61,""))</f>
        <v>4</v>
      </c>
      <c r="L61" s="69">
        <f>IF(I61&lt;&gt;"",I61,IF(F61&lt;&gt;"",F61,""))</f>
        <v>4</v>
      </c>
    </row>
    <row r="62" spans="1:12" ht="85">
      <c r="A62" s="87">
        <v>527</v>
      </c>
      <c r="B62" s="66" t="s">
        <v>756</v>
      </c>
      <c r="C62" s="66" t="s">
        <v>757</v>
      </c>
      <c r="D62" s="116">
        <v>4</v>
      </c>
      <c r="E62" s="66" t="s">
        <v>1265</v>
      </c>
      <c r="F62" s="116">
        <v>2</v>
      </c>
      <c r="G62" s="88"/>
      <c r="H62" s="88"/>
      <c r="I62" s="88"/>
      <c r="J62" s="88"/>
      <c r="K62" s="164">
        <f>IF(G62&lt;&gt;"",G62,IF(D62&lt;&gt;"",D62,""))</f>
        <v>4</v>
      </c>
      <c r="L62" s="69">
        <f>IF(I62&lt;&gt;"",I62,IF(F62&lt;&gt;"",F62,""))</f>
        <v>2</v>
      </c>
    </row>
    <row r="63" spans="1:12">
      <c r="C63" s="10"/>
      <c r="D63" s="50"/>
      <c r="E63" s="10"/>
      <c r="F63" s="50"/>
      <c r="G63" s="88"/>
      <c r="H63" s="88"/>
      <c r="I63" s="88"/>
      <c r="J63" s="88"/>
      <c r="L63" s="10"/>
    </row>
    <row r="64" spans="1:12">
      <c r="C64" s="10"/>
      <c r="D64" s="50"/>
      <c r="E64" s="10"/>
      <c r="F64" s="50"/>
      <c r="G64" s="88"/>
      <c r="H64" s="88"/>
      <c r="I64" s="88"/>
      <c r="J64" s="88"/>
      <c r="L64" s="10"/>
    </row>
    <row r="65" spans="1:12">
      <c r="C65" s="10"/>
      <c r="D65" s="50"/>
      <c r="E65" s="10"/>
      <c r="F65" s="50"/>
      <c r="G65" s="88"/>
      <c r="H65" s="88"/>
      <c r="I65" s="88"/>
      <c r="J65" s="88"/>
      <c r="L65" s="10"/>
    </row>
    <row r="66" spans="1:12" ht="20">
      <c r="B66" s="143" t="s">
        <v>42</v>
      </c>
      <c r="C66" s="10"/>
      <c r="D66" s="50"/>
      <c r="E66" s="10"/>
      <c r="F66" s="50"/>
      <c r="G66" s="88"/>
      <c r="H66" s="88"/>
      <c r="I66" s="88"/>
      <c r="J66" s="88"/>
      <c r="L66" s="10"/>
    </row>
    <row r="67" spans="1:12">
      <c r="B67" s="144" t="s">
        <v>758</v>
      </c>
      <c r="G67" s="88"/>
      <c r="H67" s="88"/>
      <c r="I67" s="88"/>
      <c r="J67" s="88"/>
      <c r="L67" s="10"/>
    </row>
    <row r="68" spans="1:12">
      <c r="B68" s="145" t="s">
        <v>759</v>
      </c>
      <c r="G68" s="88"/>
      <c r="H68" s="88"/>
      <c r="I68" s="88"/>
      <c r="J68" s="88"/>
      <c r="L68" s="10"/>
    </row>
    <row r="69" spans="1:12" ht="32">
      <c r="B69" s="146" t="s">
        <v>760</v>
      </c>
      <c r="G69" s="88"/>
      <c r="H69" s="88"/>
      <c r="I69" s="88"/>
      <c r="J69" s="88"/>
      <c r="L69" s="10"/>
    </row>
    <row r="70" spans="1:12">
      <c r="B70" s="147" t="s">
        <v>761</v>
      </c>
      <c r="G70" s="88"/>
      <c r="H70" s="88"/>
      <c r="I70" s="88"/>
      <c r="J70" s="88"/>
      <c r="L70" s="10"/>
    </row>
    <row r="71" spans="1:12" s="10" customFormat="1">
      <c r="D71" s="50"/>
      <c r="F71" s="50"/>
      <c r="G71" s="88"/>
      <c r="H71" s="88"/>
      <c r="I71" s="88"/>
      <c r="J71" s="88"/>
      <c r="K71" s="88"/>
    </row>
    <row r="72" spans="1:12" ht="255">
      <c r="A72" s="87">
        <v>528</v>
      </c>
      <c r="B72" s="148" t="s">
        <v>762</v>
      </c>
      <c r="C72" s="131" t="s">
        <v>763</v>
      </c>
      <c r="D72" s="129">
        <v>4</v>
      </c>
      <c r="E72" s="131" t="s">
        <v>1266</v>
      </c>
      <c r="F72" s="129">
        <v>4</v>
      </c>
      <c r="G72" s="88"/>
      <c r="H72" s="88"/>
      <c r="I72" s="88"/>
      <c r="J72" s="88"/>
      <c r="K72" s="164">
        <f>IF(G72&lt;&gt;"",G72,IF(D72&lt;&gt;"",D72,""))</f>
        <v>4</v>
      </c>
      <c r="L72" s="69">
        <f>IF(I72&lt;&gt;"",I72,IF(F72&lt;&gt;"",F72,""))</f>
        <v>4</v>
      </c>
    </row>
    <row r="73" spans="1:12" ht="153">
      <c r="A73" s="87">
        <v>529</v>
      </c>
      <c r="B73" s="148" t="s">
        <v>764</v>
      </c>
      <c r="C73" s="131" t="s">
        <v>765</v>
      </c>
      <c r="D73" s="129">
        <v>4</v>
      </c>
      <c r="E73" s="131" t="s">
        <v>1267</v>
      </c>
      <c r="F73" s="129">
        <v>4</v>
      </c>
      <c r="G73" s="88"/>
      <c r="H73" s="88"/>
      <c r="I73" s="88"/>
      <c r="J73" s="88"/>
      <c r="K73" s="164">
        <f>IF(G73&lt;&gt;"",G73,IF(D73&lt;&gt;"",D73,""))</f>
        <v>4</v>
      </c>
      <c r="L73" s="69">
        <f>IF(I73&lt;&gt;"",I73,IF(F73&lt;&gt;"",F73,""))</f>
        <v>4</v>
      </c>
    </row>
    <row r="74" spans="1:12" ht="85">
      <c r="A74" s="87">
        <v>530</v>
      </c>
      <c r="B74" s="148" t="s">
        <v>766</v>
      </c>
      <c r="C74" s="131" t="s">
        <v>767</v>
      </c>
      <c r="D74" s="129">
        <v>5</v>
      </c>
      <c r="E74" s="131" t="s">
        <v>1268</v>
      </c>
      <c r="F74" s="129">
        <v>4</v>
      </c>
      <c r="G74" s="88"/>
      <c r="H74" s="88"/>
      <c r="I74" s="88"/>
      <c r="J74" s="88"/>
      <c r="K74" s="164">
        <f>IF(G74&lt;&gt;"",G74,IF(D74&lt;&gt;"",D74,""))</f>
        <v>5</v>
      </c>
      <c r="L74" s="69">
        <f>IF(I74&lt;&gt;"",I74,IF(F74&lt;&gt;"",F74,""))</f>
        <v>4</v>
      </c>
    </row>
    <row r="75" spans="1:12" ht="170">
      <c r="A75" s="87">
        <v>531</v>
      </c>
      <c r="B75" s="148" t="s">
        <v>768</v>
      </c>
      <c r="C75" s="131" t="s">
        <v>769</v>
      </c>
      <c r="D75" s="129">
        <v>4</v>
      </c>
      <c r="E75" s="131" t="s">
        <v>1269</v>
      </c>
      <c r="F75" s="129">
        <v>3</v>
      </c>
      <c r="G75" s="88"/>
      <c r="H75" s="88"/>
      <c r="I75" s="88"/>
      <c r="J75" s="88"/>
      <c r="K75" s="164">
        <f>IF(G75&lt;&gt;"",G75,IF(D75&lt;&gt;"",D75,""))</f>
        <v>4</v>
      </c>
      <c r="L75" s="69">
        <f>IF(I75&lt;&gt;"",I75,IF(F75&lt;&gt;"",F75,""))</f>
        <v>3</v>
      </c>
    </row>
    <row r="76" spans="1:12" ht="119">
      <c r="A76" s="87">
        <v>532</v>
      </c>
      <c r="B76" s="148" t="s">
        <v>770</v>
      </c>
      <c r="C76" s="131" t="s">
        <v>771</v>
      </c>
      <c r="D76" s="129">
        <v>4</v>
      </c>
      <c r="E76" s="131" t="s">
        <v>1270</v>
      </c>
      <c r="F76" s="129">
        <v>4</v>
      </c>
      <c r="G76" s="88"/>
      <c r="H76" s="88"/>
      <c r="I76" s="88"/>
      <c r="J76" s="88"/>
      <c r="K76" s="164">
        <f>IF(G76&lt;&gt;"",G76,IF(D76&lt;&gt;"",D76,""))</f>
        <v>4</v>
      </c>
      <c r="L76" s="69">
        <f>IF(I76&lt;&gt;"",I76,IF(F76&lt;&gt;"",F76,""))</f>
        <v>4</v>
      </c>
    </row>
    <row r="77" spans="1:12" s="10" customFormat="1">
      <c r="D77" s="50"/>
      <c r="F77" s="50"/>
      <c r="G77" s="88"/>
      <c r="H77" s="88"/>
      <c r="I77" s="88"/>
      <c r="J77" s="88"/>
      <c r="K77" s="88"/>
    </row>
    <row r="78" spans="1:12" ht="51">
      <c r="A78" s="87">
        <v>533</v>
      </c>
      <c r="B78" s="149" t="s">
        <v>772</v>
      </c>
      <c r="C78" s="131" t="s">
        <v>773</v>
      </c>
      <c r="D78" s="129">
        <v>4</v>
      </c>
      <c r="E78" s="131" t="s">
        <v>1271</v>
      </c>
      <c r="F78" s="129">
        <v>3</v>
      </c>
      <c r="G78" s="88"/>
      <c r="H78" s="88"/>
      <c r="I78" s="88"/>
      <c r="J78" s="88"/>
      <c r="K78" s="164">
        <f>IF(G78&lt;&gt;"",G78,IF(D78&lt;&gt;"",D78,""))</f>
        <v>4</v>
      </c>
      <c r="L78" s="69">
        <f>IF(I78&lt;&gt;"",I78,IF(F78&lt;&gt;"",F78,""))</f>
        <v>3</v>
      </c>
    </row>
    <row r="79" spans="1:12" ht="102">
      <c r="A79" s="87">
        <v>534</v>
      </c>
      <c r="B79" s="149" t="s">
        <v>774</v>
      </c>
      <c r="C79" s="131" t="s">
        <v>775</v>
      </c>
      <c r="D79" s="129">
        <v>4</v>
      </c>
      <c r="E79" s="131" t="s">
        <v>1272</v>
      </c>
      <c r="F79" s="129">
        <v>4</v>
      </c>
      <c r="G79" s="88"/>
      <c r="H79" s="88"/>
      <c r="I79" s="88"/>
      <c r="J79" s="88"/>
      <c r="K79" s="164">
        <f>IF(G79&lt;&gt;"",G79,IF(D79&lt;&gt;"",D79,""))</f>
        <v>4</v>
      </c>
      <c r="L79" s="69">
        <f>IF(I79&lt;&gt;"",I79,IF(F79&lt;&gt;"",F79,""))</f>
        <v>4</v>
      </c>
    </row>
    <row r="80" spans="1:12" ht="136">
      <c r="A80" s="87">
        <v>535</v>
      </c>
      <c r="B80" s="149" t="s">
        <v>776</v>
      </c>
      <c r="C80" s="131" t="s">
        <v>777</v>
      </c>
      <c r="D80" s="129">
        <v>2</v>
      </c>
      <c r="E80" s="131" t="s">
        <v>1273</v>
      </c>
      <c r="F80" s="129">
        <v>3</v>
      </c>
      <c r="G80" s="88"/>
      <c r="H80" s="88"/>
      <c r="I80" s="88"/>
      <c r="J80" s="88"/>
      <c r="K80" s="164">
        <f>IF(G80&lt;&gt;"",G80,IF(D80&lt;&gt;"",D80,""))</f>
        <v>2</v>
      </c>
      <c r="L80" s="69">
        <f>IF(I80&lt;&gt;"",I80,IF(F80&lt;&gt;"",F80,""))</f>
        <v>3</v>
      </c>
    </row>
    <row r="81" spans="1:12" ht="119">
      <c r="A81" s="87">
        <v>536</v>
      </c>
      <c r="B81" s="149" t="s">
        <v>212</v>
      </c>
      <c r="C81" s="131" t="s">
        <v>488</v>
      </c>
      <c r="D81" s="129">
        <v>4</v>
      </c>
      <c r="E81" s="131" t="s">
        <v>1274</v>
      </c>
      <c r="F81" s="129">
        <v>4</v>
      </c>
      <c r="G81" s="88"/>
      <c r="H81" s="88"/>
      <c r="I81" s="88"/>
      <c r="J81" s="88"/>
      <c r="K81" s="164">
        <f>IF(G81&lt;&gt;"",G81,IF(D81&lt;&gt;"",D81,""))</f>
        <v>4</v>
      </c>
      <c r="L81" s="69">
        <f>IF(I81&lt;&gt;"",I81,IF(F81&lt;&gt;"",F81,""))</f>
        <v>4</v>
      </c>
    </row>
    <row r="82" spans="1:12" ht="153">
      <c r="A82" s="87">
        <v>537</v>
      </c>
      <c r="B82" s="149" t="s">
        <v>778</v>
      </c>
      <c r="C82" s="131" t="s">
        <v>779</v>
      </c>
      <c r="D82" s="129">
        <v>5</v>
      </c>
      <c r="E82" s="131" t="s">
        <v>1275</v>
      </c>
      <c r="F82" s="129">
        <v>4</v>
      </c>
      <c r="G82" s="88"/>
      <c r="H82" s="88"/>
      <c r="I82" s="88"/>
      <c r="J82" s="88"/>
      <c r="K82" s="164">
        <f>IF(G82&lt;&gt;"",G82,IF(D82&lt;&gt;"",D82,""))</f>
        <v>5</v>
      </c>
      <c r="L82" s="69">
        <f>IF(I82&lt;&gt;"",I82,IF(F82&lt;&gt;"",F82,""))</f>
        <v>4</v>
      </c>
    </row>
    <row r="83" spans="1:12" s="10" customFormat="1">
      <c r="D83" s="50"/>
      <c r="F83" s="50"/>
      <c r="G83" s="88"/>
      <c r="H83" s="88"/>
      <c r="I83" s="88"/>
      <c r="J83" s="88"/>
      <c r="K83" s="88"/>
    </row>
    <row r="84" spans="1:12" ht="255">
      <c r="A84" s="87">
        <v>538</v>
      </c>
      <c r="B84" s="150" t="s">
        <v>780</v>
      </c>
      <c r="C84" s="131" t="s">
        <v>781</v>
      </c>
      <c r="D84" s="129">
        <v>4</v>
      </c>
      <c r="E84" s="131" t="s">
        <v>1266</v>
      </c>
      <c r="F84" s="129">
        <v>3</v>
      </c>
      <c r="G84" s="88"/>
      <c r="H84" s="88"/>
      <c r="I84" s="88"/>
      <c r="J84" s="88"/>
      <c r="K84" s="164">
        <f>IF(G84&lt;&gt;"",G84,IF(D84&lt;&gt;"",D84,""))</f>
        <v>4</v>
      </c>
      <c r="L84" s="69">
        <f>IF(I84&lt;&gt;"",I84,IF(F84&lt;&gt;"",F84,""))</f>
        <v>3</v>
      </c>
    </row>
    <row r="85" spans="1:12" ht="153">
      <c r="A85" s="87">
        <v>539</v>
      </c>
      <c r="B85" s="150" t="s">
        <v>782</v>
      </c>
      <c r="C85" s="131" t="s">
        <v>783</v>
      </c>
      <c r="D85" s="129">
        <v>4</v>
      </c>
      <c r="E85" s="131" t="s">
        <v>1276</v>
      </c>
      <c r="F85" s="129">
        <v>3</v>
      </c>
      <c r="G85" s="88"/>
      <c r="H85" s="88"/>
      <c r="I85" s="88"/>
      <c r="J85" s="88"/>
      <c r="K85" s="164">
        <f>IF(G85&lt;&gt;"",G85,IF(D85&lt;&gt;"",D85,""))</f>
        <v>4</v>
      </c>
      <c r="L85" s="69">
        <f>IF(I85&lt;&gt;"",I85,IF(F85&lt;&gt;"",F85,""))</f>
        <v>3</v>
      </c>
    </row>
    <row r="86" spans="1:12" ht="170">
      <c r="A86" s="87">
        <v>540</v>
      </c>
      <c r="B86" s="150" t="s">
        <v>784</v>
      </c>
      <c r="C86" s="131" t="s">
        <v>785</v>
      </c>
      <c r="D86" s="129">
        <v>4</v>
      </c>
      <c r="E86" s="131" t="s">
        <v>1277</v>
      </c>
      <c r="F86" s="129">
        <v>3</v>
      </c>
      <c r="G86" s="88"/>
      <c r="H86" s="88"/>
      <c r="I86" s="88"/>
      <c r="J86" s="88"/>
      <c r="K86" s="164">
        <f>IF(G86&lt;&gt;"",G86,IF(D86&lt;&gt;"",D86,""))</f>
        <v>4</v>
      </c>
      <c r="L86" s="69">
        <f>IF(I86&lt;&gt;"",I86,IF(F86&lt;&gt;"",F86,""))</f>
        <v>3</v>
      </c>
    </row>
    <row r="87" spans="1:12" ht="119">
      <c r="A87" s="87">
        <v>541</v>
      </c>
      <c r="B87" s="150" t="s">
        <v>786</v>
      </c>
      <c r="C87" s="131" t="s">
        <v>787</v>
      </c>
      <c r="D87" s="129">
        <v>4</v>
      </c>
      <c r="E87" s="131" t="s">
        <v>1278</v>
      </c>
      <c r="F87" s="129">
        <v>3</v>
      </c>
      <c r="G87" s="88"/>
      <c r="H87" s="88"/>
      <c r="I87" s="88"/>
      <c r="J87" s="88"/>
      <c r="K87" s="164">
        <f>IF(G87&lt;&gt;"",G87,IF(D87&lt;&gt;"",D87,""))</f>
        <v>4</v>
      </c>
      <c r="L87" s="69">
        <f>IF(I87&lt;&gt;"",I87,IF(F87&lt;&gt;"",F87,""))</f>
        <v>3</v>
      </c>
    </row>
    <row r="88" spans="1:12" s="10" customFormat="1">
      <c r="D88" s="50"/>
      <c r="F88" s="50"/>
      <c r="G88" s="88"/>
      <c r="H88" s="88"/>
      <c r="I88" s="88"/>
      <c r="J88" s="88"/>
      <c r="K88" s="88"/>
    </row>
    <row r="89" spans="1:12" ht="68">
      <c r="A89" s="87">
        <v>542</v>
      </c>
      <c r="B89" s="149" t="s">
        <v>788</v>
      </c>
      <c r="C89" s="131" t="s">
        <v>789</v>
      </c>
      <c r="D89" s="129">
        <v>4</v>
      </c>
      <c r="E89" s="131" t="s">
        <v>1279</v>
      </c>
      <c r="F89" s="129">
        <v>4</v>
      </c>
      <c r="G89" s="88"/>
      <c r="H89" s="88"/>
      <c r="I89" s="88"/>
      <c r="J89" s="88"/>
      <c r="K89" s="164">
        <f>IF(G89&lt;&gt;"",G89,IF(D89&lt;&gt;"",D89,""))</f>
        <v>4</v>
      </c>
      <c r="L89" s="69">
        <f>IF(I89&lt;&gt;"",I89,IF(F89&lt;&gt;"",F89,""))</f>
        <v>4</v>
      </c>
    </row>
    <row r="90" spans="1:12" ht="153">
      <c r="A90" s="87">
        <v>543</v>
      </c>
      <c r="B90" s="149" t="s">
        <v>790</v>
      </c>
      <c r="C90" s="131" t="s">
        <v>791</v>
      </c>
      <c r="D90" s="129">
        <v>4</v>
      </c>
      <c r="E90" s="131" t="s">
        <v>1280</v>
      </c>
      <c r="F90" s="129">
        <v>4</v>
      </c>
      <c r="G90" s="88"/>
      <c r="H90" s="88"/>
      <c r="I90" s="88"/>
      <c r="J90" s="88"/>
      <c r="K90" s="164">
        <f>IF(G90&lt;&gt;"",G90,IF(D90&lt;&gt;"",D90,""))</f>
        <v>4</v>
      </c>
      <c r="L90" s="69">
        <f>IF(I90&lt;&gt;"",I90,IF(F90&lt;&gt;"",F90,""))</f>
        <v>4</v>
      </c>
    </row>
    <row r="91" spans="1:12" ht="119">
      <c r="A91" s="87">
        <v>544</v>
      </c>
      <c r="B91" s="149" t="s">
        <v>792</v>
      </c>
      <c r="C91" s="131" t="s">
        <v>793</v>
      </c>
      <c r="D91" s="129">
        <v>4</v>
      </c>
      <c r="E91" s="131" t="s">
        <v>1281</v>
      </c>
      <c r="F91" s="129">
        <v>4</v>
      </c>
      <c r="G91" s="88"/>
      <c r="H91" s="88"/>
      <c r="I91" s="88"/>
      <c r="J91" s="88"/>
      <c r="K91" s="164">
        <f>IF(G91&lt;&gt;"",G91,IF(D91&lt;&gt;"",D91,""))</f>
        <v>4</v>
      </c>
      <c r="L91" s="69">
        <f>IF(I91&lt;&gt;"",I91,IF(F91&lt;&gt;"",F91,""))</f>
        <v>4</v>
      </c>
    </row>
    <row r="92" spans="1:12" ht="102">
      <c r="A92" s="87">
        <v>545</v>
      </c>
      <c r="B92" s="148" t="s">
        <v>794</v>
      </c>
      <c r="C92" s="131" t="s">
        <v>795</v>
      </c>
      <c r="D92" s="129">
        <v>2</v>
      </c>
      <c r="E92" s="131" t="s">
        <v>1282</v>
      </c>
      <c r="F92" s="129">
        <v>2</v>
      </c>
      <c r="G92" s="88"/>
      <c r="H92" s="88"/>
      <c r="I92" s="88"/>
      <c r="J92" s="88"/>
      <c r="K92" s="164">
        <f>IF(G92&lt;&gt;"",G92,IF(D92&lt;&gt;"",D92,""))</f>
        <v>2</v>
      </c>
      <c r="L92" s="69">
        <f>IF(I92&lt;&gt;"",I92,IF(F92&lt;&gt;"",F92,""))</f>
        <v>2</v>
      </c>
    </row>
    <row r="93" spans="1:12" s="10" customFormat="1">
      <c r="D93" s="50"/>
      <c r="F93" s="50"/>
      <c r="G93" s="88"/>
      <c r="H93" s="88"/>
      <c r="I93" s="88"/>
      <c r="J93" s="88"/>
      <c r="K93" s="88"/>
    </row>
    <row r="94" spans="1:12" ht="170">
      <c r="A94" s="87">
        <v>546</v>
      </c>
      <c r="B94" s="151" t="s">
        <v>252</v>
      </c>
      <c r="C94" s="131" t="s">
        <v>796</v>
      </c>
      <c r="D94" s="129">
        <v>4</v>
      </c>
      <c r="E94" s="131" t="s">
        <v>1283</v>
      </c>
      <c r="F94" s="129">
        <v>3</v>
      </c>
      <c r="G94" s="88"/>
      <c r="H94" s="88"/>
      <c r="I94" s="88"/>
      <c r="J94" s="88"/>
      <c r="K94" s="164">
        <f>IF(G94&lt;&gt;"",G94,IF(D94&lt;&gt;"",D94,""))</f>
        <v>4</v>
      </c>
      <c r="L94" s="69">
        <f>IF(I94&lt;&gt;"",I94,IF(F94&lt;&gt;"",F94,""))</f>
        <v>3</v>
      </c>
    </row>
    <row r="95" spans="1:12" ht="170">
      <c r="A95" s="87">
        <v>547</v>
      </c>
      <c r="B95" s="151" t="s">
        <v>797</v>
      </c>
      <c r="C95" s="131" t="s">
        <v>798</v>
      </c>
      <c r="D95" s="129">
        <v>4</v>
      </c>
      <c r="E95" s="131" t="s">
        <v>1283</v>
      </c>
      <c r="F95" s="129">
        <v>3</v>
      </c>
      <c r="G95" s="88"/>
      <c r="H95" s="88"/>
      <c r="I95" s="88"/>
      <c r="J95" s="88"/>
      <c r="K95" s="164">
        <f>IF(G95&lt;&gt;"",G95,IF(D95&lt;&gt;"",D95,""))</f>
        <v>4</v>
      </c>
      <c r="L95" s="69">
        <f>IF(I95&lt;&gt;"",I95,IF(F95&lt;&gt;"",F95,""))</f>
        <v>3</v>
      </c>
    </row>
    <row r="96" spans="1:12" ht="255">
      <c r="A96" s="87">
        <v>548</v>
      </c>
      <c r="B96" s="151" t="s">
        <v>799</v>
      </c>
      <c r="C96" s="131" t="s">
        <v>800</v>
      </c>
      <c r="D96" s="129">
        <v>4</v>
      </c>
      <c r="E96" s="131" t="s">
        <v>1266</v>
      </c>
      <c r="F96" s="129">
        <v>4</v>
      </c>
      <c r="G96" s="88"/>
      <c r="H96" s="88"/>
      <c r="I96" s="88"/>
      <c r="J96" s="88"/>
      <c r="K96" s="164">
        <f>IF(G96&lt;&gt;"",G96,IF(D96&lt;&gt;"",D96,""))</f>
        <v>4</v>
      </c>
      <c r="L96" s="69">
        <f>IF(I96&lt;&gt;"",I96,IF(F96&lt;&gt;"",F96,""))</f>
        <v>4</v>
      </c>
    </row>
    <row r="97" spans="1:12" ht="136">
      <c r="A97" s="87">
        <v>549</v>
      </c>
      <c r="B97" s="151" t="s">
        <v>801</v>
      </c>
      <c r="C97" s="131" t="s">
        <v>802</v>
      </c>
      <c r="D97" s="129">
        <v>2</v>
      </c>
      <c r="E97" s="131" t="s">
        <v>1284</v>
      </c>
      <c r="F97" s="129">
        <v>2</v>
      </c>
      <c r="G97" s="88"/>
      <c r="H97" s="88"/>
      <c r="I97" s="88"/>
      <c r="J97" s="88"/>
      <c r="K97" s="164">
        <f>IF(G97&lt;&gt;"",G97,IF(D97&lt;&gt;"",D97,""))</f>
        <v>2</v>
      </c>
      <c r="L97" s="69">
        <f>IF(I97&lt;&gt;"",I97,IF(F97&lt;&gt;"",F97,""))</f>
        <v>2</v>
      </c>
    </row>
    <row r="98" spans="1:12" ht="221">
      <c r="A98" s="87">
        <v>550</v>
      </c>
      <c r="B98" s="151" t="s">
        <v>215</v>
      </c>
      <c r="C98" s="131" t="s">
        <v>494</v>
      </c>
      <c r="D98" s="129">
        <v>2</v>
      </c>
      <c r="E98" s="131" t="s">
        <v>1285</v>
      </c>
      <c r="F98" s="129">
        <v>2</v>
      </c>
      <c r="G98" s="88"/>
      <c r="H98" s="88"/>
      <c r="I98" s="88"/>
      <c r="J98" s="88"/>
      <c r="K98" s="164">
        <f>IF(G98&lt;&gt;"",G98,IF(D98&lt;&gt;"",D98,""))</f>
        <v>2</v>
      </c>
      <c r="L98" s="69">
        <f>IF(I98&lt;&gt;"",I98,IF(F98&lt;&gt;"",F98,""))</f>
        <v>2</v>
      </c>
    </row>
    <row r="99" spans="1:12" s="10" customFormat="1">
      <c r="D99" s="50"/>
      <c r="F99" s="50"/>
      <c r="G99" s="88"/>
      <c r="H99" s="88"/>
      <c r="I99" s="88"/>
      <c r="J99" s="88"/>
      <c r="K99" s="88"/>
    </row>
    <row r="100" spans="1:12" ht="255">
      <c r="A100" s="87">
        <v>551</v>
      </c>
      <c r="B100" s="150" t="s">
        <v>803</v>
      </c>
      <c r="C100" s="131" t="s">
        <v>804</v>
      </c>
      <c r="D100" s="129">
        <v>3</v>
      </c>
      <c r="E100" s="131" t="s">
        <v>1266</v>
      </c>
      <c r="F100" s="129">
        <v>3</v>
      </c>
      <c r="G100" s="88"/>
      <c r="H100" s="88"/>
      <c r="I100" s="88"/>
      <c r="J100" s="88"/>
      <c r="K100" s="164">
        <f>IF(G100&lt;&gt;"",G100,IF(D100&lt;&gt;"",D100,""))</f>
        <v>3</v>
      </c>
      <c r="L100" s="69">
        <f>IF(I100&lt;&gt;"",I100,IF(F100&lt;&gt;"",F100,""))</f>
        <v>3</v>
      </c>
    </row>
    <row r="101" spans="1:12" ht="119">
      <c r="A101" s="87">
        <v>552</v>
      </c>
      <c r="B101" s="150" t="s">
        <v>805</v>
      </c>
      <c r="C101" s="131" t="s">
        <v>806</v>
      </c>
      <c r="D101" s="129">
        <v>0</v>
      </c>
      <c r="E101" s="131" t="s">
        <v>1286</v>
      </c>
      <c r="F101" s="129">
        <v>0</v>
      </c>
      <c r="G101" s="88"/>
      <c r="H101" s="88"/>
      <c r="I101" s="88"/>
      <c r="J101" s="88"/>
      <c r="K101" s="164">
        <f>IF(G101&lt;&gt;"",G101,IF(D101&lt;&gt;"",D101,""))</f>
        <v>0</v>
      </c>
      <c r="L101" s="69">
        <f>IF(I101&lt;&gt;"",I101,IF(F101&lt;&gt;"",F101,""))</f>
        <v>0</v>
      </c>
    </row>
    <row r="102" spans="1:12" ht="170">
      <c r="A102" s="87">
        <v>553</v>
      </c>
      <c r="B102" s="150" t="s">
        <v>807</v>
      </c>
      <c r="C102" s="131" t="s">
        <v>808</v>
      </c>
      <c r="D102" s="129">
        <v>0</v>
      </c>
      <c r="E102" s="131" t="s">
        <v>1287</v>
      </c>
      <c r="F102" s="129">
        <v>0</v>
      </c>
      <c r="G102" s="88"/>
      <c r="H102" s="88"/>
      <c r="I102" s="88"/>
      <c r="J102" s="88"/>
      <c r="K102" s="164">
        <f>IF(G102&lt;&gt;"",G102,IF(D102&lt;&gt;"",D102,""))</f>
        <v>0</v>
      </c>
      <c r="L102" s="69">
        <f>IF(I102&lt;&gt;"",I102,IF(F102&lt;&gt;"",F102,""))</f>
        <v>0</v>
      </c>
    </row>
    <row r="103" spans="1:12" ht="255">
      <c r="A103" s="87">
        <v>554</v>
      </c>
      <c r="B103" s="150" t="s">
        <v>809</v>
      </c>
      <c r="C103" s="131" t="s">
        <v>810</v>
      </c>
      <c r="D103" s="129">
        <v>4</v>
      </c>
      <c r="E103" s="131" t="s">
        <v>1266</v>
      </c>
      <c r="F103" s="129">
        <v>4</v>
      </c>
      <c r="G103" s="88"/>
      <c r="H103" s="88"/>
      <c r="I103" s="88"/>
      <c r="J103" s="88"/>
      <c r="K103" s="164">
        <f>IF(G103&lt;&gt;"",G103,IF(D103&lt;&gt;"",D103,""))</f>
        <v>4</v>
      </c>
      <c r="L103" s="69">
        <f>IF(I103&lt;&gt;"",I103,IF(F103&lt;&gt;"",F103,""))</f>
        <v>4</v>
      </c>
    </row>
    <row r="104" spans="1:12" ht="85">
      <c r="A104" s="87">
        <v>555</v>
      </c>
      <c r="B104" s="150" t="s">
        <v>811</v>
      </c>
      <c r="C104" s="131" t="s">
        <v>812</v>
      </c>
      <c r="D104" s="129">
        <v>4</v>
      </c>
      <c r="E104" s="131" t="s">
        <v>1268</v>
      </c>
      <c r="F104" s="129">
        <v>3</v>
      </c>
      <c r="G104" s="88"/>
      <c r="H104" s="88"/>
      <c r="I104" s="88"/>
      <c r="J104" s="88"/>
      <c r="K104" s="164">
        <f>IF(G104&lt;&gt;"",G104,IF(D104&lt;&gt;"",D104,""))</f>
        <v>4</v>
      </c>
      <c r="L104" s="69">
        <f>IF(I104&lt;&gt;"",I104,IF(F104&lt;&gt;"",F104,""))</f>
        <v>3</v>
      </c>
    </row>
    <row r="105" spans="1:12" s="10" customFormat="1">
      <c r="D105" s="50"/>
      <c r="F105" s="50"/>
      <c r="G105" s="88"/>
      <c r="H105" s="88"/>
      <c r="I105" s="88"/>
      <c r="J105" s="88"/>
      <c r="K105" s="88"/>
    </row>
    <row r="106" spans="1:12" ht="388">
      <c r="A106" s="87">
        <v>556</v>
      </c>
      <c r="B106" s="149" t="s">
        <v>52</v>
      </c>
      <c r="C106" s="131" t="s">
        <v>813</v>
      </c>
      <c r="D106" s="129">
        <v>5</v>
      </c>
      <c r="E106" s="131" t="s">
        <v>1288</v>
      </c>
      <c r="F106" s="129">
        <v>4</v>
      </c>
      <c r="G106" s="88"/>
      <c r="H106" s="88"/>
      <c r="I106" s="88"/>
      <c r="J106" s="88"/>
      <c r="K106" s="164">
        <f t="shared" ref="K106:K111" si="4">IF(G106&lt;&gt;"",G106,IF(D106&lt;&gt;"",D106,""))</f>
        <v>5</v>
      </c>
      <c r="L106" s="69">
        <f t="shared" ref="L106:L111" si="5">IF(I106&lt;&gt;"",I106,IF(F106&lt;&gt;"",F106,""))</f>
        <v>4</v>
      </c>
    </row>
    <row r="107" spans="1:12" ht="238">
      <c r="A107" s="87">
        <v>557</v>
      </c>
      <c r="B107" s="149" t="s">
        <v>140</v>
      </c>
      <c r="C107" s="131" t="s">
        <v>332</v>
      </c>
      <c r="D107" s="129">
        <v>4</v>
      </c>
      <c r="E107" s="131" t="s">
        <v>1289</v>
      </c>
      <c r="F107" s="129">
        <v>4</v>
      </c>
      <c r="G107" s="88"/>
      <c r="H107" s="88"/>
      <c r="I107" s="88"/>
      <c r="J107" s="88"/>
      <c r="K107" s="164">
        <f t="shared" si="4"/>
        <v>4</v>
      </c>
      <c r="L107" s="69">
        <f t="shared" si="5"/>
        <v>4</v>
      </c>
    </row>
    <row r="108" spans="1:12" ht="85">
      <c r="A108" s="87">
        <v>558</v>
      </c>
      <c r="B108" s="149" t="s">
        <v>206</v>
      </c>
      <c r="C108" s="131" t="s">
        <v>474</v>
      </c>
      <c r="D108" s="129">
        <v>3</v>
      </c>
      <c r="E108" s="131" t="s">
        <v>1290</v>
      </c>
      <c r="F108" s="129">
        <v>4</v>
      </c>
      <c r="G108" s="88"/>
      <c r="H108" s="88"/>
      <c r="I108" s="88"/>
      <c r="J108" s="88"/>
      <c r="K108" s="164">
        <f t="shared" si="4"/>
        <v>3</v>
      </c>
      <c r="L108" s="69">
        <f t="shared" si="5"/>
        <v>4</v>
      </c>
    </row>
    <row r="109" spans="1:12" ht="51">
      <c r="A109" s="87">
        <v>559</v>
      </c>
      <c r="B109" s="149" t="s">
        <v>814</v>
      </c>
      <c r="C109" s="131" t="s">
        <v>815</v>
      </c>
      <c r="D109" s="129">
        <v>3</v>
      </c>
      <c r="E109" s="131" t="s">
        <v>1291</v>
      </c>
      <c r="F109" s="129">
        <v>3</v>
      </c>
      <c r="G109" s="88"/>
      <c r="H109" s="88"/>
      <c r="I109" s="88"/>
      <c r="J109" s="88"/>
      <c r="K109" s="164">
        <f t="shared" si="4"/>
        <v>3</v>
      </c>
      <c r="L109" s="69">
        <f t="shared" si="5"/>
        <v>3</v>
      </c>
    </row>
    <row r="110" spans="1:12" ht="153">
      <c r="A110" s="87">
        <v>560</v>
      </c>
      <c r="B110" s="149" t="s">
        <v>816</v>
      </c>
      <c r="C110" s="131" t="s">
        <v>817</v>
      </c>
      <c r="D110" s="129">
        <v>4</v>
      </c>
      <c r="E110" s="131" t="s">
        <v>1292</v>
      </c>
      <c r="F110" s="129">
        <v>3</v>
      </c>
      <c r="G110" s="88"/>
      <c r="H110" s="88"/>
      <c r="I110" s="88"/>
      <c r="J110" s="88"/>
      <c r="K110" s="164">
        <f t="shared" si="4"/>
        <v>4</v>
      </c>
      <c r="L110" s="69">
        <f t="shared" si="5"/>
        <v>3</v>
      </c>
    </row>
    <row r="111" spans="1:12" ht="187">
      <c r="A111" s="87">
        <v>561</v>
      </c>
      <c r="B111" s="151" t="s">
        <v>818</v>
      </c>
      <c r="C111" s="131" t="s">
        <v>819</v>
      </c>
      <c r="D111" s="129">
        <v>4</v>
      </c>
      <c r="E111" s="131" t="s">
        <v>1293</v>
      </c>
      <c r="F111" s="129">
        <v>2</v>
      </c>
      <c r="G111" s="88"/>
      <c r="H111" s="88"/>
      <c r="I111" s="88"/>
      <c r="J111" s="88"/>
      <c r="K111" s="164">
        <f t="shared" si="4"/>
        <v>4</v>
      </c>
      <c r="L111" s="69">
        <f t="shared" si="5"/>
        <v>2</v>
      </c>
    </row>
    <row r="112" spans="1:12">
      <c r="C112" s="10"/>
      <c r="D112" s="50"/>
      <c r="E112" s="10"/>
      <c r="F112" s="50"/>
      <c r="G112" s="88"/>
      <c r="H112" s="88"/>
      <c r="I112" s="88"/>
      <c r="J112" s="88"/>
      <c r="L112" s="10"/>
    </row>
    <row r="113" spans="1:12">
      <c r="C113" s="10"/>
      <c r="D113" s="50"/>
      <c r="E113" s="10"/>
      <c r="F113" s="50"/>
      <c r="G113" s="88"/>
      <c r="H113" s="88"/>
      <c r="I113" s="88"/>
      <c r="J113" s="88"/>
      <c r="L113" s="10"/>
    </row>
    <row r="114" spans="1:12">
      <c r="C114" s="10"/>
      <c r="D114" s="50"/>
      <c r="E114" s="10"/>
      <c r="F114" s="50"/>
      <c r="G114" s="88"/>
      <c r="H114" s="88"/>
      <c r="I114" s="88"/>
      <c r="J114" s="88"/>
      <c r="L114" s="10"/>
    </row>
    <row r="115" spans="1:12" ht="20">
      <c r="B115" s="143" t="s">
        <v>820</v>
      </c>
      <c r="C115" s="10"/>
      <c r="D115" s="50"/>
      <c r="E115" s="10"/>
      <c r="F115" s="50"/>
      <c r="G115" s="88"/>
      <c r="H115" s="88"/>
      <c r="I115" s="88"/>
      <c r="J115" s="88"/>
      <c r="L115" s="10"/>
    </row>
    <row r="116" spans="1:12" ht="204">
      <c r="A116" s="87">
        <v>562</v>
      </c>
      <c r="B116" s="66" t="s">
        <v>821</v>
      </c>
      <c r="C116" s="66" t="s">
        <v>822</v>
      </c>
      <c r="D116" s="116">
        <v>5</v>
      </c>
      <c r="E116" s="66" t="s">
        <v>1294</v>
      </c>
      <c r="F116" s="116">
        <v>4</v>
      </c>
      <c r="G116" s="88"/>
      <c r="H116" s="88"/>
      <c r="I116" s="88"/>
      <c r="J116" s="88"/>
      <c r="K116" s="164">
        <f>IF(G116&lt;&gt;"",G116,IF(D116&lt;&gt;"",D116,""))</f>
        <v>5</v>
      </c>
      <c r="L116" s="69">
        <f>IF(I116&lt;&gt;"",I116,IF(F116&lt;&gt;"",F116,""))</f>
        <v>4</v>
      </c>
    </row>
    <row r="117" spans="1:12" s="10" customFormat="1">
      <c r="D117" s="50"/>
      <c r="F117" s="50"/>
      <c r="G117" s="88"/>
      <c r="H117" s="88"/>
      <c r="I117" s="88"/>
      <c r="J117" s="88"/>
      <c r="K117" s="88"/>
    </row>
    <row r="118" spans="1:12" ht="323">
      <c r="A118" s="87">
        <v>563</v>
      </c>
      <c r="B118" s="66" t="s">
        <v>823</v>
      </c>
      <c r="C118" s="66" t="s">
        <v>824</v>
      </c>
      <c r="D118" s="116">
        <v>4</v>
      </c>
      <c r="E118" s="66" t="s">
        <v>1295</v>
      </c>
      <c r="F118" s="116">
        <v>4</v>
      </c>
      <c r="G118" s="88"/>
      <c r="H118" s="88"/>
      <c r="I118" s="88"/>
      <c r="J118" s="88"/>
      <c r="K118" s="164">
        <f>IF(G118&lt;&gt;"",G118,IF(D118&lt;&gt;"",D118,""))</f>
        <v>4</v>
      </c>
      <c r="L118" s="69">
        <f>IF(I118&lt;&gt;"",I118,IF(F118&lt;&gt;"",F118,""))</f>
        <v>4</v>
      </c>
    </row>
    <row r="119" spans="1:12" s="10" customFormat="1">
      <c r="D119" s="50"/>
      <c r="F119" s="50"/>
      <c r="G119" s="88"/>
      <c r="H119" s="88"/>
      <c r="I119" s="88"/>
      <c r="J119" s="88"/>
      <c r="K119" s="88"/>
    </row>
    <row r="120" spans="1:12" ht="153">
      <c r="A120" s="87">
        <v>564</v>
      </c>
      <c r="B120" s="66" t="s">
        <v>63</v>
      </c>
      <c r="C120" s="66" t="s">
        <v>825</v>
      </c>
      <c r="D120" s="116">
        <v>4</v>
      </c>
      <c r="E120" s="66" t="s">
        <v>1263</v>
      </c>
      <c r="F120" s="116">
        <v>3</v>
      </c>
      <c r="G120" s="88"/>
      <c r="H120" s="88"/>
      <c r="I120" s="88"/>
      <c r="J120" s="88"/>
      <c r="K120" s="164">
        <f>IF(G120&lt;&gt;"",G120,IF(D120&lt;&gt;"",D120,""))</f>
        <v>4</v>
      </c>
      <c r="L120" s="69">
        <f>IF(I120&lt;&gt;"",I120,IF(F120&lt;&gt;"",F120,""))</f>
        <v>3</v>
      </c>
    </row>
    <row r="121" spans="1:12" s="10" customFormat="1">
      <c r="D121" s="50"/>
      <c r="F121" s="50"/>
      <c r="G121" s="88"/>
      <c r="H121" s="88"/>
      <c r="I121" s="88"/>
      <c r="J121" s="88"/>
      <c r="K121" s="88"/>
    </row>
    <row r="122" spans="1:12" ht="153">
      <c r="A122" s="87">
        <v>565</v>
      </c>
      <c r="B122" s="66" t="s">
        <v>826</v>
      </c>
      <c r="C122" s="66" t="s">
        <v>827</v>
      </c>
      <c r="D122" s="116">
        <v>4</v>
      </c>
      <c r="E122" s="66" t="s">
        <v>1296</v>
      </c>
      <c r="F122" s="116">
        <v>3</v>
      </c>
      <c r="G122" s="88"/>
      <c r="H122" s="88"/>
      <c r="I122" s="88"/>
      <c r="J122" s="88"/>
      <c r="K122" s="164">
        <f>IF(G122&lt;&gt;"",G122,IF(D122&lt;&gt;"",D122,""))</f>
        <v>4</v>
      </c>
      <c r="L122" s="69">
        <f>IF(I122&lt;&gt;"",I122,IF(F122&lt;&gt;"",F122,""))</f>
        <v>3</v>
      </c>
    </row>
    <row r="123" spans="1:12" ht="187">
      <c r="A123" s="87">
        <v>566</v>
      </c>
      <c r="B123" s="66" t="s">
        <v>828</v>
      </c>
      <c r="C123" s="66" t="s">
        <v>829</v>
      </c>
      <c r="D123" s="116">
        <v>4</v>
      </c>
      <c r="E123" s="66" t="s">
        <v>1297</v>
      </c>
      <c r="F123" s="116">
        <v>4</v>
      </c>
      <c r="G123" s="88"/>
      <c r="H123" s="88"/>
      <c r="I123" s="88"/>
      <c r="J123" s="88"/>
      <c r="K123" s="164">
        <f>IF(G123&lt;&gt;"",G123,IF(D123&lt;&gt;"",D123,""))</f>
        <v>4</v>
      </c>
      <c r="L123" s="69">
        <f>IF(I123&lt;&gt;"",I123,IF(F123&lt;&gt;"",F123,""))</f>
        <v>4</v>
      </c>
    </row>
    <row r="124" spans="1:12" s="10" customFormat="1">
      <c r="D124" s="50"/>
      <c r="F124" s="50"/>
      <c r="G124" s="88"/>
      <c r="H124" s="88"/>
      <c r="I124" s="88"/>
      <c r="J124" s="88"/>
      <c r="K124" s="88"/>
    </row>
    <row r="125" spans="1:12" ht="204">
      <c r="A125" s="87">
        <v>567</v>
      </c>
      <c r="B125" s="66" t="s">
        <v>830</v>
      </c>
      <c r="C125" s="66" t="s">
        <v>831</v>
      </c>
      <c r="D125" s="116">
        <v>4</v>
      </c>
      <c r="E125" s="66" t="s">
        <v>1298</v>
      </c>
      <c r="F125" s="116">
        <v>3</v>
      </c>
      <c r="G125" s="88"/>
      <c r="H125" s="88"/>
      <c r="I125" s="88"/>
      <c r="J125" s="88"/>
      <c r="K125" s="164">
        <f>IF(G125&lt;&gt;"",G125,IF(D125&lt;&gt;"",D125,""))</f>
        <v>4</v>
      </c>
      <c r="L125" s="69">
        <f>IF(I125&lt;&gt;"",I125,IF(F125&lt;&gt;"",F125,""))</f>
        <v>3</v>
      </c>
    </row>
    <row r="126" spans="1:12" s="10" customFormat="1">
      <c r="D126" s="50"/>
      <c r="F126" s="50"/>
      <c r="G126" s="88"/>
      <c r="H126" s="88"/>
      <c r="I126" s="88"/>
      <c r="J126" s="88"/>
      <c r="K126" s="88"/>
    </row>
    <row r="127" spans="1:12" ht="85">
      <c r="A127" s="87">
        <v>568</v>
      </c>
      <c r="B127" s="66" t="s">
        <v>832</v>
      </c>
      <c r="C127" s="66" t="s">
        <v>833</v>
      </c>
      <c r="D127" s="116">
        <v>0</v>
      </c>
      <c r="E127" s="66" t="s">
        <v>1299</v>
      </c>
      <c r="F127" s="116">
        <v>0</v>
      </c>
      <c r="G127" s="88"/>
      <c r="H127" s="88"/>
      <c r="I127" s="88"/>
      <c r="J127" s="88"/>
      <c r="K127" s="164">
        <f>IF(G127&lt;&gt;"",G127,IF(D127&lt;&gt;"",D127,""))</f>
        <v>0</v>
      </c>
      <c r="L127" s="69">
        <f>IF(I127&lt;&gt;"",I127,IF(F127&lt;&gt;"",F127,""))</f>
        <v>0</v>
      </c>
    </row>
    <row r="128" spans="1:12" s="10" customFormat="1">
      <c r="D128" s="50"/>
      <c r="F128" s="50"/>
      <c r="G128" s="88"/>
      <c r="H128" s="88"/>
      <c r="I128" s="88"/>
      <c r="J128" s="88"/>
      <c r="K128" s="88"/>
    </row>
    <row r="129" spans="1:12" ht="153">
      <c r="A129" s="87">
        <v>569</v>
      </c>
      <c r="B129" s="66" t="s">
        <v>834</v>
      </c>
      <c r="C129" s="66" t="s">
        <v>835</v>
      </c>
      <c r="D129" s="116">
        <v>3</v>
      </c>
      <c r="E129" s="66" t="s">
        <v>1300</v>
      </c>
      <c r="F129" s="116">
        <v>2</v>
      </c>
      <c r="G129" s="162">
        <v>4</v>
      </c>
      <c r="H129" s="163" t="s">
        <v>1415</v>
      </c>
      <c r="I129" s="95">
        <v>3</v>
      </c>
      <c r="J129" s="96" t="s">
        <v>1419</v>
      </c>
      <c r="K129" s="164">
        <f>IF(G129&lt;&gt;"",G129,IF(D129&lt;&gt;"",D129,""))</f>
        <v>4</v>
      </c>
      <c r="L129" s="69">
        <f>IF(I129&lt;&gt;"",I129,IF(F129&lt;&gt;"",F129,""))</f>
        <v>3</v>
      </c>
    </row>
    <row r="130" spans="1:12" s="10" customFormat="1">
      <c r="D130" s="50"/>
      <c r="F130" s="50"/>
      <c r="G130" s="88"/>
      <c r="H130" s="88"/>
      <c r="I130" s="88"/>
      <c r="J130" s="88"/>
      <c r="K130" s="88"/>
    </row>
    <row r="131" spans="1:12" s="10" customFormat="1">
      <c r="D131" s="50"/>
      <c r="F131" s="50"/>
      <c r="G131" s="88"/>
      <c r="H131" s="88"/>
      <c r="I131" s="88"/>
      <c r="J131" s="88"/>
      <c r="K131" s="88"/>
    </row>
    <row r="132" spans="1:12" s="10" customFormat="1">
      <c r="D132" s="50"/>
      <c r="F132" s="50"/>
      <c r="G132" s="88"/>
      <c r="H132" s="88"/>
      <c r="I132" s="88"/>
      <c r="J132" s="88"/>
      <c r="K132" s="88"/>
    </row>
    <row r="133" spans="1:12" ht="20">
      <c r="B133" s="143" t="s">
        <v>49</v>
      </c>
      <c r="C133" s="10"/>
      <c r="D133" s="50"/>
      <c r="E133" s="10"/>
      <c r="F133" s="50"/>
      <c r="G133" s="88"/>
      <c r="H133" s="88"/>
      <c r="I133" s="88"/>
      <c r="J133" s="88"/>
      <c r="L133" s="10"/>
    </row>
    <row r="134" spans="1:12" ht="409.6">
      <c r="A134" s="87">
        <v>570</v>
      </c>
      <c r="B134" s="66" t="s">
        <v>219</v>
      </c>
      <c r="C134" s="66" t="s">
        <v>502</v>
      </c>
      <c r="D134" s="116">
        <v>5</v>
      </c>
      <c r="E134" s="66" t="s">
        <v>1142</v>
      </c>
      <c r="F134" s="116">
        <v>4</v>
      </c>
      <c r="G134" s="88"/>
      <c r="H134" s="88"/>
      <c r="I134" s="88"/>
      <c r="J134" s="88"/>
      <c r="K134" s="164">
        <f>IF(G134&lt;&gt;"",G134,IF(D134&lt;&gt;"",D134,""))</f>
        <v>5</v>
      </c>
      <c r="L134" s="69">
        <f>IF(I134&lt;&gt;"",I134,IF(F134&lt;&gt;"",F134,""))</f>
        <v>4</v>
      </c>
    </row>
    <row r="135" spans="1:12" s="10" customFormat="1">
      <c r="D135" s="50"/>
      <c r="F135" s="50"/>
      <c r="G135" s="88"/>
      <c r="H135" s="88"/>
      <c r="I135" s="88"/>
      <c r="J135" s="88"/>
      <c r="K135" s="88"/>
    </row>
    <row r="136" spans="1:12" ht="409.6">
      <c r="A136" s="87">
        <v>571</v>
      </c>
      <c r="B136" s="66" t="s">
        <v>220</v>
      </c>
      <c r="C136" s="66" t="s">
        <v>504</v>
      </c>
      <c r="D136" s="116">
        <v>5</v>
      </c>
      <c r="E136" s="66" t="s">
        <v>1143</v>
      </c>
      <c r="F136" s="116">
        <v>4</v>
      </c>
      <c r="G136" s="88"/>
      <c r="H136" s="88"/>
      <c r="I136" s="88"/>
      <c r="J136" s="88"/>
      <c r="K136" s="164">
        <f>IF(G136&lt;&gt;"",G136,IF(D136&lt;&gt;"",D136,""))</f>
        <v>5</v>
      </c>
      <c r="L136" s="69">
        <f>IF(I136&lt;&gt;"",I136,IF(F136&lt;&gt;"",F136,""))</f>
        <v>4</v>
      </c>
    </row>
    <row r="137" spans="1:12" s="10" customFormat="1">
      <c r="D137" s="50"/>
      <c r="F137" s="50"/>
      <c r="G137" s="88"/>
      <c r="H137" s="88"/>
      <c r="I137" s="88"/>
      <c r="J137" s="88"/>
      <c r="K137" s="88"/>
    </row>
    <row r="138" spans="1:12" ht="204">
      <c r="A138" s="87">
        <v>572</v>
      </c>
      <c r="B138" s="66" t="s">
        <v>51</v>
      </c>
      <c r="C138" s="66" t="s">
        <v>67</v>
      </c>
      <c r="D138" s="116">
        <v>5</v>
      </c>
      <c r="E138" s="66" t="s">
        <v>1144</v>
      </c>
      <c r="F138" s="116">
        <v>4</v>
      </c>
      <c r="G138" s="88"/>
      <c r="H138" s="88"/>
      <c r="I138" s="88"/>
      <c r="J138" s="88"/>
      <c r="K138" s="164">
        <f>IF(G138&lt;&gt;"",G138,IF(D138&lt;&gt;"",D138,""))</f>
        <v>5</v>
      </c>
      <c r="L138" s="69">
        <f>IF(I138&lt;&gt;"",I138,IF(F138&lt;&gt;"",F138,""))</f>
        <v>4</v>
      </c>
    </row>
    <row r="139" spans="1:12" s="10" customFormat="1">
      <c r="D139" s="50"/>
      <c r="F139" s="50"/>
      <c r="G139" s="88"/>
      <c r="H139" s="88"/>
      <c r="I139" s="88"/>
      <c r="J139" s="88"/>
      <c r="K139" s="88"/>
    </row>
    <row r="140" spans="1:12" ht="221">
      <c r="A140" s="87">
        <v>573</v>
      </c>
      <c r="B140" s="66" t="s">
        <v>836</v>
      </c>
      <c r="C140" s="66" t="s">
        <v>837</v>
      </c>
      <c r="D140" s="116">
        <v>4</v>
      </c>
      <c r="E140" s="66" t="s">
        <v>1301</v>
      </c>
      <c r="F140" s="116">
        <v>3</v>
      </c>
      <c r="G140" s="88"/>
      <c r="H140" s="88"/>
      <c r="I140" s="88"/>
      <c r="J140" s="88"/>
      <c r="K140" s="164">
        <f>IF(G140&lt;&gt;"",G140,IF(D140&lt;&gt;"",D140,""))</f>
        <v>4</v>
      </c>
      <c r="L140" s="69">
        <f>IF(I140&lt;&gt;"",I140,IF(F140&lt;&gt;"",F140,""))</f>
        <v>3</v>
      </c>
    </row>
    <row r="141" spans="1:12" s="10" customFormat="1">
      <c r="D141" s="50"/>
      <c r="F141" s="50"/>
      <c r="G141" s="88"/>
      <c r="H141" s="88"/>
      <c r="I141" s="88"/>
      <c r="J141" s="88"/>
      <c r="K141" s="88"/>
    </row>
    <row r="142" spans="1:12" ht="119">
      <c r="A142" s="87">
        <v>574</v>
      </c>
      <c r="B142" s="66" t="s">
        <v>83</v>
      </c>
      <c r="C142" s="66" t="s">
        <v>661</v>
      </c>
      <c r="D142" s="116">
        <v>5</v>
      </c>
      <c r="E142" s="66" t="s">
        <v>1217</v>
      </c>
      <c r="F142" s="116">
        <v>0</v>
      </c>
      <c r="G142" s="88"/>
      <c r="H142" s="88"/>
      <c r="I142" s="88"/>
      <c r="J142" s="88"/>
      <c r="K142" s="164">
        <f>IF(G142&lt;&gt;"",G142,IF(D142&lt;&gt;"",D142,""))</f>
        <v>5</v>
      </c>
      <c r="L142" s="69">
        <f>IF(I142&lt;&gt;"",I142,IF(F142&lt;&gt;"",F142,""))</f>
        <v>0</v>
      </c>
    </row>
    <row r="143" spans="1:12" s="10" customFormat="1">
      <c r="D143" s="50"/>
      <c r="F143" s="50"/>
      <c r="G143" s="88"/>
      <c r="H143" s="88"/>
      <c r="I143" s="88"/>
      <c r="J143" s="88"/>
      <c r="K143" s="88"/>
    </row>
    <row r="144" spans="1:12" ht="204">
      <c r="A144" s="87">
        <v>575</v>
      </c>
      <c r="B144" s="66" t="s">
        <v>662</v>
      </c>
      <c r="C144" s="66" t="s">
        <v>70</v>
      </c>
      <c r="D144" s="116">
        <v>0</v>
      </c>
      <c r="E144" s="66" t="s">
        <v>1146</v>
      </c>
      <c r="F144" s="116">
        <v>0</v>
      </c>
      <c r="G144" s="88"/>
      <c r="H144" s="88"/>
      <c r="I144" s="88"/>
      <c r="J144" s="88"/>
      <c r="K144" s="164">
        <f>IF(G144&lt;&gt;"",G144,IF(D144&lt;&gt;"",D144,""))</f>
        <v>0</v>
      </c>
      <c r="L144" s="69">
        <f>IF(I144&lt;&gt;"",I144,IF(F144&lt;&gt;"",F144,""))</f>
        <v>0</v>
      </c>
    </row>
    <row r="145" spans="1:12" s="10" customFormat="1">
      <c r="D145" s="50"/>
      <c r="F145" s="50"/>
      <c r="G145" s="88"/>
      <c r="H145" s="88"/>
      <c r="I145" s="88"/>
      <c r="J145" s="88"/>
      <c r="K145" s="88"/>
    </row>
    <row r="146" spans="1:12" ht="238">
      <c r="A146" s="87">
        <v>576</v>
      </c>
      <c r="B146" s="66" t="s">
        <v>84</v>
      </c>
      <c r="C146" s="66" t="s">
        <v>71</v>
      </c>
      <c r="D146" s="116">
        <v>4</v>
      </c>
      <c r="E146" s="66" t="s">
        <v>1145</v>
      </c>
      <c r="F146" s="116">
        <v>2</v>
      </c>
      <c r="G146" s="88"/>
      <c r="H146" s="88"/>
      <c r="I146" s="88"/>
      <c r="J146" s="88"/>
      <c r="K146" s="164">
        <f>IF(G146&lt;&gt;"",G146,IF(D146&lt;&gt;"",D146,""))</f>
        <v>4</v>
      </c>
      <c r="L146" s="69">
        <f>IF(I146&lt;&gt;"",I146,IF(F146&lt;&gt;"",F146,""))</f>
        <v>2</v>
      </c>
    </row>
    <row r="147" spans="1:12" s="10" customFormat="1">
      <c r="D147" s="50"/>
      <c r="F147" s="50"/>
      <c r="G147" s="88"/>
      <c r="H147" s="88"/>
      <c r="I147" s="88"/>
      <c r="J147" s="88"/>
      <c r="K147" s="88"/>
    </row>
    <row r="148" spans="1:12" ht="204">
      <c r="A148" s="87">
        <v>577</v>
      </c>
      <c r="B148" s="66" t="s">
        <v>665</v>
      </c>
      <c r="C148" s="66" t="s">
        <v>962</v>
      </c>
      <c r="D148" s="116">
        <v>0</v>
      </c>
      <c r="E148" s="66" t="s">
        <v>1302</v>
      </c>
      <c r="F148" s="116">
        <v>4</v>
      </c>
      <c r="G148" s="88"/>
      <c r="H148" s="88"/>
      <c r="I148" s="88"/>
      <c r="J148" s="88"/>
      <c r="K148" s="164">
        <f>IF(G148&lt;&gt;"",G148,IF(D148&lt;&gt;"",D148,""))</f>
        <v>0</v>
      </c>
      <c r="L148" s="69">
        <f>IF(I148&lt;&gt;"",I148,IF(F148&lt;&gt;"",F148,""))</f>
        <v>4</v>
      </c>
    </row>
    <row r="149" spans="1:12" s="10" customFormat="1">
      <c r="D149" s="50"/>
      <c r="F149" s="50"/>
      <c r="G149" s="88"/>
      <c r="H149" s="88"/>
      <c r="I149" s="88"/>
      <c r="J149" s="88"/>
      <c r="K149" s="88"/>
    </row>
    <row r="150" spans="1:12" ht="85">
      <c r="A150" s="87">
        <v>578</v>
      </c>
      <c r="B150" s="66" t="s">
        <v>56</v>
      </c>
      <c r="C150" s="66" t="s">
        <v>73</v>
      </c>
      <c r="D150" s="116">
        <v>0</v>
      </c>
      <c r="E150" s="66" t="s">
        <v>1302</v>
      </c>
      <c r="F150" s="116">
        <v>3</v>
      </c>
      <c r="G150" s="88"/>
      <c r="H150" s="88"/>
      <c r="I150" s="88"/>
      <c r="J150" s="88"/>
      <c r="K150" s="164">
        <f>IF(G150&lt;&gt;"",G150,IF(D150&lt;&gt;"",D150,""))</f>
        <v>0</v>
      </c>
      <c r="L150" s="69">
        <f>IF(I150&lt;&gt;"",I150,IF(F150&lt;&gt;"",F150,""))</f>
        <v>3</v>
      </c>
    </row>
    <row r="151" spans="1:12" s="10" customFormat="1">
      <c r="D151" s="50"/>
      <c r="F151" s="50"/>
      <c r="G151" s="88"/>
      <c r="H151" s="88"/>
      <c r="I151" s="88"/>
      <c r="J151" s="88"/>
      <c r="K151" s="88"/>
    </row>
    <row r="152" spans="1:12" ht="153">
      <c r="A152" s="87">
        <v>579</v>
      </c>
      <c r="B152" s="66" t="s">
        <v>57</v>
      </c>
      <c r="C152" s="66" t="s">
        <v>74</v>
      </c>
      <c r="D152" s="116">
        <v>5</v>
      </c>
      <c r="E152" s="66" t="s">
        <v>1148</v>
      </c>
      <c r="F152" s="116">
        <v>3</v>
      </c>
      <c r="G152" s="88"/>
      <c r="H152" s="88"/>
      <c r="I152" s="88"/>
      <c r="J152" s="88"/>
      <c r="K152" s="164">
        <f>IF(G152&lt;&gt;"",G152,IF(D152&lt;&gt;"",D152,""))</f>
        <v>5</v>
      </c>
      <c r="L152" s="69">
        <f>IF(I152&lt;&gt;"",I152,IF(F152&lt;&gt;"",F152,""))</f>
        <v>3</v>
      </c>
    </row>
    <row r="153" spans="1:12" s="10" customFormat="1">
      <c r="D153" s="50"/>
      <c r="F153" s="50"/>
      <c r="G153" s="88"/>
      <c r="H153" s="88"/>
      <c r="I153" s="88"/>
      <c r="J153" s="88"/>
      <c r="K153" s="88"/>
    </row>
    <row r="154" spans="1:12" ht="238">
      <c r="A154" s="87">
        <v>580</v>
      </c>
      <c r="B154" s="66" t="s">
        <v>58</v>
      </c>
      <c r="C154" s="66" t="s">
        <v>75</v>
      </c>
      <c r="D154" s="116">
        <v>3</v>
      </c>
      <c r="E154" s="66" t="s">
        <v>1134</v>
      </c>
      <c r="F154" s="116">
        <v>3</v>
      </c>
      <c r="G154" s="88"/>
      <c r="H154" s="88"/>
      <c r="I154" s="88"/>
      <c r="J154" s="88"/>
      <c r="K154" s="164">
        <f>IF(G154&lt;&gt;"",G154,IF(D154&lt;&gt;"",D154,""))</f>
        <v>3</v>
      </c>
      <c r="L154" s="69">
        <f>IF(I154&lt;&gt;"",I154,IF(F154&lt;&gt;"",F154,""))</f>
        <v>3</v>
      </c>
    </row>
    <row r="155" spans="1:12" s="10" customFormat="1">
      <c r="D155" s="50"/>
      <c r="F155" s="50"/>
      <c r="G155" s="88"/>
      <c r="H155" s="88"/>
      <c r="I155" s="88"/>
      <c r="J155" s="88"/>
      <c r="K155" s="88"/>
    </row>
    <row r="156" spans="1:12" ht="238">
      <c r="A156" s="87">
        <v>581</v>
      </c>
      <c r="B156" s="66" t="s">
        <v>59</v>
      </c>
      <c r="C156" s="66" t="s">
        <v>76</v>
      </c>
      <c r="D156" s="116">
        <v>5</v>
      </c>
      <c r="E156" s="66" t="s">
        <v>1149</v>
      </c>
      <c r="F156" s="116">
        <v>4</v>
      </c>
      <c r="G156" s="88"/>
      <c r="H156" s="88"/>
      <c r="I156" s="88"/>
      <c r="J156" s="88"/>
      <c r="K156" s="164">
        <f>IF(G156&lt;&gt;"",G156,IF(D156&lt;&gt;"",D156,""))</f>
        <v>5</v>
      </c>
      <c r="L156" s="69">
        <f>IF(I156&lt;&gt;"",I156,IF(F156&lt;&gt;"",F156,""))</f>
        <v>4</v>
      </c>
    </row>
    <row r="157" spans="1:12" s="10" customFormat="1">
      <c r="D157" s="50"/>
      <c r="F157" s="50"/>
      <c r="G157" s="88"/>
      <c r="H157" s="88"/>
      <c r="I157" s="88"/>
      <c r="J157" s="88"/>
      <c r="K157" s="88"/>
    </row>
    <row r="158" spans="1:12" ht="136">
      <c r="A158" s="87">
        <v>582</v>
      </c>
      <c r="B158" s="66" t="s">
        <v>227</v>
      </c>
      <c r="C158" s="66" t="s">
        <v>522</v>
      </c>
      <c r="D158" s="116">
        <v>5</v>
      </c>
      <c r="E158" s="66" t="s">
        <v>1153</v>
      </c>
      <c r="F158" s="116">
        <v>3</v>
      </c>
      <c r="G158" s="88"/>
      <c r="H158" s="88"/>
      <c r="I158" s="88"/>
      <c r="J158" s="88"/>
      <c r="K158" s="164">
        <f>IF(G158&lt;&gt;"",G158,IF(D158&lt;&gt;"",D158,""))</f>
        <v>5</v>
      </c>
      <c r="L158" s="69">
        <f>IF(I158&lt;&gt;"",I158,IF(F158&lt;&gt;"",F158,""))</f>
        <v>3</v>
      </c>
    </row>
    <row r="159" spans="1:12" s="10" customFormat="1">
      <c r="D159" s="50"/>
      <c r="F159" s="50"/>
      <c r="G159" s="88"/>
      <c r="H159" s="88"/>
      <c r="I159" s="88"/>
      <c r="J159" s="88"/>
      <c r="K159" s="88"/>
    </row>
    <row r="160" spans="1:12" s="10" customFormat="1">
      <c r="D160" s="50"/>
      <c r="F160" s="50"/>
      <c r="G160" s="88"/>
      <c r="H160" s="88"/>
      <c r="I160" s="88"/>
      <c r="J160" s="88"/>
      <c r="K160" s="88"/>
    </row>
    <row r="161" spans="1:12" s="10" customFormat="1">
      <c r="D161" s="50"/>
      <c r="F161" s="50"/>
      <c r="G161" s="88"/>
      <c r="H161" s="88"/>
      <c r="I161" s="88"/>
      <c r="J161" s="88"/>
      <c r="K161" s="88"/>
    </row>
    <row r="162" spans="1:12" ht="20">
      <c r="B162" s="143" t="s">
        <v>48</v>
      </c>
      <c r="C162" s="10"/>
      <c r="D162" s="50"/>
      <c r="E162" s="10"/>
      <c r="F162" s="50"/>
      <c r="G162" s="88"/>
      <c r="H162" s="88"/>
      <c r="I162" s="88"/>
      <c r="J162" s="88"/>
      <c r="L162" s="10"/>
    </row>
    <row r="163" spans="1:12" ht="409.6">
      <c r="A163" s="87">
        <v>583</v>
      </c>
      <c r="B163" s="66" t="s">
        <v>838</v>
      </c>
      <c r="C163" s="66" t="s">
        <v>839</v>
      </c>
      <c r="D163" s="116">
        <v>5</v>
      </c>
      <c r="E163" s="66" t="s">
        <v>1303</v>
      </c>
      <c r="F163" s="116">
        <v>4</v>
      </c>
      <c r="G163" s="88"/>
      <c r="H163" s="88"/>
      <c r="I163" s="88"/>
      <c r="J163" s="88"/>
      <c r="K163" s="164">
        <f>IF(G163&lt;&gt;"",G163,IF(D163&lt;&gt;"",D163,""))</f>
        <v>5</v>
      </c>
      <c r="L163" s="69">
        <f>IF(I163&lt;&gt;"",I163,IF(F163&lt;&gt;"",F163,""))</f>
        <v>4</v>
      </c>
    </row>
    <row r="164" spans="1:12" s="10" customFormat="1">
      <c r="D164" s="50"/>
      <c r="F164" s="50"/>
      <c r="G164" s="88"/>
      <c r="H164" s="88"/>
      <c r="I164" s="88"/>
      <c r="J164" s="88"/>
      <c r="K164" s="88"/>
    </row>
    <row r="165" spans="1:12" ht="119">
      <c r="A165" s="87">
        <v>584</v>
      </c>
      <c r="B165" s="66" t="s">
        <v>840</v>
      </c>
      <c r="C165" s="66" t="s">
        <v>841</v>
      </c>
      <c r="D165" s="116">
        <v>1</v>
      </c>
      <c r="E165" s="66" t="s">
        <v>1304</v>
      </c>
      <c r="F165" s="116">
        <v>1</v>
      </c>
      <c r="G165" s="88"/>
      <c r="H165" s="88"/>
      <c r="I165" s="88"/>
      <c r="J165" s="88"/>
      <c r="K165" s="164">
        <f>IF(G165&lt;&gt;"",G165,IF(D165&lt;&gt;"",D165,""))</f>
        <v>1</v>
      </c>
      <c r="L165" s="69">
        <f>IF(I165&lt;&gt;"",I165,IF(F165&lt;&gt;"",F165,""))</f>
        <v>1</v>
      </c>
    </row>
    <row r="166" spans="1:12" s="10" customFormat="1">
      <c r="D166" s="50"/>
      <c r="F166" s="50"/>
      <c r="G166" s="88"/>
      <c r="H166" s="88"/>
      <c r="I166" s="88"/>
      <c r="J166" s="88"/>
      <c r="K166" s="88"/>
    </row>
    <row r="167" spans="1:12" ht="187">
      <c r="A167" s="87">
        <v>585</v>
      </c>
      <c r="B167" s="66" t="s">
        <v>842</v>
      </c>
      <c r="C167" s="66" t="s">
        <v>964</v>
      </c>
      <c r="D167" s="116">
        <v>3</v>
      </c>
      <c r="E167" s="66" t="s">
        <v>1305</v>
      </c>
      <c r="F167" s="116">
        <v>2</v>
      </c>
      <c r="G167" s="88"/>
      <c r="H167" s="88"/>
      <c r="I167" s="88"/>
      <c r="J167" s="88"/>
      <c r="K167" s="164">
        <f>IF(G167&lt;&gt;"",G167,IF(D167&lt;&gt;"",D167,""))</f>
        <v>3</v>
      </c>
      <c r="L167" s="69">
        <f>IF(I167&lt;&gt;"",I167,IF(F167&lt;&gt;"",F167,""))</f>
        <v>2</v>
      </c>
    </row>
    <row r="168" spans="1:12" s="10" customFormat="1">
      <c r="D168" s="50"/>
      <c r="F168" s="50"/>
      <c r="G168" s="88"/>
      <c r="H168" s="88"/>
      <c r="I168" s="88"/>
      <c r="J168" s="88"/>
      <c r="K168" s="88"/>
    </row>
    <row r="169" spans="1:12" ht="409.6">
      <c r="A169" s="87">
        <v>586</v>
      </c>
      <c r="B169" s="66" t="s">
        <v>843</v>
      </c>
      <c r="C169" s="66" t="s">
        <v>844</v>
      </c>
      <c r="D169" s="116">
        <v>5</v>
      </c>
      <c r="E169" s="66" t="s">
        <v>1306</v>
      </c>
      <c r="F169" s="116">
        <v>3</v>
      </c>
      <c r="G169" s="88"/>
      <c r="H169" s="88"/>
      <c r="I169" s="88"/>
      <c r="J169" s="88"/>
      <c r="K169" s="164">
        <f>IF(G169&lt;&gt;"",G169,IF(D169&lt;&gt;"",D169,""))</f>
        <v>5</v>
      </c>
      <c r="L169" s="69">
        <f>IF(I169&lt;&gt;"",I169,IF(F169&lt;&gt;"",F169,""))</f>
        <v>3</v>
      </c>
    </row>
    <row r="170" spans="1:12" s="10" customFormat="1">
      <c r="D170" s="50"/>
      <c r="F170" s="50"/>
      <c r="G170" s="88"/>
      <c r="H170" s="88"/>
      <c r="I170" s="88"/>
      <c r="J170" s="88"/>
      <c r="K170" s="88"/>
    </row>
    <row r="171" spans="1:12" ht="409.6">
      <c r="A171" s="87">
        <v>587</v>
      </c>
      <c r="B171" s="66" t="s">
        <v>81</v>
      </c>
      <c r="C171" s="66" t="s">
        <v>68</v>
      </c>
      <c r="D171" s="116">
        <v>5</v>
      </c>
      <c r="E171" s="66" t="s">
        <v>1307</v>
      </c>
      <c r="F171" s="116">
        <v>4</v>
      </c>
      <c r="G171" s="88"/>
      <c r="H171" s="88"/>
      <c r="I171" s="88"/>
      <c r="J171" s="88"/>
      <c r="K171" s="164">
        <f>IF(G171&lt;&gt;"",G171,IF(D171&lt;&gt;"",D171,""))</f>
        <v>5</v>
      </c>
      <c r="L171" s="69">
        <f>IF(I171&lt;&gt;"",I171,IF(F171&lt;&gt;"",F171,""))</f>
        <v>4</v>
      </c>
    </row>
    <row r="172" spans="1:12" s="10" customFormat="1">
      <c r="D172" s="50"/>
      <c r="F172" s="50"/>
      <c r="G172" s="88"/>
      <c r="H172" s="88"/>
      <c r="I172" s="88"/>
      <c r="J172" s="88"/>
      <c r="K172" s="88"/>
    </row>
    <row r="173" spans="1:12" ht="170">
      <c r="A173" s="87">
        <v>588</v>
      </c>
      <c r="B173" s="66" t="s">
        <v>233</v>
      </c>
      <c r="C173" s="66" t="s">
        <v>534</v>
      </c>
      <c r="D173" s="116">
        <v>4</v>
      </c>
      <c r="E173" s="66" t="s">
        <v>1158</v>
      </c>
      <c r="F173" s="116">
        <v>3</v>
      </c>
      <c r="G173" s="88"/>
      <c r="H173" s="88"/>
      <c r="I173" s="88"/>
      <c r="J173" s="88"/>
      <c r="K173" s="164">
        <f>IF(G173&lt;&gt;"",G173,IF(D173&lt;&gt;"",D173,""))</f>
        <v>4</v>
      </c>
      <c r="L173" s="69">
        <f>IF(I173&lt;&gt;"",I173,IF(F173&lt;&gt;"",F173,""))</f>
        <v>3</v>
      </c>
    </row>
    <row r="174" spans="1:12" ht="153">
      <c r="A174" s="87">
        <v>589</v>
      </c>
      <c r="B174" s="66" t="s">
        <v>82</v>
      </c>
      <c r="C174" s="66" t="s">
        <v>69</v>
      </c>
      <c r="D174" s="116">
        <v>4</v>
      </c>
      <c r="E174" s="66" t="s">
        <v>1159</v>
      </c>
      <c r="F174" s="116">
        <v>4</v>
      </c>
      <c r="G174" s="88"/>
      <c r="H174" s="88"/>
      <c r="I174" s="88"/>
      <c r="J174" s="88"/>
      <c r="K174" s="164">
        <f>IF(G174&lt;&gt;"",G174,IF(D174&lt;&gt;"",D174,""))</f>
        <v>4</v>
      </c>
      <c r="L174" s="69">
        <f>IF(I174&lt;&gt;"",I174,IF(F174&lt;&gt;"",F174,""))</f>
        <v>4</v>
      </c>
    </row>
    <row r="175" spans="1:12" ht="170">
      <c r="A175" s="87">
        <v>590</v>
      </c>
      <c r="B175" s="66" t="s">
        <v>234</v>
      </c>
      <c r="C175" s="66" t="s">
        <v>537</v>
      </c>
      <c r="D175" s="116">
        <v>5</v>
      </c>
      <c r="E175" s="66" t="s">
        <v>1160</v>
      </c>
      <c r="F175" s="116">
        <v>3</v>
      </c>
      <c r="G175" s="88"/>
      <c r="H175" s="88"/>
      <c r="I175" s="88"/>
      <c r="J175" s="88"/>
      <c r="K175" s="164">
        <f>IF(G175&lt;&gt;"",G175,IF(D175&lt;&gt;"",D175,""))</f>
        <v>5</v>
      </c>
      <c r="L175" s="69">
        <f>IF(I175&lt;&gt;"",I175,IF(F175&lt;&gt;"",F175,""))</f>
        <v>3</v>
      </c>
    </row>
    <row r="176" spans="1:12" s="10" customFormat="1">
      <c r="D176" s="50"/>
      <c r="F176" s="50"/>
      <c r="G176" s="88"/>
      <c r="H176" s="88"/>
      <c r="I176" s="88"/>
      <c r="J176" s="88"/>
      <c r="K176" s="88"/>
    </row>
    <row r="177" spans="1:12" s="10" customFormat="1">
      <c r="D177" s="50"/>
      <c r="F177" s="50"/>
      <c r="G177" s="88"/>
      <c r="H177" s="88"/>
      <c r="I177" s="88"/>
      <c r="J177" s="88"/>
      <c r="K177" s="88"/>
    </row>
    <row r="178" spans="1:12" s="10" customFormat="1">
      <c r="D178" s="50"/>
      <c r="F178" s="50"/>
      <c r="G178" s="88"/>
      <c r="H178" s="88"/>
      <c r="I178" s="88"/>
      <c r="J178" s="88"/>
      <c r="K178" s="88"/>
    </row>
    <row r="179" spans="1:12" ht="20">
      <c r="B179" s="143" t="s">
        <v>93</v>
      </c>
      <c r="C179" s="10"/>
      <c r="D179" s="50"/>
      <c r="E179" s="10"/>
      <c r="F179" s="50"/>
      <c r="G179" s="88"/>
      <c r="H179" s="88"/>
      <c r="I179" s="88"/>
      <c r="J179" s="88"/>
      <c r="L179" s="10"/>
    </row>
    <row r="180" spans="1:12" ht="340">
      <c r="A180" s="87">
        <v>591</v>
      </c>
      <c r="B180" s="66" t="s">
        <v>53</v>
      </c>
      <c r="C180" s="66" t="s">
        <v>310</v>
      </c>
      <c r="D180" s="116">
        <v>3</v>
      </c>
      <c r="E180" s="66" t="s">
        <v>1308</v>
      </c>
      <c r="F180" s="116">
        <v>3</v>
      </c>
      <c r="G180" s="88"/>
      <c r="H180" s="88"/>
      <c r="I180" s="88"/>
      <c r="J180" s="88"/>
      <c r="K180" s="164">
        <f>IF(G180&lt;&gt;"",G180,IF(D180&lt;&gt;"",D180,""))</f>
        <v>3</v>
      </c>
      <c r="L180" s="69">
        <f>IF(I180&lt;&gt;"",I180,IF(F180&lt;&gt;"",F180,""))</f>
        <v>3</v>
      </c>
    </row>
    <row r="181" spans="1:12" s="10" customFormat="1">
      <c r="D181" s="50"/>
      <c r="F181" s="50"/>
      <c r="G181" s="88"/>
      <c r="H181" s="88"/>
      <c r="I181" s="88"/>
      <c r="J181" s="88"/>
      <c r="K181" s="88"/>
    </row>
    <row r="182" spans="1:12" ht="238">
      <c r="A182" s="87">
        <v>592</v>
      </c>
      <c r="B182" s="66" t="s">
        <v>845</v>
      </c>
      <c r="C182" s="66" t="s">
        <v>846</v>
      </c>
      <c r="D182" s="116">
        <v>3</v>
      </c>
      <c r="E182" s="66" t="s">
        <v>1309</v>
      </c>
      <c r="F182" s="116">
        <v>3</v>
      </c>
      <c r="G182" s="88"/>
      <c r="H182" s="88"/>
      <c r="I182" s="88"/>
      <c r="J182" s="88"/>
      <c r="K182" s="164">
        <f>IF(G182&lt;&gt;"",G182,IF(D182&lt;&gt;"",D182,""))</f>
        <v>3</v>
      </c>
      <c r="L182" s="69">
        <f>IF(I182&lt;&gt;"",I182,IF(F182&lt;&gt;"",F182,""))</f>
        <v>3</v>
      </c>
    </row>
    <row r="183" spans="1:12" s="10" customFormat="1">
      <c r="D183" s="50"/>
      <c r="F183" s="50"/>
      <c r="G183" s="88"/>
      <c r="H183" s="88"/>
      <c r="I183" s="88"/>
      <c r="J183" s="88"/>
      <c r="K183" s="88"/>
    </row>
    <row r="184" spans="1:12" ht="136">
      <c r="A184" s="87">
        <v>593</v>
      </c>
      <c r="B184" s="66" t="s">
        <v>847</v>
      </c>
      <c r="C184" s="66" t="s">
        <v>848</v>
      </c>
      <c r="D184" s="116">
        <v>4</v>
      </c>
      <c r="E184" s="66" t="s">
        <v>1310</v>
      </c>
      <c r="F184" s="116">
        <v>4</v>
      </c>
      <c r="G184" s="88"/>
      <c r="H184" s="88"/>
      <c r="I184" s="88"/>
      <c r="J184" s="88"/>
      <c r="K184" s="164">
        <f>IF(G184&lt;&gt;"",G184,IF(D184&lt;&gt;"",D184,""))</f>
        <v>4</v>
      </c>
      <c r="L184" s="69">
        <f>IF(I184&lt;&gt;"",I184,IF(F184&lt;&gt;"",F184,""))</f>
        <v>4</v>
      </c>
    </row>
    <row r="185" spans="1:12" s="10" customFormat="1">
      <c r="D185" s="50"/>
      <c r="F185" s="50"/>
      <c r="G185" s="88"/>
      <c r="H185" s="88"/>
      <c r="I185" s="88"/>
      <c r="J185" s="88"/>
      <c r="K185" s="88"/>
    </row>
    <row r="186" spans="1:12" ht="136">
      <c r="A186" s="87">
        <v>594</v>
      </c>
      <c r="B186" s="66" t="s">
        <v>849</v>
      </c>
      <c r="C186" s="66" t="s">
        <v>850</v>
      </c>
      <c r="D186" s="116">
        <v>4</v>
      </c>
      <c r="E186" s="66" t="s">
        <v>1311</v>
      </c>
      <c r="F186" s="116">
        <v>3</v>
      </c>
      <c r="G186" s="88"/>
      <c r="H186" s="88"/>
      <c r="I186" s="88"/>
      <c r="J186" s="88"/>
      <c r="K186" s="164">
        <f>IF(G186&lt;&gt;"",G186,IF(D186&lt;&gt;"",D186,""))</f>
        <v>4</v>
      </c>
      <c r="L186" s="69">
        <f>IF(I186&lt;&gt;"",I186,IF(F186&lt;&gt;"",F186,""))</f>
        <v>3</v>
      </c>
    </row>
    <row r="187" spans="1:12">
      <c r="G187" s="88"/>
      <c r="H187" s="88"/>
      <c r="I187" s="88"/>
      <c r="J187" s="88"/>
      <c r="L187" s="10"/>
    </row>
    <row r="188" spans="1:12">
      <c r="G188" s="88"/>
      <c r="H188" s="88"/>
      <c r="I188" s="88"/>
      <c r="J188" s="88"/>
      <c r="L188" s="10"/>
    </row>
    <row r="189" spans="1:12">
      <c r="G189" s="88"/>
      <c r="H189" s="88"/>
      <c r="I189" s="88"/>
      <c r="J189" s="88"/>
      <c r="L189" s="10"/>
    </row>
    <row r="190" spans="1:12">
      <c r="G190" s="88"/>
      <c r="H190" s="88"/>
      <c r="I190" s="88"/>
      <c r="J190" s="88"/>
      <c r="L190" s="10"/>
    </row>
    <row r="191" spans="1:12">
      <c r="G191" s="88"/>
      <c r="H191" s="88"/>
      <c r="I191" s="88"/>
      <c r="J191" s="88"/>
      <c r="L191" s="10"/>
    </row>
    <row r="192" spans="1:12">
      <c r="G192" s="88"/>
      <c r="H192" s="88"/>
      <c r="I192" s="88"/>
      <c r="J192" s="88"/>
      <c r="L192" s="10"/>
    </row>
    <row r="193" spans="7:12">
      <c r="G193" s="88"/>
      <c r="H193" s="88"/>
      <c r="I193" s="88"/>
      <c r="J193" s="88"/>
      <c r="L193" s="10"/>
    </row>
    <row r="194" spans="7:12">
      <c r="G194" s="88"/>
      <c r="H194" s="88"/>
      <c r="I194" s="88"/>
      <c r="J194" s="88"/>
      <c r="L194" s="10"/>
    </row>
    <row r="195" spans="7:12">
      <c r="G195" s="88"/>
      <c r="H195" s="88"/>
      <c r="I195" s="88"/>
      <c r="J195" s="88"/>
      <c r="L195" s="10"/>
    </row>
    <row r="196" spans="7:12">
      <c r="G196" s="88"/>
      <c r="H196" s="88"/>
      <c r="I196" s="88"/>
      <c r="J196" s="88"/>
      <c r="L196" s="10"/>
    </row>
    <row r="197" spans="7:12">
      <c r="G197" s="88"/>
      <c r="H197" s="88"/>
      <c r="I197" s="88"/>
      <c r="J197" s="88"/>
      <c r="L197" s="10"/>
    </row>
    <row r="198" spans="7:12">
      <c r="G198" s="88"/>
      <c r="H198" s="88"/>
      <c r="I198" s="88"/>
      <c r="J198" s="88"/>
      <c r="L198" s="10"/>
    </row>
    <row r="199" spans="7:12">
      <c r="G199" s="88"/>
      <c r="H199" s="88"/>
      <c r="I199" s="88"/>
      <c r="J199" s="88"/>
      <c r="L199" s="10"/>
    </row>
    <row r="200" spans="7:12">
      <c r="G200" s="88"/>
      <c r="H200" s="88"/>
      <c r="I200" s="88"/>
      <c r="J200" s="88"/>
      <c r="L200" s="10"/>
    </row>
    <row r="201" spans="7:12">
      <c r="G201" s="88"/>
      <c r="H201" s="88"/>
      <c r="I201" s="88"/>
      <c r="J201" s="88"/>
      <c r="L201" s="10"/>
    </row>
    <row r="202" spans="7:12">
      <c r="G202" s="88"/>
      <c r="H202" s="88"/>
      <c r="I202" s="88"/>
      <c r="J202" s="88"/>
      <c r="L202" s="10"/>
    </row>
    <row r="203" spans="7:12">
      <c r="G203" s="88"/>
      <c r="H203" s="88"/>
      <c r="I203" s="88"/>
      <c r="J203" s="88"/>
      <c r="L203" s="10"/>
    </row>
    <row r="204" spans="7:12">
      <c r="G204" s="88"/>
      <c r="H204" s="88"/>
      <c r="I204" s="88"/>
      <c r="J204" s="88"/>
      <c r="L204" s="10"/>
    </row>
    <row r="205" spans="7:12">
      <c r="G205" s="88"/>
      <c r="H205" s="88"/>
      <c r="I205" s="88"/>
      <c r="J205" s="88"/>
      <c r="L205" s="10"/>
    </row>
    <row r="206" spans="7:12">
      <c r="G206" s="88"/>
      <c r="H206" s="88"/>
      <c r="I206" s="88"/>
      <c r="J206" s="88"/>
      <c r="L206" s="10"/>
    </row>
    <row r="207" spans="7:12">
      <c r="G207" s="88"/>
      <c r="H207" s="88"/>
      <c r="I207" s="88"/>
      <c r="J207" s="88"/>
      <c r="L207" s="10"/>
    </row>
    <row r="208" spans="7:12">
      <c r="G208" s="88"/>
      <c r="H208" s="88"/>
      <c r="I208" s="88"/>
      <c r="J208" s="88"/>
      <c r="L208" s="10"/>
    </row>
    <row r="209" spans="7:12">
      <c r="G209" s="88"/>
      <c r="H209" s="88"/>
      <c r="I209" s="88"/>
      <c r="J209" s="88"/>
      <c r="L209" s="10"/>
    </row>
    <row r="210" spans="7:12">
      <c r="G210" s="88"/>
      <c r="H210" s="88"/>
      <c r="I210" s="88"/>
      <c r="J210" s="88"/>
      <c r="L210" s="10"/>
    </row>
    <row r="211" spans="7:12">
      <c r="G211" s="88"/>
      <c r="H211" s="88"/>
      <c r="I211" s="88"/>
      <c r="J211" s="88"/>
      <c r="L211" s="10"/>
    </row>
    <row r="212" spans="7:12">
      <c r="G212" s="160"/>
      <c r="H212" s="161"/>
      <c r="L212" s="10"/>
    </row>
    <row r="213" spans="7:12">
      <c r="G213" s="160"/>
      <c r="H213" s="161"/>
      <c r="L213" s="10"/>
    </row>
    <row r="214" spans="7:12">
      <c r="G214" s="160"/>
      <c r="H214" s="161"/>
      <c r="L214" s="10"/>
    </row>
    <row r="215" spans="7:12">
      <c r="G215" s="160"/>
      <c r="H215" s="161"/>
      <c r="L215" s="10"/>
    </row>
    <row r="216" spans="7:12">
      <c r="G216" s="160"/>
      <c r="H216" s="161"/>
      <c r="L216" s="10"/>
    </row>
    <row r="217" spans="7:12">
      <c r="G217" s="160"/>
      <c r="H217" s="161"/>
      <c r="L217" s="10"/>
    </row>
    <row r="218" spans="7:12">
      <c r="G218" s="160"/>
      <c r="H218" s="161"/>
      <c r="L218" s="10"/>
    </row>
    <row r="219" spans="7:12">
      <c r="G219" s="160"/>
      <c r="H219" s="161"/>
      <c r="L219" s="10"/>
    </row>
    <row r="220" spans="7:12">
      <c r="G220" s="160"/>
      <c r="H220" s="161"/>
      <c r="L220" s="10"/>
    </row>
    <row r="221" spans="7:12">
      <c r="G221" s="160"/>
      <c r="H221" s="161"/>
      <c r="L221" s="10"/>
    </row>
    <row r="222" spans="7:12">
      <c r="G222" s="160"/>
      <c r="H222" s="161"/>
      <c r="L222" s="10"/>
    </row>
    <row r="223" spans="7:12">
      <c r="G223" s="160"/>
      <c r="H223" s="161"/>
      <c r="L223" s="10"/>
    </row>
    <row r="224" spans="7:12">
      <c r="G224" s="160"/>
      <c r="H224" s="161"/>
      <c r="L224" s="10"/>
    </row>
    <row r="225" spans="7:12">
      <c r="G225" s="160"/>
      <c r="H225" s="161"/>
      <c r="L225" s="10"/>
    </row>
    <row r="226" spans="7:12">
      <c r="G226" s="160"/>
      <c r="H226" s="161"/>
      <c r="L226" s="10"/>
    </row>
    <row r="227" spans="7:12">
      <c r="G227" s="160"/>
      <c r="H227" s="161"/>
      <c r="L227" s="10"/>
    </row>
    <row r="228" spans="7:12">
      <c r="G228" s="160"/>
      <c r="H228" s="161"/>
      <c r="L228" s="10"/>
    </row>
    <row r="229" spans="7:12">
      <c r="G229" s="160"/>
      <c r="H229" s="161"/>
      <c r="L229" s="10"/>
    </row>
    <row r="230" spans="7:12">
      <c r="G230" s="160"/>
      <c r="H230" s="161"/>
      <c r="L230" s="10"/>
    </row>
    <row r="231" spans="7:12">
      <c r="G231" s="160"/>
      <c r="H231" s="161"/>
      <c r="L231" s="10"/>
    </row>
    <row r="232" spans="7:12">
      <c r="G232" s="160"/>
      <c r="H232" s="161"/>
      <c r="L232" s="10"/>
    </row>
    <row r="233" spans="7:12">
      <c r="G233" s="160"/>
      <c r="H233" s="161"/>
      <c r="L233" s="10"/>
    </row>
    <row r="234" spans="7:12">
      <c r="G234" s="160"/>
      <c r="H234" s="161"/>
      <c r="L234" s="10"/>
    </row>
    <row r="235" spans="7:12">
      <c r="G235" s="160"/>
      <c r="H235" s="161"/>
      <c r="L235" s="10"/>
    </row>
    <row r="236" spans="7:12">
      <c r="G236" s="160"/>
      <c r="H236" s="161"/>
      <c r="L236" s="10"/>
    </row>
    <row r="237" spans="7:12">
      <c r="G237" s="160"/>
      <c r="H237" s="161"/>
      <c r="L237" s="10"/>
    </row>
    <row r="238" spans="7:12">
      <c r="G238" s="160"/>
      <c r="H238" s="161"/>
      <c r="L238" s="10"/>
    </row>
    <row r="239" spans="7:12">
      <c r="G239" s="160"/>
      <c r="H239" s="161"/>
      <c r="L239" s="10"/>
    </row>
    <row r="240" spans="7:12">
      <c r="G240" s="160"/>
      <c r="H240" s="161"/>
      <c r="L240" s="10"/>
    </row>
    <row r="241" spans="7:12">
      <c r="G241" s="160"/>
      <c r="H241" s="161"/>
      <c r="L241" s="10"/>
    </row>
    <row r="242" spans="7:12">
      <c r="G242" s="160"/>
      <c r="H242" s="161"/>
      <c r="L242" s="10"/>
    </row>
    <row r="243" spans="7:12">
      <c r="G243" s="160"/>
      <c r="H243" s="161"/>
      <c r="L243" s="10"/>
    </row>
    <row r="244" spans="7:12">
      <c r="G244" s="160"/>
      <c r="H244" s="161"/>
      <c r="L244" s="10"/>
    </row>
    <row r="245" spans="7:12">
      <c r="G245" s="160"/>
      <c r="H245" s="161"/>
      <c r="L245" s="10"/>
    </row>
    <row r="246" spans="7:12">
      <c r="G246" s="160"/>
      <c r="H246" s="161"/>
      <c r="L246" s="10"/>
    </row>
    <row r="247" spans="7:12">
      <c r="G247" s="160"/>
      <c r="H247" s="161"/>
      <c r="L247" s="10"/>
    </row>
    <row r="248" spans="7:12">
      <c r="G248" s="160"/>
      <c r="H248" s="161"/>
      <c r="L248" s="10"/>
    </row>
    <row r="249" spans="7:12">
      <c r="G249" s="160"/>
      <c r="H249" s="161"/>
      <c r="L249" s="10"/>
    </row>
    <row r="250" spans="7:12">
      <c r="G250" s="160"/>
      <c r="H250" s="161"/>
      <c r="L250" s="10"/>
    </row>
    <row r="251" spans="7:12">
      <c r="G251" s="160"/>
      <c r="H251" s="161"/>
      <c r="L251" s="10"/>
    </row>
    <row r="252" spans="7:12">
      <c r="G252" s="160"/>
      <c r="H252" s="161"/>
      <c r="L252" s="10"/>
    </row>
    <row r="253" spans="7:12">
      <c r="G253" s="160"/>
      <c r="H253" s="161"/>
      <c r="L253" s="10"/>
    </row>
    <row r="254" spans="7:12">
      <c r="G254" s="160"/>
      <c r="H254" s="161"/>
      <c r="L254" s="10"/>
    </row>
    <row r="255" spans="7:12">
      <c r="G255" s="160"/>
      <c r="H255" s="161"/>
      <c r="L255" s="10"/>
    </row>
    <row r="256" spans="7:12">
      <c r="G256" s="160"/>
      <c r="H256" s="161"/>
      <c r="L256" s="10"/>
    </row>
    <row r="257" spans="7:12">
      <c r="G257" s="160"/>
      <c r="H257" s="161"/>
      <c r="L257" s="10"/>
    </row>
    <row r="258" spans="7:12">
      <c r="G258" s="160"/>
      <c r="H258" s="161"/>
      <c r="L258" s="10"/>
    </row>
    <row r="259" spans="7:12">
      <c r="G259" s="160"/>
      <c r="H259" s="161"/>
      <c r="L259" s="10"/>
    </row>
    <row r="260" spans="7:12">
      <c r="G260" s="160"/>
      <c r="H260" s="161"/>
      <c r="L260" s="10"/>
    </row>
    <row r="261" spans="7:12">
      <c r="G261" s="160"/>
      <c r="H261" s="161"/>
      <c r="L261" s="10"/>
    </row>
    <row r="262" spans="7:12">
      <c r="G262" s="160"/>
      <c r="H262" s="161"/>
      <c r="L262" s="10"/>
    </row>
    <row r="263" spans="7:12">
      <c r="G263" s="160"/>
      <c r="H263" s="161"/>
      <c r="L263" s="10"/>
    </row>
    <row r="264" spans="7:12">
      <c r="G264" s="160"/>
      <c r="H264" s="161"/>
      <c r="L264" s="10"/>
    </row>
    <row r="265" spans="7:12">
      <c r="G265" s="160"/>
      <c r="H265" s="161"/>
      <c r="L265" s="10"/>
    </row>
    <row r="266" spans="7:12">
      <c r="G266" s="160"/>
      <c r="H266" s="161"/>
      <c r="L266" s="10"/>
    </row>
    <row r="267" spans="7:12">
      <c r="G267" s="160"/>
      <c r="H267" s="161"/>
      <c r="L267" s="10"/>
    </row>
    <row r="268" spans="7:12">
      <c r="G268" s="160"/>
      <c r="H268" s="161"/>
      <c r="L268" s="10"/>
    </row>
    <row r="269" spans="7:12">
      <c r="G269" s="160"/>
      <c r="H269" s="161"/>
      <c r="L269" s="10"/>
    </row>
    <row r="270" spans="7:12">
      <c r="G270" s="160"/>
      <c r="H270" s="161"/>
      <c r="L270" s="10"/>
    </row>
    <row r="271" spans="7:12">
      <c r="G271" s="160"/>
      <c r="H271" s="161"/>
      <c r="L271" s="10"/>
    </row>
    <row r="272" spans="7:12">
      <c r="G272" s="160"/>
      <c r="H272" s="161"/>
      <c r="L272" s="10"/>
    </row>
    <row r="273" spans="7:12">
      <c r="G273" s="160"/>
      <c r="H273" s="161"/>
      <c r="L273" s="10"/>
    </row>
    <row r="274" spans="7:12">
      <c r="G274" s="160"/>
      <c r="H274" s="161"/>
      <c r="L274" s="10"/>
    </row>
    <row r="275" spans="7:12">
      <c r="G275" s="160"/>
      <c r="H275" s="161"/>
      <c r="L275" s="10"/>
    </row>
    <row r="276" spans="7:12">
      <c r="G276" s="160"/>
      <c r="H276" s="161"/>
      <c r="L276" s="10"/>
    </row>
    <row r="277" spans="7:12">
      <c r="G277" s="160"/>
      <c r="H277" s="161"/>
      <c r="L277" s="10"/>
    </row>
    <row r="278" spans="7:12">
      <c r="G278" s="160"/>
      <c r="H278" s="161"/>
      <c r="L278" s="10"/>
    </row>
    <row r="279" spans="7:12">
      <c r="G279" s="160"/>
      <c r="H279" s="161"/>
      <c r="L279" s="10"/>
    </row>
    <row r="280" spans="7:12">
      <c r="G280" s="160"/>
      <c r="H280" s="161"/>
      <c r="L280" s="10"/>
    </row>
    <row r="281" spans="7:12">
      <c r="G281" s="160"/>
      <c r="H281" s="161"/>
      <c r="L281" s="10"/>
    </row>
    <row r="282" spans="7:12">
      <c r="G282" s="160"/>
      <c r="H282" s="161"/>
      <c r="L282" s="10"/>
    </row>
    <row r="283" spans="7:12">
      <c r="G283" s="160"/>
      <c r="H283" s="161"/>
      <c r="L283" s="10"/>
    </row>
    <row r="284" spans="7:12">
      <c r="G284" s="160"/>
      <c r="H284" s="161"/>
      <c r="L284" s="10"/>
    </row>
    <row r="285" spans="7:12">
      <c r="G285" s="160"/>
      <c r="H285" s="161"/>
      <c r="L285" s="10"/>
    </row>
    <row r="286" spans="7:12">
      <c r="G286" s="160"/>
      <c r="H286" s="161"/>
      <c r="L286" s="10"/>
    </row>
    <row r="287" spans="7:12">
      <c r="G287" s="160"/>
      <c r="H287" s="161"/>
      <c r="L287" s="10"/>
    </row>
    <row r="288" spans="7:12">
      <c r="G288" s="160"/>
      <c r="H288" s="161"/>
      <c r="L288" s="10"/>
    </row>
    <row r="289" spans="7:12">
      <c r="G289" s="160"/>
      <c r="H289" s="161"/>
      <c r="L289" s="10"/>
    </row>
    <row r="290" spans="7:12">
      <c r="G290" s="160"/>
      <c r="H290" s="161"/>
      <c r="L290" s="10"/>
    </row>
    <row r="291" spans="7:12">
      <c r="G291" s="160"/>
      <c r="H291" s="161"/>
      <c r="L291" s="10"/>
    </row>
    <row r="292" spans="7:12">
      <c r="G292" s="160"/>
      <c r="H292" s="161"/>
      <c r="L292" s="10"/>
    </row>
    <row r="293" spans="7:12">
      <c r="G293" s="160"/>
      <c r="H293" s="161"/>
      <c r="L293" s="10"/>
    </row>
    <row r="294" spans="7:12">
      <c r="G294" s="160"/>
      <c r="H294" s="161"/>
      <c r="L294" s="10"/>
    </row>
    <row r="295" spans="7:12">
      <c r="G295" s="160"/>
      <c r="H295" s="161"/>
      <c r="L295" s="10"/>
    </row>
    <row r="296" spans="7:12">
      <c r="G296" s="160"/>
      <c r="H296" s="161"/>
      <c r="L296" s="10"/>
    </row>
    <row r="297" spans="7:12">
      <c r="G297" s="160"/>
      <c r="H297" s="161"/>
      <c r="L297" s="10"/>
    </row>
    <row r="298" spans="7:12">
      <c r="G298" s="160"/>
      <c r="H298" s="161"/>
      <c r="L298" s="10"/>
    </row>
    <row r="299" spans="7:12">
      <c r="G299" s="160"/>
      <c r="H299" s="161"/>
      <c r="L299" s="10"/>
    </row>
    <row r="300" spans="7:12">
      <c r="G300" s="160"/>
      <c r="H300" s="161"/>
      <c r="L300" s="10"/>
    </row>
    <row r="301" spans="7:12">
      <c r="G301" s="160"/>
      <c r="H301" s="161"/>
      <c r="L301" s="10"/>
    </row>
    <row r="302" spans="7:12">
      <c r="G302" s="160"/>
      <c r="H302" s="161"/>
      <c r="L302" s="10"/>
    </row>
    <row r="303" spans="7:12">
      <c r="G303" s="160"/>
      <c r="H303" s="161"/>
      <c r="L303" s="10"/>
    </row>
    <row r="304" spans="7:12">
      <c r="G304" s="160"/>
      <c r="H304" s="161"/>
      <c r="L304" s="10"/>
    </row>
    <row r="305" spans="7:12">
      <c r="G305" s="160"/>
      <c r="H305" s="161"/>
      <c r="L305" s="10"/>
    </row>
    <row r="306" spans="7:12">
      <c r="G306" s="160"/>
      <c r="H306" s="161"/>
      <c r="L306" s="10"/>
    </row>
    <row r="307" spans="7:12">
      <c r="G307" s="160"/>
      <c r="H307" s="161"/>
      <c r="L307" s="10"/>
    </row>
    <row r="308" spans="7:12">
      <c r="G308" s="160"/>
      <c r="H308" s="161"/>
      <c r="L308" s="10"/>
    </row>
    <row r="309" spans="7:12">
      <c r="G309" s="160"/>
      <c r="H309" s="161"/>
      <c r="L309" s="10"/>
    </row>
    <row r="310" spans="7:12">
      <c r="G310" s="160"/>
      <c r="H310" s="161"/>
      <c r="L310" s="10"/>
    </row>
    <row r="311" spans="7:12">
      <c r="G311" s="160"/>
      <c r="H311" s="161"/>
      <c r="L311" s="10"/>
    </row>
    <row r="312" spans="7:12">
      <c r="G312" s="160"/>
      <c r="H312" s="161"/>
      <c r="L312" s="10"/>
    </row>
    <row r="313" spans="7:12">
      <c r="G313" s="160"/>
      <c r="H313" s="161"/>
      <c r="L313" s="10"/>
    </row>
    <row r="314" spans="7:12">
      <c r="G314" s="160"/>
      <c r="H314" s="161"/>
      <c r="L314" s="10"/>
    </row>
    <row r="315" spans="7:12">
      <c r="G315" s="160"/>
      <c r="H315" s="161"/>
      <c r="L315" s="10"/>
    </row>
    <row r="316" spans="7:12">
      <c r="G316" s="160"/>
      <c r="H316" s="161"/>
      <c r="L316" s="10"/>
    </row>
    <row r="317" spans="7:12">
      <c r="G317" s="160"/>
      <c r="H317" s="161"/>
      <c r="L317" s="10"/>
    </row>
    <row r="318" spans="7:12">
      <c r="G318" s="160"/>
      <c r="H318" s="161"/>
      <c r="L318" s="10"/>
    </row>
    <row r="319" spans="7:12">
      <c r="G319" s="160"/>
      <c r="H319" s="161"/>
      <c r="L319" s="10"/>
    </row>
    <row r="320" spans="7:12">
      <c r="G320" s="160"/>
      <c r="H320" s="161"/>
      <c r="L320" s="10"/>
    </row>
    <row r="321" spans="7:12">
      <c r="G321" s="160"/>
      <c r="H321" s="161"/>
      <c r="L321" s="10"/>
    </row>
    <row r="322" spans="7:12">
      <c r="G322" s="160"/>
      <c r="H322" s="161"/>
      <c r="L322" s="10"/>
    </row>
    <row r="323" spans="7:12">
      <c r="G323" s="160"/>
      <c r="H323" s="161"/>
      <c r="L323" s="10"/>
    </row>
    <row r="324" spans="7:12">
      <c r="G324" s="160"/>
      <c r="H324" s="161"/>
      <c r="L324" s="10"/>
    </row>
    <row r="325" spans="7:12">
      <c r="G325" s="160"/>
      <c r="H325" s="161"/>
      <c r="L325" s="10"/>
    </row>
    <row r="326" spans="7:12">
      <c r="G326" s="160"/>
      <c r="H326" s="161"/>
      <c r="L326" s="10"/>
    </row>
    <row r="327" spans="7:12">
      <c r="G327" s="160"/>
      <c r="H327" s="161"/>
      <c r="L327" s="10"/>
    </row>
    <row r="328" spans="7:12">
      <c r="G328" s="160"/>
      <c r="H328" s="161"/>
      <c r="L328" s="10"/>
    </row>
    <row r="329" spans="7:12">
      <c r="G329" s="160"/>
      <c r="H329" s="161"/>
      <c r="L329" s="10"/>
    </row>
    <row r="330" spans="7:12">
      <c r="G330" s="160"/>
      <c r="H330" s="161"/>
      <c r="L330" s="10"/>
    </row>
    <row r="331" spans="7:12">
      <c r="L331" s="10"/>
    </row>
    <row r="332" spans="7:12">
      <c r="L332" s="10"/>
    </row>
    <row r="333" spans="7:12">
      <c r="L333" s="10"/>
    </row>
    <row r="334" spans="7:12">
      <c r="L334" s="10"/>
    </row>
    <row r="335" spans="7:12">
      <c r="L335" s="10"/>
    </row>
    <row r="336" spans="7:12">
      <c r="L336" s="10"/>
    </row>
    <row r="337" spans="12:12">
      <c r="L337" s="10"/>
    </row>
    <row r="338" spans="12:12">
      <c r="L338" s="10"/>
    </row>
    <row r="339" spans="12:12">
      <c r="L339" s="10"/>
    </row>
    <row r="340" spans="12:12">
      <c r="L340" s="10"/>
    </row>
    <row r="341" spans="12:12">
      <c r="L341" s="10"/>
    </row>
    <row r="342" spans="12:12">
      <c r="L342" s="10"/>
    </row>
    <row r="343" spans="12:12">
      <c r="L343" s="10"/>
    </row>
    <row r="344" spans="12:12">
      <c r="L344" s="10"/>
    </row>
    <row r="345" spans="12:12">
      <c r="L345" s="10"/>
    </row>
    <row r="346" spans="12:12">
      <c r="L346" s="10"/>
    </row>
    <row r="347" spans="12:12">
      <c r="L347" s="10"/>
    </row>
    <row r="348" spans="12:12">
      <c r="L348" s="10"/>
    </row>
    <row r="349" spans="12:12">
      <c r="L349" s="10"/>
    </row>
    <row r="350" spans="12:12">
      <c r="L350" s="10"/>
    </row>
    <row r="351" spans="12:12">
      <c r="L351" s="10"/>
    </row>
    <row r="352" spans="12:12">
      <c r="L352" s="10"/>
    </row>
    <row r="353" spans="12:12">
      <c r="L353" s="10"/>
    </row>
    <row r="354" spans="12:12">
      <c r="L354" s="10"/>
    </row>
    <row r="355" spans="12:12">
      <c r="L355" s="10"/>
    </row>
    <row r="356" spans="12:12">
      <c r="L356" s="10"/>
    </row>
    <row r="357" spans="12:12">
      <c r="L357" s="10"/>
    </row>
    <row r="358" spans="12:12">
      <c r="L358" s="10"/>
    </row>
    <row r="359" spans="12:12">
      <c r="L359" s="10"/>
    </row>
    <row r="360" spans="12:12">
      <c r="L360" s="10"/>
    </row>
    <row r="361" spans="12:12">
      <c r="L361" s="10"/>
    </row>
    <row r="362" spans="12:12">
      <c r="L362" s="10"/>
    </row>
    <row r="363" spans="12:12">
      <c r="L363" s="10"/>
    </row>
    <row r="364" spans="12:12">
      <c r="L364" s="10"/>
    </row>
    <row r="365" spans="12:12">
      <c r="L365" s="10"/>
    </row>
    <row r="366" spans="12:12">
      <c r="L366" s="10"/>
    </row>
    <row r="367" spans="12:12">
      <c r="L367" s="10"/>
    </row>
    <row r="368" spans="12:12">
      <c r="L368" s="10"/>
    </row>
    <row r="369" spans="12:12">
      <c r="L369" s="10"/>
    </row>
    <row r="370" spans="12:12">
      <c r="L370" s="10"/>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967"/>
  <sheetViews>
    <sheetView zoomScale="65" zoomScaleNormal="60" workbookViewId="0">
      <selection activeCell="E125" sqref="E125"/>
    </sheetView>
  </sheetViews>
  <sheetFormatPr baseColWidth="10" defaultColWidth="10.83203125" defaultRowHeight="16"/>
  <cols>
    <col min="1" max="1" width="5.5" style="45" customWidth="1"/>
    <col min="2" max="2" width="5.5" style="35" customWidth="1"/>
    <col min="3" max="3" width="23.1640625" style="46" customWidth="1"/>
    <col min="4" max="4" width="20.83203125" style="22" customWidth="1"/>
    <col min="5" max="5" width="37.83203125" style="22" customWidth="1"/>
    <col min="6" max="6" width="7.5" style="87" customWidth="1"/>
    <col min="7" max="7" width="108.6640625" style="22" customWidth="1"/>
    <col min="8" max="8" width="10.6640625" style="87" customWidth="1"/>
    <col min="9" max="9" width="10.83203125" style="35"/>
    <col min="10" max="10" width="71.83203125" style="16" customWidth="1"/>
    <col min="11" max="11" width="10.83203125" style="35"/>
    <col min="12" max="12" width="10.83203125" style="88"/>
    <col min="13" max="16384" width="10.83203125" style="16"/>
  </cols>
  <sheetData>
    <row r="1" spans="3:15">
      <c r="D1" s="47"/>
      <c r="E1" s="47"/>
      <c r="F1" s="48"/>
      <c r="G1" s="47"/>
      <c r="H1" s="48"/>
    </row>
    <row r="2" spans="3:15">
      <c r="D2" s="16"/>
      <c r="E2" s="16"/>
      <c r="F2" s="35"/>
      <c r="G2" s="16"/>
      <c r="H2" s="35"/>
    </row>
    <row r="3" spans="3:15" ht="40">
      <c r="D3" s="49" t="s">
        <v>1019</v>
      </c>
      <c r="E3" s="16"/>
      <c r="F3" s="50"/>
      <c r="G3" s="10"/>
      <c r="H3" s="50"/>
      <c r="I3" s="50"/>
    </row>
    <row r="4" spans="3:15" ht="100">
      <c r="C4" s="172" t="s">
        <v>852</v>
      </c>
      <c r="D4" s="155" t="s">
        <v>1423</v>
      </c>
      <c r="E4" s="156" t="s">
        <v>1424</v>
      </c>
      <c r="F4" s="157" t="s">
        <v>1425</v>
      </c>
      <c r="G4" s="156" t="s">
        <v>1422</v>
      </c>
      <c r="I4" s="50"/>
      <c r="J4" s="10"/>
      <c r="K4" s="50"/>
      <c r="L4" s="50"/>
      <c r="N4" s="35"/>
      <c r="O4" s="88"/>
    </row>
    <row r="5" spans="3:15" ht="34">
      <c r="C5" s="52" t="s">
        <v>853</v>
      </c>
      <c r="D5" s="53">
        <v>2.7895833333333333</v>
      </c>
      <c r="E5" s="53">
        <v>2.5750000000000002</v>
      </c>
      <c r="F5" s="53">
        <f>AVERAGE(L21:L44)</f>
        <v>3.0588235294117645</v>
      </c>
      <c r="G5" s="53">
        <f>AVERAGE(M21:M44)</f>
        <v>2.5750000000000002</v>
      </c>
      <c r="I5" s="50"/>
      <c r="J5" s="10"/>
      <c r="K5" s="50"/>
      <c r="L5" s="50"/>
      <c r="N5" s="35"/>
      <c r="O5" s="88"/>
    </row>
    <row r="6" spans="3:15" ht="34">
      <c r="C6" s="52" t="s">
        <v>854</v>
      </c>
      <c r="D6" s="53">
        <v>2.7145833333333336</v>
      </c>
      <c r="E6" s="53">
        <v>2.4500000000000002</v>
      </c>
      <c r="F6" s="53">
        <f>AVERAGE(L50:L77)</f>
        <v>2.9</v>
      </c>
      <c r="G6" s="53">
        <f>AVERAGE(M50:M77)</f>
        <v>2.4500000000000002</v>
      </c>
      <c r="I6" s="50"/>
      <c r="J6" s="10"/>
      <c r="K6" s="50"/>
      <c r="L6" s="50"/>
      <c r="N6" s="35"/>
      <c r="O6" s="88"/>
    </row>
    <row r="7" spans="3:15" ht="17">
      <c r="C7" s="52" t="s">
        <v>52</v>
      </c>
      <c r="D7" s="53">
        <v>2.2916666666666665</v>
      </c>
      <c r="E7" s="53">
        <v>2.4</v>
      </c>
      <c r="F7" s="53" t="e">
        <f>AVERAGE(L83:L89)</f>
        <v>#DIV/0!</v>
      </c>
      <c r="G7" s="53">
        <f>AVERAGE(M83:M89)</f>
        <v>2.4</v>
      </c>
      <c r="I7" s="50"/>
      <c r="J7" s="10"/>
      <c r="K7" s="50"/>
      <c r="L7" s="50"/>
      <c r="N7" s="35"/>
      <c r="O7" s="88"/>
    </row>
    <row r="8" spans="3:15" ht="17">
      <c r="C8" s="52" t="s">
        <v>49</v>
      </c>
      <c r="D8" s="53">
        <v>2.4080509768009768</v>
      </c>
      <c r="E8" s="53">
        <v>2.3333333333333335</v>
      </c>
      <c r="F8" s="53">
        <f>AVERAGE(L95:L118)</f>
        <v>3.1818181818181817</v>
      </c>
      <c r="G8" s="53">
        <f>AVERAGE(M95:M118)</f>
        <v>2.3333333333333335</v>
      </c>
      <c r="I8" s="50"/>
      <c r="J8" s="10"/>
      <c r="K8" s="50"/>
      <c r="L8" s="50"/>
      <c r="N8" s="35"/>
      <c r="O8" s="88"/>
    </row>
    <row r="9" spans="3:15" ht="17">
      <c r="C9" s="52" t="s">
        <v>48</v>
      </c>
      <c r="D9" s="53">
        <v>3.46875</v>
      </c>
      <c r="E9" s="53">
        <v>4</v>
      </c>
      <c r="F9" s="53">
        <f>AVERAGE(L123:L126)</f>
        <v>4.5</v>
      </c>
      <c r="G9" s="53">
        <f>AVERAGE(M123:M126)</f>
        <v>4</v>
      </c>
      <c r="I9" s="50"/>
      <c r="J9" s="10"/>
      <c r="K9" s="50"/>
      <c r="L9" s="50"/>
      <c r="N9" s="35"/>
      <c r="O9" s="88"/>
    </row>
    <row r="10" spans="3:15" ht="17">
      <c r="C10" s="52" t="s">
        <v>93</v>
      </c>
      <c r="D10" s="53">
        <v>2.75</v>
      </c>
      <c r="E10" s="53">
        <v>4</v>
      </c>
      <c r="F10" s="53" t="str">
        <f>L131</f>
        <v/>
      </c>
      <c r="G10" s="53">
        <f>M131</f>
        <v>4</v>
      </c>
      <c r="I10" s="50"/>
      <c r="J10" s="10"/>
      <c r="K10" s="50"/>
      <c r="L10" s="50"/>
      <c r="N10" s="35"/>
      <c r="O10" s="88"/>
    </row>
    <row r="11" spans="3:15" ht="17">
      <c r="C11" s="173" t="s">
        <v>692</v>
      </c>
      <c r="D11" s="54">
        <v>2.69026020961932</v>
      </c>
      <c r="E11" s="54">
        <v>2.5769230769230771</v>
      </c>
      <c r="F11" s="54">
        <f>AVERAGE(L21:L131)</f>
        <v>3.1346153846153846</v>
      </c>
      <c r="G11" s="54">
        <f>AVERAGE(M21:M131)</f>
        <v>2.5769230769230771</v>
      </c>
      <c r="I11" s="50"/>
      <c r="J11" s="10"/>
      <c r="K11" s="50"/>
      <c r="L11" s="50"/>
      <c r="N11" s="35"/>
      <c r="O11" s="88"/>
    </row>
    <row r="12" spans="3:15">
      <c r="D12" s="16"/>
      <c r="E12" s="16"/>
      <c r="F12" s="50"/>
      <c r="G12" s="10"/>
      <c r="H12" s="50"/>
      <c r="I12" s="50"/>
    </row>
    <row r="13" spans="3:15">
      <c r="D13" s="16"/>
      <c r="E13" s="16"/>
      <c r="F13" s="50"/>
      <c r="G13" s="10"/>
      <c r="H13" s="50"/>
      <c r="I13" s="50"/>
    </row>
    <row r="14" spans="3:15">
      <c r="D14" s="16"/>
      <c r="E14" s="16"/>
      <c r="F14" s="50"/>
      <c r="G14" s="10"/>
      <c r="H14" s="50"/>
      <c r="I14" s="50"/>
    </row>
    <row r="15" spans="3:15" ht="51">
      <c r="C15" s="15" t="s">
        <v>684</v>
      </c>
      <c r="D15" s="55" t="s">
        <v>1020</v>
      </c>
      <c r="E15" s="16"/>
      <c r="F15" s="35"/>
      <c r="G15" s="49" t="s">
        <v>1032</v>
      </c>
      <c r="H15" s="35"/>
      <c r="J15" s="49" t="s">
        <v>1033</v>
      </c>
    </row>
    <row r="16" spans="3:15" ht="17">
      <c r="C16" s="17" t="s">
        <v>1009</v>
      </c>
      <c r="D16" s="44"/>
      <c r="E16" s="16"/>
      <c r="F16" s="35"/>
      <c r="G16" s="16"/>
      <c r="H16" s="35"/>
    </row>
    <row r="17" spans="1:13">
      <c r="D17" s="16"/>
      <c r="E17" s="16"/>
      <c r="F17" s="35"/>
      <c r="G17" s="16"/>
      <c r="H17" s="35"/>
      <c r="J17" s="10"/>
    </row>
    <row r="18" spans="1:13" ht="17">
      <c r="C18" s="51" t="s">
        <v>855</v>
      </c>
      <c r="D18" s="16"/>
      <c r="E18" s="16"/>
      <c r="F18" s="56" t="s">
        <v>1014</v>
      </c>
      <c r="G18" s="10"/>
      <c r="H18" s="56" t="s">
        <v>1014</v>
      </c>
      <c r="I18" s="56" t="s">
        <v>1395</v>
      </c>
      <c r="K18" s="160"/>
      <c r="M18" s="56" t="s">
        <v>1395</v>
      </c>
    </row>
    <row r="19" spans="1:13" ht="66">
      <c r="A19" s="57" t="s">
        <v>1006</v>
      </c>
      <c r="B19" s="58" t="s">
        <v>1007</v>
      </c>
      <c r="C19" s="59" t="s">
        <v>853</v>
      </c>
      <c r="D19" s="60" t="s">
        <v>64</v>
      </c>
      <c r="E19" s="60" t="s">
        <v>35</v>
      </c>
      <c r="F19" s="61" t="s">
        <v>1015</v>
      </c>
      <c r="G19" s="61" t="s">
        <v>1016</v>
      </c>
      <c r="H19" s="62" t="s">
        <v>96</v>
      </c>
      <c r="I19" s="63" t="s">
        <v>65</v>
      </c>
      <c r="J19" s="63" t="s">
        <v>66</v>
      </c>
      <c r="K19" s="62" t="s">
        <v>96</v>
      </c>
      <c r="L19" s="159" t="s">
        <v>1421</v>
      </c>
      <c r="M19" s="60" t="s">
        <v>1012</v>
      </c>
    </row>
    <row r="20" spans="1:13" ht="17">
      <c r="C20" s="64" t="s">
        <v>966</v>
      </c>
      <c r="D20" s="65"/>
      <c r="E20" s="65"/>
      <c r="F20" s="48"/>
      <c r="G20" s="65"/>
      <c r="H20" s="48"/>
      <c r="I20" s="16"/>
      <c r="K20" s="16"/>
    </row>
    <row r="21" spans="1:13" ht="208">
      <c r="A21" s="45">
        <v>595</v>
      </c>
      <c r="B21" s="35">
        <v>595</v>
      </c>
      <c r="C21" s="66" t="s">
        <v>856</v>
      </c>
      <c r="D21" s="67" t="s">
        <v>911</v>
      </c>
      <c r="E21" s="67" t="s">
        <v>967</v>
      </c>
      <c r="F21" s="68">
        <v>1</v>
      </c>
      <c r="G21" s="67" t="s">
        <v>1312</v>
      </c>
      <c r="H21" s="68">
        <v>1</v>
      </c>
      <c r="I21" s="162"/>
      <c r="J21" s="163"/>
      <c r="K21" s="162"/>
      <c r="L21" s="164">
        <f>IF(I21&lt;&gt;"",I21,IF(F21&lt;&gt;"",F21,""))</f>
        <v>1</v>
      </c>
      <c r="M21" s="69">
        <f>IF(K21&lt;&gt;"",K21,IF(H21&lt;&gt;"",H21,""))</f>
        <v>1</v>
      </c>
    </row>
    <row r="22" spans="1:13" ht="350">
      <c r="A22" s="45">
        <v>596</v>
      </c>
      <c r="B22" s="35">
        <v>596</v>
      </c>
      <c r="C22" s="66" t="s">
        <v>857</v>
      </c>
      <c r="D22" s="67" t="s">
        <v>912</v>
      </c>
      <c r="E22" s="67" t="s">
        <v>937</v>
      </c>
      <c r="F22" s="68">
        <v>4</v>
      </c>
      <c r="G22" s="67" t="s">
        <v>1313</v>
      </c>
      <c r="H22" s="68">
        <v>3</v>
      </c>
      <c r="I22" s="162"/>
      <c r="J22" s="163"/>
      <c r="K22" s="162"/>
      <c r="L22" s="164">
        <f>IF(I22&lt;&gt;"",I22,IF(F22&lt;&gt;"",F22,""))</f>
        <v>4</v>
      </c>
      <c r="M22" s="69">
        <f>IF(K22&lt;&gt;"",K22,IF(H22&lt;&gt;"",H22,""))</f>
        <v>3</v>
      </c>
    </row>
    <row r="23" spans="1:13">
      <c r="D23" s="70"/>
      <c r="E23" s="70"/>
      <c r="F23" s="71"/>
      <c r="G23" s="70"/>
      <c r="H23" s="71"/>
      <c r="I23" s="161"/>
      <c r="J23" s="161"/>
      <c r="K23" s="161"/>
      <c r="M23" s="88"/>
    </row>
    <row r="24" spans="1:13" ht="176">
      <c r="A24" s="45">
        <v>606</v>
      </c>
      <c r="B24" s="35">
        <v>597</v>
      </c>
      <c r="C24" s="66" t="s">
        <v>968</v>
      </c>
      <c r="D24" s="67" t="s">
        <v>456</v>
      </c>
      <c r="E24" s="67" t="s">
        <v>457</v>
      </c>
      <c r="F24" s="68">
        <v>2</v>
      </c>
      <c r="G24" s="67" t="s">
        <v>1314</v>
      </c>
      <c r="H24" s="68">
        <v>3</v>
      </c>
      <c r="I24" s="162"/>
      <c r="J24" s="163"/>
      <c r="K24" s="162"/>
      <c r="L24" s="164">
        <f>IF(I24&lt;&gt;"",I24,IF(F24&lt;&gt;"",F24,""))</f>
        <v>2</v>
      </c>
      <c r="M24" s="69">
        <f>IF(K24&lt;&gt;"",K24,IF(H24&lt;&gt;"",H24,""))</f>
        <v>3</v>
      </c>
    </row>
    <row r="25" spans="1:13" ht="224">
      <c r="A25" s="45">
        <v>607</v>
      </c>
      <c r="B25" s="35">
        <v>598</v>
      </c>
      <c r="C25" s="66" t="s">
        <v>969</v>
      </c>
      <c r="D25" s="67" t="s">
        <v>458</v>
      </c>
      <c r="E25" s="67" t="s">
        <v>459</v>
      </c>
      <c r="F25" s="68">
        <v>4</v>
      </c>
      <c r="G25" s="67" t="s">
        <v>1315</v>
      </c>
      <c r="H25" s="68">
        <v>2.5</v>
      </c>
      <c r="I25" s="162"/>
      <c r="J25" s="163"/>
      <c r="K25" s="162"/>
      <c r="L25" s="164">
        <f>IF(I25&lt;&gt;"",I25,IF(F25&lt;&gt;"",F25,""))</f>
        <v>4</v>
      </c>
      <c r="M25" s="69">
        <f>IF(K25&lt;&gt;"",K25,IF(H25&lt;&gt;"",H25,""))</f>
        <v>2.5</v>
      </c>
    </row>
    <row r="26" spans="1:13">
      <c r="D26" s="70"/>
      <c r="E26" s="73"/>
      <c r="F26" s="74"/>
      <c r="G26" s="73"/>
      <c r="H26" s="74"/>
      <c r="I26" s="161"/>
      <c r="J26" s="161"/>
      <c r="K26" s="161"/>
      <c r="M26" s="88"/>
    </row>
    <row r="27" spans="1:13" ht="320">
      <c r="A27" s="45">
        <v>608</v>
      </c>
      <c r="B27" s="35">
        <v>599</v>
      </c>
      <c r="C27" s="66" t="s">
        <v>868</v>
      </c>
      <c r="D27" s="67" t="s">
        <v>972</v>
      </c>
      <c r="E27" s="67" t="s">
        <v>942</v>
      </c>
      <c r="F27" s="68">
        <v>4</v>
      </c>
      <c r="G27" s="67" t="s">
        <v>1316</v>
      </c>
      <c r="H27" s="75">
        <v>3.5</v>
      </c>
      <c r="I27" s="162"/>
      <c r="J27" s="163"/>
      <c r="K27" s="162"/>
      <c r="L27" s="164">
        <f t="shared" ref="L27:L33" si="0">IF(I27&lt;&gt;"",I27,IF(F27&lt;&gt;"",F27,""))</f>
        <v>4</v>
      </c>
      <c r="M27" s="69">
        <f t="shared" ref="M27:M33" si="1">IF(K27&lt;&gt;"",K27,IF(H27&lt;&gt;"",H27,""))</f>
        <v>3.5</v>
      </c>
    </row>
    <row r="28" spans="1:13" ht="409.6">
      <c r="A28" s="45">
        <v>609</v>
      </c>
      <c r="B28" s="35">
        <v>600</v>
      </c>
      <c r="C28" s="66" t="s">
        <v>869</v>
      </c>
      <c r="D28" s="67" t="s">
        <v>973</v>
      </c>
      <c r="E28" s="67" t="s">
        <v>943</v>
      </c>
      <c r="F28" s="68">
        <v>4</v>
      </c>
      <c r="G28" s="67" t="s">
        <v>1317</v>
      </c>
      <c r="H28" s="75">
        <v>3</v>
      </c>
      <c r="I28" s="162"/>
      <c r="J28" s="163"/>
      <c r="K28" s="162"/>
      <c r="L28" s="164">
        <f t="shared" si="0"/>
        <v>4</v>
      </c>
      <c r="M28" s="69">
        <f t="shared" si="1"/>
        <v>3</v>
      </c>
    </row>
    <row r="29" spans="1:13" ht="240">
      <c r="A29" s="45">
        <v>610</v>
      </c>
      <c r="B29" s="35">
        <v>601</v>
      </c>
      <c r="C29" s="66" t="s">
        <v>870</v>
      </c>
      <c r="D29" s="67" t="s">
        <v>460</v>
      </c>
      <c r="E29" s="67" t="s">
        <v>974</v>
      </c>
      <c r="F29" s="68">
        <v>4</v>
      </c>
      <c r="G29" s="67" t="s">
        <v>1318</v>
      </c>
      <c r="H29" s="75">
        <v>2.5</v>
      </c>
      <c r="I29" s="162"/>
      <c r="J29" s="163"/>
      <c r="K29" s="162"/>
      <c r="L29" s="164">
        <f t="shared" si="0"/>
        <v>4</v>
      </c>
      <c r="M29" s="69">
        <f t="shared" si="1"/>
        <v>2.5</v>
      </c>
    </row>
    <row r="30" spans="1:13" ht="256">
      <c r="A30" s="45">
        <v>611</v>
      </c>
      <c r="B30" s="35">
        <v>602</v>
      </c>
      <c r="C30" s="66" t="s">
        <v>871</v>
      </c>
      <c r="D30" s="67" t="s">
        <v>917</v>
      </c>
      <c r="E30" s="67" t="s">
        <v>944</v>
      </c>
      <c r="F30" s="68">
        <v>3</v>
      </c>
      <c r="G30" s="67" t="s">
        <v>1319</v>
      </c>
      <c r="H30" s="75">
        <v>2</v>
      </c>
      <c r="I30" s="162"/>
      <c r="J30" s="163"/>
      <c r="K30" s="162"/>
      <c r="L30" s="164">
        <f t="shared" si="0"/>
        <v>3</v>
      </c>
      <c r="M30" s="69">
        <f t="shared" si="1"/>
        <v>2</v>
      </c>
    </row>
    <row r="31" spans="1:13" ht="144">
      <c r="A31" s="76" t="s">
        <v>693</v>
      </c>
      <c r="B31" s="77">
        <v>603</v>
      </c>
      <c r="C31" s="66" t="s">
        <v>965</v>
      </c>
      <c r="D31" s="67" t="s">
        <v>918</v>
      </c>
      <c r="E31" s="67" t="s">
        <v>945</v>
      </c>
      <c r="F31" s="68"/>
      <c r="G31" s="67"/>
      <c r="H31" s="75">
        <v>3</v>
      </c>
      <c r="I31" s="162"/>
      <c r="J31" s="163"/>
      <c r="K31" s="162"/>
      <c r="L31" s="164" t="str">
        <f t="shared" si="0"/>
        <v/>
      </c>
      <c r="M31" s="69">
        <f t="shared" si="1"/>
        <v>3</v>
      </c>
    </row>
    <row r="32" spans="1:13" ht="224">
      <c r="A32" s="76" t="s">
        <v>693</v>
      </c>
      <c r="B32" s="77">
        <v>604</v>
      </c>
      <c r="C32" s="66" t="s">
        <v>970</v>
      </c>
      <c r="D32" s="67" t="s">
        <v>1010</v>
      </c>
      <c r="E32" s="67" t="s">
        <v>946</v>
      </c>
      <c r="F32" s="68"/>
      <c r="G32" s="67"/>
      <c r="H32" s="75">
        <v>3</v>
      </c>
      <c r="I32" s="162"/>
      <c r="J32" s="163"/>
      <c r="K32" s="162"/>
      <c r="L32" s="164" t="str">
        <f t="shared" si="0"/>
        <v/>
      </c>
      <c r="M32" s="69">
        <f t="shared" si="1"/>
        <v>3</v>
      </c>
    </row>
    <row r="33" spans="1:13" ht="409.6">
      <c r="A33" s="76" t="s">
        <v>693</v>
      </c>
      <c r="B33" s="77">
        <v>605</v>
      </c>
      <c r="C33" s="66" t="s">
        <v>971</v>
      </c>
      <c r="D33" s="67" t="s">
        <v>1011</v>
      </c>
      <c r="E33" s="67" t="s">
        <v>947</v>
      </c>
      <c r="F33" s="68"/>
      <c r="G33" s="67"/>
      <c r="H33" s="75">
        <v>3</v>
      </c>
      <c r="I33" s="162"/>
      <c r="J33" s="163"/>
      <c r="K33" s="162"/>
      <c r="L33" s="164" t="str">
        <f t="shared" si="0"/>
        <v/>
      </c>
      <c r="M33" s="69">
        <f t="shared" si="1"/>
        <v>3</v>
      </c>
    </row>
    <row r="34" spans="1:13">
      <c r="D34" s="70"/>
      <c r="E34" s="70"/>
      <c r="F34" s="71"/>
      <c r="G34" s="70"/>
      <c r="H34" s="78"/>
      <c r="I34" s="161"/>
      <c r="J34" s="161"/>
      <c r="K34" s="161"/>
      <c r="M34" s="88"/>
    </row>
    <row r="35" spans="1:13" ht="34">
      <c r="C35" s="79" t="s">
        <v>858</v>
      </c>
      <c r="D35" s="80"/>
      <c r="E35" s="80"/>
      <c r="F35" s="71"/>
      <c r="G35" s="80"/>
      <c r="H35" s="78"/>
      <c r="I35" s="161"/>
      <c r="J35" s="161"/>
      <c r="K35" s="161"/>
      <c r="M35" s="88"/>
    </row>
    <row r="36" spans="1:13" ht="112">
      <c r="A36" s="45">
        <v>597</v>
      </c>
      <c r="B36" s="35">
        <v>606</v>
      </c>
      <c r="C36" s="66" t="s">
        <v>859</v>
      </c>
      <c r="D36" s="67" t="s">
        <v>975</v>
      </c>
      <c r="E36" s="67" t="s">
        <v>953</v>
      </c>
      <c r="F36" s="68">
        <v>3</v>
      </c>
      <c r="G36" s="67" t="s">
        <v>1320</v>
      </c>
      <c r="H36" s="75">
        <v>3</v>
      </c>
      <c r="I36" s="162"/>
      <c r="J36" s="163"/>
      <c r="K36" s="162"/>
      <c r="L36" s="164">
        <f t="shared" ref="L36:L44" si="2">IF(I36&lt;&gt;"",I36,IF(F36&lt;&gt;"",F36,""))</f>
        <v>3</v>
      </c>
      <c r="M36" s="69">
        <f t="shared" ref="M36:M44" si="3">IF(K36&lt;&gt;"",K36,IF(H36&lt;&gt;"",H36,""))</f>
        <v>3</v>
      </c>
    </row>
    <row r="37" spans="1:13" ht="144">
      <c r="A37" s="45">
        <v>598</v>
      </c>
      <c r="B37" s="35">
        <v>607</v>
      </c>
      <c r="C37" s="66" t="s">
        <v>860</v>
      </c>
      <c r="D37" s="67" t="s">
        <v>913</v>
      </c>
      <c r="E37" s="67" t="s">
        <v>953</v>
      </c>
      <c r="F37" s="68">
        <v>3</v>
      </c>
      <c r="G37" s="67" t="s">
        <v>1321</v>
      </c>
      <c r="H37" s="75">
        <v>3</v>
      </c>
      <c r="I37" s="162"/>
      <c r="J37" s="163"/>
      <c r="K37" s="162"/>
      <c r="L37" s="164">
        <f t="shared" si="2"/>
        <v>3</v>
      </c>
      <c r="M37" s="69">
        <f t="shared" si="3"/>
        <v>3</v>
      </c>
    </row>
    <row r="38" spans="1:13" ht="128">
      <c r="A38" s="45">
        <v>599</v>
      </c>
      <c r="B38" s="35">
        <v>608</v>
      </c>
      <c r="C38" s="66" t="s">
        <v>861</v>
      </c>
      <c r="D38" s="67" t="s">
        <v>976</v>
      </c>
      <c r="E38" s="67" t="s">
        <v>938</v>
      </c>
      <c r="F38" s="68">
        <v>4</v>
      </c>
      <c r="G38" s="67" t="s">
        <v>1322</v>
      </c>
      <c r="H38" s="75">
        <v>3</v>
      </c>
      <c r="I38" s="162"/>
      <c r="J38" s="163"/>
      <c r="K38" s="162"/>
      <c r="L38" s="164">
        <f t="shared" si="2"/>
        <v>4</v>
      </c>
      <c r="M38" s="69">
        <f t="shared" si="3"/>
        <v>3</v>
      </c>
    </row>
    <row r="39" spans="1:13" ht="128">
      <c r="A39" s="45">
        <v>600</v>
      </c>
      <c r="B39" s="35">
        <v>609</v>
      </c>
      <c r="C39" s="66" t="s">
        <v>862</v>
      </c>
      <c r="D39" s="67" t="s">
        <v>914</v>
      </c>
      <c r="E39" s="67" t="s">
        <v>938</v>
      </c>
      <c r="F39" s="68">
        <v>4</v>
      </c>
      <c r="G39" s="67" t="s">
        <v>1322</v>
      </c>
      <c r="H39" s="75">
        <v>3</v>
      </c>
      <c r="I39" s="162"/>
      <c r="J39" s="163"/>
      <c r="K39" s="162"/>
      <c r="L39" s="164">
        <f t="shared" si="2"/>
        <v>4</v>
      </c>
      <c r="M39" s="69">
        <f t="shared" si="3"/>
        <v>3</v>
      </c>
    </row>
    <row r="40" spans="1:13" ht="128">
      <c r="A40" s="45">
        <v>601</v>
      </c>
      <c r="B40" s="35">
        <v>610</v>
      </c>
      <c r="C40" s="66" t="s">
        <v>863</v>
      </c>
      <c r="D40" s="67" t="s">
        <v>915</v>
      </c>
      <c r="E40" s="67" t="s">
        <v>939</v>
      </c>
      <c r="F40" s="68">
        <v>3</v>
      </c>
      <c r="G40" s="67" t="s">
        <v>1323</v>
      </c>
      <c r="H40" s="75">
        <v>3</v>
      </c>
      <c r="I40" s="162"/>
      <c r="J40" s="163"/>
      <c r="K40" s="162"/>
      <c r="L40" s="164">
        <f t="shared" si="2"/>
        <v>3</v>
      </c>
      <c r="M40" s="69">
        <f t="shared" si="3"/>
        <v>3</v>
      </c>
    </row>
    <row r="41" spans="1:13" ht="144">
      <c r="A41" s="45">
        <v>602</v>
      </c>
      <c r="B41" s="35">
        <v>611</v>
      </c>
      <c r="C41" s="66" t="s">
        <v>864</v>
      </c>
      <c r="D41" s="67" t="s">
        <v>916</v>
      </c>
      <c r="E41" s="67" t="s">
        <v>953</v>
      </c>
      <c r="F41" s="68">
        <v>4</v>
      </c>
      <c r="G41" s="67" t="s">
        <v>1324</v>
      </c>
      <c r="H41" s="75">
        <v>2</v>
      </c>
      <c r="I41" s="162"/>
      <c r="J41" s="163"/>
      <c r="K41" s="162"/>
      <c r="L41" s="164">
        <f t="shared" si="2"/>
        <v>4</v>
      </c>
      <c r="M41" s="69">
        <f t="shared" si="3"/>
        <v>2</v>
      </c>
    </row>
    <row r="42" spans="1:13" ht="144">
      <c r="A42" s="45">
        <v>603</v>
      </c>
      <c r="B42" s="35">
        <v>612</v>
      </c>
      <c r="C42" s="66" t="s">
        <v>865</v>
      </c>
      <c r="D42" s="67" t="s">
        <v>977</v>
      </c>
      <c r="E42" s="67" t="s">
        <v>940</v>
      </c>
      <c r="F42" s="68">
        <v>3</v>
      </c>
      <c r="G42" s="67" t="s">
        <v>1325</v>
      </c>
      <c r="H42" s="75">
        <v>2</v>
      </c>
      <c r="I42" s="162"/>
      <c r="J42" s="163"/>
      <c r="K42" s="162"/>
      <c r="L42" s="164">
        <f t="shared" si="2"/>
        <v>3</v>
      </c>
      <c r="M42" s="69">
        <f t="shared" si="3"/>
        <v>2</v>
      </c>
    </row>
    <row r="43" spans="1:13" ht="208">
      <c r="A43" s="45">
        <v>604</v>
      </c>
      <c r="B43" s="35">
        <v>613</v>
      </c>
      <c r="C43" s="66" t="s">
        <v>866</v>
      </c>
      <c r="D43" s="67" t="s">
        <v>978</v>
      </c>
      <c r="E43" s="67" t="s">
        <v>941</v>
      </c>
      <c r="F43" s="68">
        <v>2</v>
      </c>
      <c r="G43" s="67" t="s">
        <v>1326</v>
      </c>
      <c r="H43" s="68">
        <v>2</v>
      </c>
      <c r="I43" s="162"/>
      <c r="J43" s="163"/>
      <c r="K43" s="162"/>
      <c r="L43" s="164">
        <f t="shared" si="2"/>
        <v>2</v>
      </c>
      <c r="M43" s="69">
        <f t="shared" si="3"/>
        <v>2</v>
      </c>
    </row>
    <row r="44" spans="1:13" ht="144">
      <c r="A44" s="45">
        <v>605</v>
      </c>
      <c r="B44" s="35">
        <v>614</v>
      </c>
      <c r="C44" s="66" t="s">
        <v>867</v>
      </c>
      <c r="D44" s="67" t="s">
        <v>979</v>
      </c>
      <c r="E44" s="67" t="s">
        <v>953</v>
      </c>
      <c r="F44" s="68">
        <v>0</v>
      </c>
      <c r="G44" s="67" t="s">
        <v>1327</v>
      </c>
      <c r="H44" s="68">
        <v>1</v>
      </c>
      <c r="I44" s="162"/>
      <c r="J44" s="163"/>
      <c r="K44" s="162"/>
      <c r="L44" s="164">
        <f t="shared" si="2"/>
        <v>0</v>
      </c>
      <c r="M44" s="69">
        <f t="shared" si="3"/>
        <v>1</v>
      </c>
    </row>
    <row r="45" spans="1:13">
      <c r="D45" s="80"/>
      <c r="E45" s="80"/>
      <c r="F45" s="71"/>
      <c r="G45" s="80"/>
      <c r="H45" s="71"/>
      <c r="I45" s="161"/>
      <c r="J45" s="161"/>
      <c r="K45" s="161"/>
      <c r="M45" s="88"/>
    </row>
    <row r="46" spans="1:13">
      <c r="D46" s="81"/>
      <c r="E46" s="81"/>
      <c r="F46" s="82"/>
      <c r="G46" s="81"/>
      <c r="H46" s="82"/>
      <c r="I46" s="161"/>
      <c r="J46" s="161"/>
      <c r="K46" s="161"/>
      <c r="M46" s="88"/>
    </row>
    <row r="47" spans="1:13">
      <c r="D47" s="81"/>
      <c r="E47" s="81"/>
      <c r="F47" s="82"/>
      <c r="G47" s="81"/>
      <c r="H47" s="82"/>
      <c r="I47" s="161"/>
      <c r="J47" s="161"/>
      <c r="K47" s="161"/>
      <c r="M47" s="88"/>
    </row>
    <row r="48" spans="1:13" ht="44">
      <c r="C48" s="59" t="s">
        <v>854</v>
      </c>
      <c r="D48" s="81"/>
      <c r="E48" s="81"/>
      <c r="F48" s="82"/>
      <c r="G48" s="81"/>
      <c r="H48" s="82"/>
      <c r="I48" s="161"/>
      <c r="J48" s="161"/>
      <c r="K48" s="161"/>
      <c r="M48" s="88"/>
    </row>
    <row r="49" spans="1:13" ht="34">
      <c r="C49" s="79" t="s">
        <v>872</v>
      </c>
      <c r="D49" s="83"/>
      <c r="E49" s="83"/>
      <c r="F49" s="84"/>
      <c r="G49" s="83"/>
      <c r="H49" s="84"/>
      <c r="I49" s="161"/>
      <c r="J49" s="161"/>
      <c r="K49" s="161"/>
      <c r="M49" s="88"/>
    </row>
    <row r="50" spans="1:13" ht="335">
      <c r="A50" s="45">
        <v>612</v>
      </c>
      <c r="B50" s="35">
        <v>615</v>
      </c>
      <c r="C50" s="66" t="s">
        <v>873</v>
      </c>
      <c r="D50" s="67" t="s">
        <v>980</v>
      </c>
      <c r="E50" s="67" t="s">
        <v>948</v>
      </c>
      <c r="F50" s="68">
        <v>4</v>
      </c>
      <c r="G50" s="67" t="s">
        <v>1328</v>
      </c>
      <c r="H50" s="68">
        <v>3</v>
      </c>
      <c r="I50" s="162"/>
      <c r="J50" s="163"/>
      <c r="K50" s="162"/>
      <c r="L50" s="164">
        <f>IF(I50&lt;&gt;"",I50,IF(F50&lt;&gt;"",F50,""))</f>
        <v>4</v>
      </c>
      <c r="M50" s="69">
        <f>IF(K50&lt;&gt;"",K50,IF(H50&lt;&gt;"",H50,""))</f>
        <v>3</v>
      </c>
    </row>
    <row r="51" spans="1:13" ht="144">
      <c r="A51" s="45">
        <v>613</v>
      </c>
      <c r="B51" s="35">
        <v>616</v>
      </c>
      <c r="C51" s="66" t="s">
        <v>874</v>
      </c>
      <c r="D51" s="67" t="s">
        <v>981</v>
      </c>
      <c r="E51" s="67" t="s">
        <v>949</v>
      </c>
      <c r="F51" s="68">
        <v>3</v>
      </c>
      <c r="G51" s="67" t="s">
        <v>1329</v>
      </c>
      <c r="H51" s="68">
        <v>3</v>
      </c>
      <c r="I51" s="162"/>
      <c r="J51" s="163"/>
      <c r="K51" s="162"/>
      <c r="L51" s="164">
        <f>IF(I51&lt;&gt;"",I51,IF(F51&lt;&gt;"",F51,""))</f>
        <v>3</v>
      </c>
      <c r="M51" s="69">
        <f>IF(K51&lt;&gt;"",K51,IF(H51&lt;&gt;"",H51,""))</f>
        <v>3</v>
      </c>
    </row>
    <row r="52" spans="1:13" ht="112">
      <c r="A52" s="45">
        <v>614</v>
      </c>
      <c r="B52" s="35">
        <v>617</v>
      </c>
      <c r="C52" s="66" t="s">
        <v>768</v>
      </c>
      <c r="D52" s="67" t="s">
        <v>769</v>
      </c>
      <c r="E52" s="67" t="s">
        <v>944</v>
      </c>
      <c r="F52" s="68">
        <v>4</v>
      </c>
      <c r="G52" s="67" t="s">
        <v>1330</v>
      </c>
      <c r="H52" s="68">
        <v>3</v>
      </c>
      <c r="I52" s="162"/>
      <c r="J52" s="163"/>
      <c r="K52" s="162"/>
      <c r="L52" s="164">
        <f>IF(I52&lt;&gt;"",I52,IF(F52&lt;&gt;"",F52,""))</f>
        <v>4</v>
      </c>
      <c r="M52" s="69">
        <f>IF(K52&lt;&gt;"",K52,IF(H52&lt;&gt;"",H52,""))</f>
        <v>3</v>
      </c>
    </row>
    <row r="53" spans="1:13">
      <c r="D53" s="80"/>
      <c r="E53" s="80"/>
      <c r="F53" s="71"/>
      <c r="G53" s="80"/>
      <c r="H53" s="71"/>
      <c r="I53" s="161"/>
      <c r="J53" s="161"/>
      <c r="K53" s="161"/>
      <c r="M53" s="88"/>
    </row>
    <row r="54" spans="1:13" ht="34">
      <c r="C54" s="79" t="s">
        <v>875</v>
      </c>
      <c r="D54" s="83"/>
      <c r="E54" s="80"/>
      <c r="F54" s="71"/>
      <c r="G54" s="80"/>
      <c r="H54" s="71"/>
      <c r="I54" s="161"/>
      <c r="J54" s="161"/>
      <c r="K54" s="161"/>
      <c r="M54" s="88"/>
    </row>
    <row r="55" spans="1:13" ht="365">
      <c r="A55" s="45">
        <v>615</v>
      </c>
      <c r="B55" s="35">
        <v>618</v>
      </c>
      <c r="C55" s="66" t="s">
        <v>876</v>
      </c>
      <c r="D55" s="67" t="s">
        <v>919</v>
      </c>
      <c r="E55" s="67" t="s">
        <v>950</v>
      </c>
      <c r="F55" s="68">
        <v>2</v>
      </c>
      <c r="G55" s="67" t="s">
        <v>1331</v>
      </c>
      <c r="H55" s="68">
        <v>2</v>
      </c>
      <c r="I55" s="162"/>
      <c r="J55" s="163"/>
      <c r="K55" s="162"/>
      <c r="L55" s="164">
        <f>IF(I55&lt;&gt;"",I55,IF(F55&lt;&gt;"",F55,""))</f>
        <v>2</v>
      </c>
      <c r="M55" s="69">
        <f>IF(K55&lt;&gt;"",K55,IF(H55&lt;&gt;"",H55,""))</f>
        <v>2</v>
      </c>
    </row>
    <row r="56" spans="1:13" ht="112">
      <c r="A56" s="45">
        <v>616</v>
      </c>
      <c r="B56" s="35">
        <v>619</v>
      </c>
      <c r="C56" s="66" t="s">
        <v>877</v>
      </c>
      <c r="D56" s="67" t="s">
        <v>920</v>
      </c>
      <c r="E56" s="67" t="s">
        <v>951</v>
      </c>
      <c r="F56" s="68">
        <v>2</v>
      </c>
      <c r="G56" s="67" t="s">
        <v>1332</v>
      </c>
      <c r="H56" s="68">
        <v>1</v>
      </c>
      <c r="I56" s="162"/>
      <c r="J56" s="163"/>
      <c r="K56" s="162"/>
      <c r="L56" s="164">
        <f>IF(I56&lt;&gt;"",I56,IF(F56&lt;&gt;"",F56,""))</f>
        <v>2</v>
      </c>
      <c r="M56" s="69">
        <f>IF(K56&lt;&gt;"",K56,IF(H56&lt;&gt;"",H56,""))</f>
        <v>1</v>
      </c>
    </row>
    <row r="57" spans="1:13" ht="160">
      <c r="A57" s="45">
        <v>617</v>
      </c>
      <c r="B57" s="35">
        <v>620</v>
      </c>
      <c r="C57" s="66" t="s">
        <v>878</v>
      </c>
      <c r="D57" s="67" t="s">
        <v>921</v>
      </c>
      <c r="E57" s="67" t="s">
        <v>982</v>
      </c>
      <c r="F57" s="68">
        <v>0</v>
      </c>
      <c r="G57" s="67" t="s">
        <v>1333</v>
      </c>
      <c r="H57" s="68">
        <v>0</v>
      </c>
      <c r="I57" s="162"/>
      <c r="J57" s="163"/>
      <c r="K57" s="162"/>
      <c r="L57" s="164">
        <f>IF(I57&lt;&gt;"",I57,IF(F57&lt;&gt;"",F57,""))</f>
        <v>0</v>
      </c>
      <c r="M57" s="69">
        <f>IF(K57&lt;&gt;"",K57,IF(H57&lt;&gt;"",H57,""))</f>
        <v>0</v>
      </c>
    </row>
    <row r="58" spans="1:13">
      <c r="C58" s="85"/>
      <c r="D58" s="83"/>
      <c r="E58" s="80"/>
      <c r="F58" s="71"/>
      <c r="G58" s="80"/>
      <c r="H58" s="71"/>
      <c r="I58" s="161"/>
      <c r="J58" s="161"/>
      <c r="K58" s="161"/>
      <c r="M58" s="88"/>
    </row>
    <row r="59" spans="1:13" ht="272">
      <c r="A59" s="45">
        <v>618</v>
      </c>
      <c r="B59" s="35">
        <v>621</v>
      </c>
      <c r="C59" s="66" t="s">
        <v>879</v>
      </c>
      <c r="D59" s="67" t="s">
        <v>775</v>
      </c>
      <c r="E59" s="67" t="s">
        <v>944</v>
      </c>
      <c r="F59" s="68">
        <v>4</v>
      </c>
      <c r="G59" s="67" t="s">
        <v>1334</v>
      </c>
      <c r="H59" s="68">
        <v>3</v>
      </c>
      <c r="I59" s="162"/>
      <c r="J59" s="163"/>
      <c r="K59" s="162"/>
      <c r="L59" s="164">
        <f>IF(I59&lt;&gt;"",I59,IF(F59&lt;&gt;"",F59,""))</f>
        <v>4</v>
      </c>
      <c r="M59" s="69">
        <f>IF(K59&lt;&gt;"",K59,IF(H59&lt;&gt;"",H59,""))</f>
        <v>3</v>
      </c>
    </row>
    <row r="60" spans="1:13" ht="96">
      <c r="A60" s="45">
        <v>619</v>
      </c>
      <c r="B60" s="35">
        <v>622</v>
      </c>
      <c r="C60" s="66" t="s">
        <v>880</v>
      </c>
      <c r="D60" s="67" t="s">
        <v>983</v>
      </c>
      <c r="E60" s="67" t="s">
        <v>952</v>
      </c>
      <c r="F60" s="68">
        <v>4</v>
      </c>
      <c r="G60" s="67" t="s">
        <v>1335</v>
      </c>
      <c r="H60" s="68">
        <v>4</v>
      </c>
      <c r="I60" s="162"/>
      <c r="J60" s="163"/>
      <c r="K60" s="162"/>
      <c r="L60" s="164">
        <f>IF(I60&lt;&gt;"",I60,IF(F60&lt;&gt;"",F60,""))</f>
        <v>4</v>
      </c>
      <c r="M60" s="69">
        <f>IF(K60&lt;&gt;"",K60,IF(H60&lt;&gt;"",H60,""))</f>
        <v>4</v>
      </c>
    </row>
    <row r="61" spans="1:13" ht="176">
      <c r="A61" s="45">
        <v>620</v>
      </c>
      <c r="B61" s="35">
        <v>623</v>
      </c>
      <c r="C61" s="66" t="s">
        <v>881</v>
      </c>
      <c r="D61" s="67" t="s">
        <v>922</v>
      </c>
      <c r="E61" s="67" t="s">
        <v>984</v>
      </c>
      <c r="F61" s="68">
        <v>1</v>
      </c>
      <c r="G61" s="67" t="s">
        <v>1336</v>
      </c>
      <c r="H61" s="68">
        <v>1</v>
      </c>
      <c r="I61" s="162"/>
      <c r="J61" s="163"/>
      <c r="K61" s="162"/>
      <c r="L61" s="164">
        <f>IF(I61&lt;&gt;"",I61,IF(F61&lt;&gt;"",F61,""))</f>
        <v>1</v>
      </c>
      <c r="M61" s="69">
        <f>IF(K61&lt;&gt;"",K61,IF(H61&lt;&gt;"",H61,""))</f>
        <v>1</v>
      </c>
    </row>
    <row r="62" spans="1:13" ht="112">
      <c r="A62" s="45">
        <v>621</v>
      </c>
      <c r="B62" s="35">
        <v>624</v>
      </c>
      <c r="C62" s="66" t="s">
        <v>882</v>
      </c>
      <c r="D62" s="67" t="s">
        <v>985</v>
      </c>
      <c r="E62" s="67" t="s">
        <v>953</v>
      </c>
      <c r="F62" s="68">
        <v>4</v>
      </c>
      <c r="G62" s="67" t="s">
        <v>1337</v>
      </c>
      <c r="H62" s="68">
        <v>3</v>
      </c>
      <c r="I62" s="162"/>
      <c r="J62" s="163"/>
      <c r="K62" s="162"/>
      <c r="L62" s="164">
        <f>IF(I62&lt;&gt;"",I62,IF(F62&lt;&gt;"",F62,""))</f>
        <v>4</v>
      </c>
      <c r="M62" s="69">
        <f>IF(K62&lt;&gt;"",K62,IF(H62&lt;&gt;"",H62,""))</f>
        <v>3</v>
      </c>
    </row>
    <row r="63" spans="1:13">
      <c r="D63" s="70"/>
      <c r="E63" s="73"/>
      <c r="F63" s="74"/>
      <c r="G63" s="73"/>
      <c r="H63" s="74"/>
      <c r="I63" s="161"/>
      <c r="J63" s="161"/>
      <c r="K63" s="161"/>
      <c r="M63" s="88"/>
    </row>
    <row r="64" spans="1:13" ht="17">
      <c r="C64" s="79" t="s">
        <v>883</v>
      </c>
      <c r="D64" s="80"/>
      <c r="E64" s="80"/>
      <c r="F64" s="71"/>
      <c r="G64" s="80"/>
      <c r="H64" s="71"/>
      <c r="I64" s="161"/>
      <c r="J64" s="161"/>
      <c r="K64" s="161"/>
      <c r="M64" s="88"/>
    </row>
    <row r="65" spans="1:13" ht="192">
      <c r="A65" s="45">
        <v>622</v>
      </c>
      <c r="B65" s="35">
        <v>625</v>
      </c>
      <c r="C65" s="66" t="s">
        <v>201</v>
      </c>
      <c r="D65" s="67" t="s">
        <v>462</v>
      </c>
      <c r="E65" s="67" t="s">
        <v>463</v>
      </c>
      <c r="F65" s="68">
        <v>2</v>
      </c>
      <c r="G65" s="67" t="s">
        <v>1338</v>
      </c>
      <c r="H65" s="68">
        <v>1</v>
      </c>
      <c r="I65" s="162">
        <v>3</v>
      </c>
      <c r="J65" s="163" t="s">
        <v>1404</v>
      </c>
      <c r="K65" s="162">
        <v>3</v>
      </c>
      <c r="L65" s="164">
        <f t="shared" ref="L65:L70" si="4">IF(I65&lt;&gt;"",I65,IF(F65&lt;&gt;"",F65,""))</f>
        <v>3</v>
      </c>
      <c r="M65" s="69">
        <f t="shared" ref="M65:M70" si="5">IF(K65&lt;&gt;"",K65,IF(H65&lt;&gt;"",H65,""))</f>
        <v>3</v>
      </c>
    </row>
    <row r="66" spans="1:13" ht="224">
      <c r="A66" s="45">
        <v>623</v>
      </c>
      <c r="B66" s="35">
        <v>626</v>
      </c>
      <c r="C66" s="66" t="s">
        <v>884</v>
      </c>
      <c r="D66" s="67" t="s">
        <v>923</v>
      </c>
      <c r="E66" s="67" t="s">
        <v>986</v>
      </c>
      <c r="F66" s="68">
        <v>3</v>
      </c>
      <c r="G66" s="67" t="s">
        <v>1339</v>
      </c>
      <c r="H66" s="68">
        <v>3</v>
      </c>
      <c r="I66" s="162"/>
      <c r="J66" s="163"/>
      <c r="K66" s="162"/>
      <c r="L66" s="164">
        <f t="shared" si="4"/>
        <v>3</v>
      </c>
      <c r="M66" s="69">
        <f t="shared" si="5"/>
        <v>3</v>
      </c>
    </row>
    <row r="67" spans="1:13" ht="96">
      <c r="A67" s="45">
        <v>624</v>
      </c>
      <c r="B67" s="35">
        <v>627</v>
      </c>
      <c r="C67" s="66" t="s">
        <v>885</v>
      </c>
      <c r="D67" s="67" t="s">
        <v>988</v>
      </c>
      <c r="E67" s="67" t="s">
        <v>986</v>
      </c>
      <c r="F67" s="68">
        <v>4</v>
      </c>
      <c r="G67" s="67" t="s">
        <v>1340</v>
      </c>
      <c r="H67" s="68">
        <v>3</v>
      </c>
      <c r="I67" s="162"/>
      <c r="J67" s="163"/>
      <c r="K67" s="162"/>
      <c r="L67" s="164">
        <f t="shared" si="4"/>
        <v>4</v>
      </c>
      <c r="M67" s="69">
        <f t="shared" si="5"/>
        <v>3</v>
      </c>
    </row>
    <row r="68" spans="1:13" ht="256">
      <c r="A68" s="45">
        <v>625</v>
      </c>
      <c r="B68" s="35">
        <v>628</v>
      </c>
      <c r="C68" s="66" t="s">
        <v>886</v>
      </c>
      <c r="D68" s="67" t="s">
        <v>924</v>
      </c>
      <c r="E68" s="67" t="s">
        <v>986</v>
      </c>
      <c r="F68" s="68">
        <v>3</v>
      </c>
      <c r="G68" s="67" t="s">
        <v>1341</v>
      </c>
      <c r="H68" s="68">
        <v>2</v>
      </c>
      <c r="I68" s="162"/>
      <c r="J68" s="163"/>
      <c r="K68" s="162"/>
      <c r="L68" s="164">
        <f t="shared" si="4"/>
        <v>3</v>
      </c>
      <c r="M68" s="69">
        <f t="shared" si="5"/>
        <v>2</v>
      </c>
    </row>
    <row r="69" spans="1:13" ht="208">
      <c r="A69" s="45">
        <v>626</v>
      </c>
      <c r="B69" s="35">
        <v>629</v>
      </c>
      <c r="C69" s="66" t="s">
        <v>887</v>
      </c>
      <c r="D69" s="67" t="s">
        <v>925</v>
      </c>
      <c r="E69" s="67" t="s">
        <v>986</v>
      </c>
      <c r="F69" s="68">
        <v>2</v>
      </c>
      <c r="G69" s="67" t="s">
        <v>1342</v>
      </c>
      <c r="H69" s="68">
        <v>3</v>
      </c>
      <c r="I69" s="162"/>
      <c r="J69" s="163"/>
      <c r="K69" s="162"/>
      <c r="L69" s="164">
        <f t="shared" si="4"/>
        <v>2</v>
      </c>
      <c r="M69" s="69">
        <f t="shared" si="5"/>
        <v>3</v>
      </c>
    </row>
    <row r="70" spans="1:13" ht="192">
      <c r="A70" s="45">
        <v>627</v>
      </c>
      <c r="B70" s="35">
        <v>630</v>
      </c>
      <c r="C70" s="66" t="s">
        <v>888</v>
      </c>
      <c r="D70" s="67" t="s">
        <v>926</v>
      </c>
      <c r="E70" s="67" t="s">
        <v>987</v>
      </c>
      <c r="F70" s="68">
        <v>1</v>
      </c>
      <c r="G70" s="67" t="s">
        <v>1343</v>
      </c>
      <c r="H70" s="68">
        <v>1</v>
      </c>
      <c r="I70" s="162"/>
      <c r="J70" s="163"/>
      <c r="K70" s="162"/>
      <c r="L70" s="164">
        <f t="shared" si="4"/>
        <v>1</v>
      </c>
      <c r="M70" s="69">
        <f t="shared" si="5"/>
        <v>1</v>
      </c>
    </row>
    <row r="71" spans="1:13">
      <c r="D71" s="70"/>
      <c r="E71" s="70"/>
      <c r="F71" s="71"/>
      <c r="G71" s="70"/>
      <c r="H71" s="71"/>
      <c r="I71" s="161"/>
      <c r="J71" s="161"/>
      <c r="K71" s="161"/>
      <c r="M71" s="88"/>
    </row>
    <row r="72" spans="1:13" ht="128">
      <c r="A72" s="45">
        <v>628</v>
      </c>
      <c r="B72" s="35">
        <v>631</v>
      </c>
      <c r="C72" s="66" t="s">
        <v>889</v>
      </c>
      <c r="D72" s="67" t="s">
        <v>989</v>
      </c>
      <c r="E72" s="67" t="s">
        <v>990</v>
      </c>
      <c r="F72" s="68">
        <v>4</v>
      </c>
      <c r="G72" s="67" t="s">
        <v>1344</v>
      </c>
      <c r="H72" s="68">
        <v>4</v>
      </c>
      <c r="I72" s="162"/>
      <c r="J72" s="163"/>
      <c r="K72" s="162"/>
      <c r="L72" s="164">
        <f>IF(I72&lt;&gt;"",I72,IF(F72&lt;&gt;"",F72,""))</f>
        <v>4</v>
      </c>
      <c r="M72" s="69">
        <f>IF(K72&lt;&gt;"",K72,IF(H72&lt;&gt;"",H72,""))</f>
        <v>4</v>
      </c>
    </row>
    <row r="73" spans="1:13">
      <c r="D73" s="80"/>
      <c r="E73" s="80"/>
      <c r="F73" s="71"/>
      <c r="G73" s="80"/>
      <c r="H73" s="71"/>
      <c r="I73" s="161"/>
      <c r="J73" s="161"/>
      <c r="K73" s="161"/>
      <c r="M73" s="88"/>
    </row>
    <row r="74" spans="1:13" ht="34">
      <c r="C74" s="79" t="s">
        <v>890</v>
      </c>
      <c r="D74" s="80"/>
      <c r="E74" s="80"/>
      <c r="F74" s="71"/>
      <c r="G74" s="80"/>
      <c r="H74" s="71"/>
      <c r="I74" s="161"/>
      <c r="J74" s="161"/>
      <c r="K74" s="161"/>
      <c r="M74" s="88"/>
    </row>
    <row r="75" spans="1:13" ht="192">
      <c r="A75" s="45">
        <v>629</v>
      </c>
      <c r="B75" s="35">
        <v>632</v>
      </c>
      <c r="C75" s="66" t="s">
        <v>891</v>
      </c>
      <c r="D75" s="67" t="s">
        <v>991</v>
      </c>
      <c r="E75" s="67" t="s">
        <v>992</v>
      </c>
      <c r="F75" s="68">
        <v>3</v>
      </c>
      <c r="G75" s="67" t="s">
        <v>1345</v>
      </c>
      <c r="H75" s="68">
        <v>2</v>
      </c>
      <c r="I75" s="162"/>
      <c r="J75" s="163"/>
      <c r="K75" s="162"/>
      <c r="L75" s="164">
        <f>IF(I75&lt;&gt;"",I75,IF(F75&lt;&gt;"",F75,""))</f>
        <v>3</v>
      </c>
      <c r="M75" s="69">
        <f>IF(K75&lt;&gt;"",K75,IF(H75&lt;&gt;"",H75,""))</f>
        <v>2</v>
      </c>
    </row>
    <row r="76" spans="1:13" ht="176">
      <c r="A76" s="45">
        <v>630</v>
      </c>
      <c r="B76" s="35">
        <v>633</v>
      </c>
      <c r="C76" s="66" t="s">
        <v>892</v>
      </c>
      <c r="D76" s="67" t="s">
        <v>993</v>
      </c>
      <c r="E76" s="67" t="s">
        <v>994</v>
      </c>
      <c r="F76" s="68">
        <v>3</v>
      </c>
      <c r="G76" s="67" t="s">
        <v>1346</v>
      </c>
      <c r="H76" s="68">
        <v>2</v>
      </c>
      <c r="I76" s="162"/>
      <c r="J76" s="163"/>
      <c r="K76" s="162"/>
      <c r="L76" s="164">
        <f>IF(I76&lt;&gt;"",I76,IF(F76&lt;&gt;"",F76,""))</f>
        <v>3</v>
      </c>
      <c r="M76" s="69">
        <f>IF(K76&lt;&gt;"",K76,IF(H76&lt;&gt;"",H76,""))</f>
        <v>2</v>
      </c>
    </row>
    <row r="77" spans="1:13" ht="240">
      <c r="A77" s="45">
        <v>631</v>
      </c>
      <c r="B77" s="35">
        <v>634</v>
      </c>
      <c r="C77" s="66" t="s">
        <v>893</v>
      </c>
      <c r="D77" s="67" t="s">
        <v>995</v>
      </c>
      <c r="E77" s="67" t="s">
        <v>954</v>
      </c>
      <c r="F77" s="68">
        <v>4</v>
      </c>
      <c r="G77" s="67" t="s">
        <v>1347</v>
      </c>
      <c r="H77" s="68">
        <v>3</v>
      </c>
      <c r="I77" s="162"/>
      <c r="J77" s="163"/>
      <c r="K77" s="162"/>
      <c r="L77" s="164">
        <f>IF(I77&lt;&gt;"",I77,IF(F77&lt;&gt;"",F77,""))</f>
        <v>4</v>
      </c>
      <c r="M77" s="69">
        <f>IF(K77&lt;&gt;"",K77,IF(H77&lt;&gt;"",H77,""))</f>
        <v>3</v>
      </c>
    </row>
    <row r="78" spans="1:13">
      <c r="C78" s="22"/>
      <c r="D78" s="80"/>
      <c r="E78" s="80"/>
      <c r="F78" s="71"/>
      <c r="G78" s="80"/>
      <c r="H78" s="71"/>
      <c r="I78" s="161"/>
      <c r="J78" s="161"/>
      <c r="K78" s="161"/>
      <c r="M78" s="88"/>
    </row>
    <row r="79" spans="1:13">
      <c r="D79" s="80"/>
      <c r="E79" s="80"/>
      <c r="F79" s="71"/>
      <c r="G79" s="80"/>
      <c r="H79" s="71"/>
      <c r="I79" s="161"/>
      <c r="J79" s="161"/>
      <c r="K79" s="161"/>
      <c r="M79" s="88"/>
    </row>
    <row r="80" spans="1:13">
      <c r="D80" s="80"/>
      <c r="E80" s="80"/>
      <c r="F80" s="71"/>
      <c r="G80" s="80"/>
      <c r="H80" s="71"/>
      <c r="I80" s="161"/>
      <c r="J80" s="161"/>
      <c r="K80" s="161"/>
      <c r="M80" s="88"/>
    </row>
    <row r="81" spans="1:13" ht="22">
      <c r="C81" s="59" t="s">
        <v>52</v>
      </c>
      <c r="D81" s="81"/>
      <c r="E81" s="81"/>
      <c r="F81" s="82"/>
      <c r="G81" s="81"/>
      <c r="H81" s="82"/>
      <c r="I81" s="161"/>
      <c r="J81" s="161"/>
      <c r="K81" s="161"/>
      <c r="M81" s="88"/>
    </row>
    <row r="82" spans="1:13" ht="34">
      <c r="C82" s="79" t="s">
        <v>894</v>
      </c>
      <c r="D82" s="80"/>
      <c r="E82" s="80"/>
      <c r="F82" s="71"/>
      <c r="G82" s="80"/>
      <c r="H82" s="71"/>
      <c r="I82" s="161"/>
      <c r="J82" s="161"/>
      <c r="K82" s="161"/>
      <c r="M82" s="88"/>
    </row>
    <row r="83" spans="1:13" ht="335">
      <c r="A83" s="45">
        <v>632</v>
      </c>
      <c r="B83" s="35">
        <v>635</v>
      </c>
      <c r="C83" s="66" t="s">
        <v>895</v>
      </c>
      <c r="D83" s="67" t="s">
        <v>996</v>
      </c>
      <c r="E83" s="67" t="s">
        <v>955</v>
      </c>
      <c r="F83" s="68"/>
      <c r="G83" s="67" t="s">
        <v>1348</v>
      </c>
      <c r="H83" s="68">
        <v>2.5</v>
      </c>
      <c r="I83" s="162"/>
      <c r="J83" s="163"/>
      <c r="K83" s="162"/>
      <c r="L83" s="164" t="str">
        <f>IF(I83&lt;&gt;"",I83,IF(F83&lt;&gt;"",F83,""))</f>
        <v/>
      </c>
      <c r="M83" s="69">
        <f>IF(K83&lt;&gt;"",K83,IF(H83&lt;&gt;"",H83,""))</f>
        <v>2.5</v>
      </c>
    </row>
    <row r="84" spans="1:13" ht="395">
      <c r="A84" s="45">
        <v>633</v>
      </c>
      <c r="B84" s="35">
        <v>636</v>
      </c>
      <c r="C84" s="66" t="s">
        <v>896</v>
      </c>
      <c r="D84" s="67" t="s">
        <v>997</v>
      </c>
      <c r="E84" s="67" t="s">
        <v>955</v>
      </c>
      <c r="F84" s="68"/>
      <c r="G84" s="67" t="s">
        <v>1349</v>
      </c>
      <c r="H84" s="68">
        <v>2.5</v>
      </c>
      <c r="I84" s="162"/>
      <c r="J84" s="163"/>
      <c r="K84" s="162"/>
      <c r="L84" s="164" t="str">
        <f>IF(I84&lt;&gt;"",I84,IF(F84&lt;&gt;"",F84,""))</f>
        <v/>
      </c>
      <c r="M84" s="69">
        <f>IF(K84&lt;&gt;"",K84,IF(H84&lt;&gt;"",H84,""))</f>
        <v>2.5</v>
      </c>
    </row>
    <row r="85" spans="1:13">
      <c r="D85" s="80"/>
      <c r="E85" s="80"/>
      <c r="F85" s="71"/>
      <c r="G85" s="80"/>
      <c r="H85" s="50"/>
      <c r="I85" s="161"/>
      <c r="J85" s="161"/>
      <c r="K85" s="161"/>
      <c r="M85" s="88"/>
    </row>
    <row r="86" spans="1:13" ht="34">
      <c r="C86" s="86" t="s">
        <v>897</v>
      </c>
      <c r="D86" s="80"/>
      <c r="E86" s="80"/>
      <c r="F86" s="71"/>
      <c r="G86" s="80"/>
      <c r="H86" s="50"/>
      <c r="I86" s="161"/>
      <c r="J86" s="161"/>
      <c r="K86" s="161"/>
      <c r="M86" s="88"/>
    </row>
    <row r="87" spans="1:13" ht="176">
      <c r="A87" s="45">
        <v>634</v>
      </c>
      <c r="B87" s="35">
        <v>637</v>
      </c>
      <c r="C87" s="66" t="s">
        <v>898</v>
      </c>
      <c r="D87" s="67" t="s">
        <v>998</v>
      </c>
      <c r="E87" s="67" t="s">
        <v>999</v>
      </c>
      <c r="F87" s="68"/>
      <c r="G87" s="67" t="s">
        <v>1350</v>
      </c>
      <c r="H87" s="68">
        <v>3</v>
      </c>
      <c r="I87" s="162"/>
      <c r="J87" s="163"/>
      <c r="K87" s="162"/>
      <c r="L87" s="164" t="str">
        <f>IF(I87&lt;&gt;"",I87,IF(F87&lt;&gt;"",F87,""))</f>
        <v/>
      </c>
      <c r="M87" s="69">
        <f>IF(K87&lt;&gt;"",K87,IF(H87&lt;&gt;"",H87,""))</f>
        <v>3</v>
      </c>
    </row>
    <row r="88" spans="1:13" ht="128">
      <c r="A88" s="45">
        <v>635</v>
      </c>
      <c r="B88" s="35">
        <v>638</v>
      </c>
      <c r="C88" s="66" t="s">
        <v>899</v>
      </c>
      <c r="D88" s="67" t="s">
        <v>927</v>
      </c>
      <c r="E88" s="67" t="s">
        <v>999</v>
      </c>
      <c r="F88" s="68"/>
      <c r="G88" s="67" t="s">
        <v>1351</v>
      </c>
      <c r="H88" s="68">
        <v>2</v>
      </c>
      <c r="I88" s="162"/>
      <c r="J88" s="163"/>
      <c r="K88" s="162"/>
      <c r="L88" s="164" t="str">
        <f>IF(I88&lt;&gt;"",I88,IF(F88&lt;&gt;"",F88,""))</f>
        <v/>
      </c>
      <c r="M88" s="69">
        <f>IF(K88&lt;&gt;"",K88,IF(H88&lt;&gt;"",H88,""))</f>
        <v>2</v>
      </c>
    </row>
    <row r="89" spans="1:13" ht="112">
      <c r="A89" s="45">
        <v>636</v>
      </c>
      <c r="B89" s="35">
        <v>639</v>
      </c>
      <c r="C89" s="66" t="s">
        <v>900</v>
      </c>
      <c r="D89" s="67" t="s">
        <v>928</v>
      </c>
      <c r="E89" s="67" t="s">
        <v>999</v>
      </c>
      <c r="F89" s="68"/>
      <c r="G89" s="67" t="s">
        <v>1352</v>
      </c>
      <c r="H89" s="68">
        <v>2</v>
      </c>
      <c r="I89" s="162"/>
      <c r="J89" s="163"/>
      <c r="K89" s="162"/>
      <c r="L89" s="164" t="str">
        <f>IF(I89&lt;&gt;"",I89,IF(F89&lt;&gt;"",F89,""))</f>
        <v/>
      </c>
      <c r="M89" s="69">
        <f>IF(K89&lt;&gt;"",K89,IF(H89&lt;&gt;"",H89,""))</f>
        <v>2</v>
      </c>
    </row>
    <row r="90" spans="1:13">
      <c r="C90" s="22"/>
      <c r="D90" s="80"/>
      <c r="E90" s="80"/>
      <c r="F90" s="71"/>
      <c r="G90" s="80"/>
      <c r="H90" s="71"/>
      <c r="I90" s="161"/>
      <c r="J90" s="161"/>
      <c r="K90" s="161"/>
      <c r="M90" s="88"/>
    </row>
    <row r="91" spans="1:13">
      <c r="D91" s="80"/>
      <c r="E91" s="80"/>
      <c r="F91" s="71"/>
      <c r="G91" s="80"/>
      <c r="H91" s="71"/>
      <c r="I91" s="161"/>
      <c r="J91" s="161"/>
      <c r="K91" s="161"/>
      <c r="M91" s="88"/>
    </row>
    <row r="92" spans="1:13">
      <c r="D92" s="80"/>
      <c r="E92" s="80"/>
      <c r="F92" s="71"/>
      <c r="G92" s="80"/>
      <c r="H92" s="71"/>
      <c r="I92" s="161"/>
      <c r="J92" s="161"/>
      <c r="K92" s="161"/>
      <c r="M92" s="88"/>
    </row>
    <row r="93" spans="1:13" ht="22">
      <c r="C93" s="59" t="s">
        <v>49</v>
      </c>
      <c r="D93" s="81"/>
      <c r="E93" s="81"/>
      <c r="F93" s="82"/>
      <c r="G93" s="81"/>
      <c r="H93" s="82"/>
      <c r="I93" s="161"/>
      <c r="J93" s="161"/>
      <c r="K93" s="161"/>
      <c r="M93" s="88"/>
    </row>
    <row r="94" spans="1:13" ht="34">
      <c r="C94" s="79" t="s">
        <v>901</v>
      </c>
      <c r="D94" s="80"/>
      <c r="E94" s="80"/>
      <c r="F94" s="71"/>
      <c r="G94" s="80"/>
      <c r="H94" s="71"/>
      <c r="I94" s="161"/>
      <c r="J94" s="161"/>
      <c r="K94" s="161"/>
      <c r="M94" s="88"/>
    </row>
    <row r="95" spans="1:13" ht="409.6">
      <c r="A95" s="45">
        <v>637</v>
      </c>
      <c r="B95" s="35">
        <v>640</v>
      </c>
      <c r="C95" s="66" t="s">
        <v>902</v>
      </c>
      <c r="D95" s="67" t="s">
        <v>502</v>
      </c>
      <c r="E95" s="67" t="s">
        <v>1000</v>
      </c>
      <c r="F95" s="68">
        <v>4</v>
      </c>
      <c r="G95" s="67" t="s">
        <v>1353</v>
      </c>
      <c r="H95" s="68">
        <v>4</v>
      </c>
      <c r="I95" s="162"/>
      <c r="J95" s="163"/>
      <c r="K95" s="162"/>
      <c r="L95" s="164">
        <f t="shared" ref="L95:L111" si="6">IF(I95&lt;&gt;"",I95,IF(F95&lt;&gt;"",F95,""))</f>
        <v>4</v>
      </c>
      <c r="M95" s="69">
        <f t="shared" ref="M95:M111" si="7">IF(K95&lt;&gt;"",K95,IF(H95&lt;&gt;"",H95,""))</f>
        <v>4</v>
      </c>
    </row>
    <row r="96" spans="1:13" ht="409.6">
      <c r="A96" s="45">
        <v>638</v>
      </c>
      <c r="B96" s="35">
        <v>641</v>
      </c>
      <c r="C96" s="66" t="s">
        <v>903</v>
      </c>
      <c r="D96" s="67" t="s">
        <v>1001</v>
      </c>
      <c r="E96" s="67" t="s">
        <v>999</v>
      </c>
      <c r="F96" s="68"/>
      <c r="G96" s="67" t="s">
        <v>1354</v>
      </c>
      <c r="H96" s="68" t="s">
        <v>1398</v>
      </c>
      <c r="I96" s="162"/>
      <c r="J96" s="163" t="s">
        <v>1409</v>
      </c>
      <c r="K96" s="162"/>
      <c r="L96" s="164" t="str">
        <f t="shared" si="6"/>
        <v/>
      </c>
      <c r="M96" s="69" t="str">
        <f t="shared" si="7"/>
        <v>tbd</v>
      </c>
    </row>
    <row r="97" spans="1:13" ht="160">
      <c r="A97" s="45">
        <v>639</v>
      </c>
      <c r="B97" s="35">
        <v>642</v>
      </c>
      <c r="C97" s="66" t="s">
        <v>904</v>
      </c>
      <c r="D97" s="67" t="s">
        <v>929</v>
      </c>
      <c r="E97" s="67" t="s">
        <v>957</v>
      </c>
      <c r="F97" s="68">
        <v>5</v>
      </c>
      <c r="G97" s="67" t="s">
        <v>1355</v>
      </c>
      <c r="H97" s="68">
        <v>3</v>
      </c>
      <c r="I97" s="162"/>
      <c r="J97" s="163"/>
      <c r="K97" s="162"/>
      <c r="L97" s="164">
        <f t="shared" si="6"/>
        <v>5</v>
      </c>
      <c r="M97" s="69">
        <f t="shared" si="7"/>
        <v>3</v>
      </c>
    </row>
    <row r="98" spans="1:13" ht="409.6">
      <c r="A98" s="45">
        <v>640</v>
      </c>
      <c r="B98" s="35">
        <v>643</v>
      </c>
      <c r="C98" s="66" t="s">
        <v>905</v>
      </c>
      <c r="D98" s="67" t="s">
        <v>930</v>
      </c>
      <c r="E98" s="67" t="s">
        <v>999</v>
      </c>
      <c r="F98" s="68"/>
      <c r="G98" s="67" t="s">
        <v>1356</v>
      </c>
      <c r="H98" s="68" t="s">
        <v>1398</v>
      </c>
      <c r="I98" s="162"/>
      <c r="J98" s="163"/>
      <c r="K98" s="162"/>
      <c r="L98" s="164" t="str">
        <f t="shared" si="6"/>
        <v/>
      </c>
      <c r="M98" s="69" t="str">
        <f t="shared" si="7"/>
        <v>tbd</v>
      </c>
    </row>
    <row r="99" spans="1:13" ht="409.6">
      <c r="A99" s="45">
        <v>641</v>
      </c>
      <c r="B99" s="35">
        <v>644</v>
      </c>
      <c r="C99" s="66" t="s">
        <v>220</v>
      </c>
      <c r="D99" s="67" t="s">
        <v>504</v>
      </c>
      <c r="E99" s="67" t="s">
        <v>505</v>
      </c>
      <c r="F99" s="68">
        <v>4</v>
      </c>
      <c r="G99" s="67" t="s">
        <v>1357</v>
      </c>
      <c r="H99" s="68">
        <v>3</v>
      </c>
      <c r="I99" s="162"/>
      <c r="J99" s="163"/>
      <c r="K99" s="162"/>
      <c r="L99" s="164">
        <f t="shared" si="6"/>
        <v>4</v>
      </c>
      <c r="M99" s="69">
        <f t="shared" si="7"/>
        <v>3</v>
      </c>
    </row>
    <row r="100" spans="1:13" ht="409.6">
      <c r="A100" s="45">
        <v>642</v>
      </c>
      <c r="B100" s="35">
        <v>645</v>
      </c>
      <c r="C100" s="66" t="s">
        <v>906</v>
      </c>
      <c r="D100" s="67" t="s">
        <v>1002</v>
      </c>
      <c r="E100" s="67" t="s">
        <v>999</v>
      </c>
      <c r="F100" s="68"/>
      <c r="G100" s="67" t="s">
        <v>1358</v>
      </c>
      <c r="H100" s="68" t="s">
        <v>1398</v>
      </c>
      <c r="I100" s="162"/>
      <c r="J100" s="163"/>
      <c r="K100" s="162"/>
      <c r="L100" s="164" t="str">
        <f t="shared" si="6"/>
        <v/>
      </c>
      <c r="M100" s="69" t="str">
        <f t="shared" si="7"/>
        <v>tbd</v>
      </c>
    </row>
    <row r="101" spans="1:13" ht="395">
      <c r="A101" s="45">
        <v>643</v>
      </c>
      <c r="B101" s="35">
        <v>646</v>
      </c>
      <c r="C101" s="66" t="s">
        <v>51</v>
      </c>
      <c r="D101" s="67" t="s">
        <v>931</v>
      </c>
      <c r="E101" s="67" t="s">
        <v>958</v>
      </c>
      <c r="F101" s="68">
        <v>5</v>
      </c>
      <c r="G101" s="67" t="s">
        <v>1144</v>
      </c>
      <c r="H101" s="68">
        <v>4</v>
      </c>
      <c r="I101" s="162"/>
      <c r="J101" s="163"/>
      <c r="K101" s="162"/>
      <c r="L101" s="164">
        <f t="shared" si="6"/>
        <v>5</v>
      </c>
      <c r="M101" s="69">
        <f t="shared" si="7"/>
        <v>4</v>
      </c>
    </row>
    <row r="102" spans="1:13" ht="144">
      <c r="A102" s="45">
        <v>644</v>
      </c>
      <c r="B102" s="35">
        <v>647</v>
      </c>
      <c r="C102" s="66" t="s">
        <v>907</v>
      </c>
      <c r="D102" s="67" t="s">
        <v>837</v>
      </c>
      <c r="E102" s="67" t="s">
        <v>999</v>
      </c>
      <c r="F102" s="68"/>
      <c r="G102" s="67" t="s">
        <v>1359</v>
      </c>
      <c r="H102" s="68">
        <v>2</v>
      </c>
      <c r="I102" s="162"/>
      <c r="J102" s="163"/>
      <c r="K102" s="162"/>
      <c r="L102" s="164" t="str">
        <f t="shared" si="6"/>
        <v/>
      </c>
      <c r="M102" s="69">
        <f t="shared" si="7"/>
        <v>2</v>
      </c>
    </row>
    <row r="103" spans="1:13" ht="112">
      <c r="A103" s="45">
        <v>645</v>
      </c>
      <c r="B103" s="35">
        <v>648</v>
      </c>
      <c r="C103" s="66" t="s">
        <v>83</v>
      </c>
      <c r="D103" s="67" t="s">
        <v>661</v>
      </c>
      <c r="E103" s="67" t="s">
        <v>959</v>
      </c>
      <c r="F103" s="68"/>
      <c r="G103" s="67" t="s">
        <v>1217</v>
      </c>
      <c r="H103" s="68">
        <v>0</v>
      </c>
      <c r="I103" s="162"/>
      <c r="J103" s="163"/>
      <c r="K103" s="162"/>
      <c r="L103" s="164" t="str">
        <f t="shared" si="6"/>
        <v/>
      </c>
      <c r="M103" s="69">
        <f t="shared" si="7"/>
        <v>0</v>
      </c>
    </row>
    <row r="104" spans="1:13" ht="256">
      <c r="A104" s="45">
        <v>646</v>
      </c>
      <c r="B104" s="35">
        <v>649</v>
      </c>
      <c r="C104" s="66" t="s">
        <v>662</v>
      </c>
      <c r="D104" s="67" t="s">
        <v>70</v>
      </c>
      <c r="E104" s="67" t="s">
        <v>956</v>
      </c>
      <c r="F104" s="68"/>
      <c r="G104" s="67" t="s">
        <v>1146</v>
      </c>
      <c r="H104" s="68">
        <v>0</v>
      </c>
      <c r="I104" s="162"/>
      <c r="J104" s="163"/>
      <c r="K104" s="162"/>
      <c r="L104" s="164" t="str">
        <f t="shared" si="6"/>
        <v/>
      </c>
      <c r="M104" s="69">
        <f t="shared" si="7"/>
        <v>0</v>
      </c>
    </row>
    <row r="105" spans="1:13" ht="288">
      <c r="A105" s="45">
        <v>647</v>
      </c>
      <c r="B105" s="35">
        <v>650</v>
      </c>
      <c r="C105" s="66" t="s">
        <v>84</v>
      </c>
      <c r="D105" s="67" t="s">
        <v>71</v>
      </c>
      <c r="E105" s="67" t="s">
        <v>1003</v>
      </c>
      <c r="F105" s="68">
        <v>3</v>
      </c>
      <c r="G105" s="67" t="s">
        <v>1360</v>
      </c>
      <c r="H105" s="68">
        <v>0</v>
      </c>
      <c r="I105" s="162">
        <v>1</v>
      </c>
      <c r="J105" s="163" t="s">
        <v>1408</v>
      </c>
      <c r="K105" s="162">
        <v>1</v>
      </c>
      <c r="L105" s="164">
        <f t="shared" si="6"/>
        <v>1</v>
      </c>
      <c r="M105" s="69">
        <f t="shared" si="7"/>
        <v>1</v>
      </c>
    </row>
    <row r="106" spans="1:13" ht="144">
      <c r="A106" s="45">
        <v>648</v>
      </c>
      <c r="B106" s="35">
        <v>651</v>
      </c>
      <c r="C106" s="66" t="s">
        <v>82</v>
      </c>
      <c r="D106" s="67" t="s">
        <v>932</v>
      </c>
      <c r="E106" s="67" t="s">
        <v>999</v>
      </c>
      <c r="F106" s="68"/>
      <c r="G106" s="67" t="s">
        <v>1361</v>
      </c>
      <c r="H106" s="68" t="s">
        <v>1398</v>
      </c>
      <c r="I106" s="162"/>
      <c r="J106" s="163"/>
      <c r="K106" s="162"/>
      <c r="L106" s="164" t="str">
        <f t="shared" si="6"/>
        <v/>
      </c>
      <c r="M106" s="69" t="str">
        <f t="shared" si="7"/>
        <v>tbd</v>
      </c>
    </row>
    <row r="107" spans="1:13" ht="128">
      <c r="A107" s="45">
        <v>649</v>
      </c>
      <c r="B107" s="35">
        <v>652</v>
      </c>
      <c r="C107" s="66" t="s">
        <v>56</v>
      </c>
      <c r="D107" s="67" t="s">
        <v>73</v>
      </c>
      <c r="E107" s="67" t="s">
        <v>512</v>
      </c>
      <c r="F107" s="68">
        <v>0</v>
      </c>
      <c r="G107" s="67" t="s">
        <v>1302</v>
      </c>
      <c r="H107" s="68">
        <v>3</v>
      </c>
      <c r="I107" s="162"/>
      <c r="J107" s="163"/>
      <c r="K107" s="162"/>
      <c r="L107" s="164">
        <f t="shared" si="6"/>
        <v>0</v>
      </c>
      <c r="M107" s="69">
        <f t="shared" si="7"/>
        <v>3</v>
      </c>
    </row>
    <row r="108" spans="1:13" ht="409.6">
      <c r="A108" s="45">
        <v>650</v>
      </c>
      <c r="B108" s="35">
        <v>653</v>
      </c>
      <c r="C108" s="66" t="s">
        <v>908</v>
      </c>
      <c r="D108" s="67" t="s">
        <v>933</v>
      </c>
      <c r="E108" s="67" t="s">
        <v>999</v>
      </c>
      <c r="F108" s="68"/>
      <c r="G108" s="67" t="s">
        <v>1362</v>
      </c>
      <c r="H108" s="68" t="s">
        <v>1398</v>
      </c>
      <c r="I108" s="162"/>
      <c r="J108" s="163"/>
      <c r="K108" s="162"/>
      <c r="L108" s="164" t="str">
        <f t="shared" si="6"/>
        <v/>
      </c>
      <c r="M108" s="69" t="str">
        <f t="shared" si="7"/>
        <v>tbd</v>
      </c>
    </row>
    <row r="109" spans="1:13" ht="128">
      <c r="A109" s="45">
        <v>651</v>
      </c>
      <c r="B109" s="35">
        <v>654</v>
      </c>
      <c r="C109" s="66" t="s">
        <v>909</v>
      </c>
      <c r="D109" s="67" t="s">
        <v>934</v>
      </c>
      <c r="E109" s="67" t="s">
        <v>999</v>
      </c>
      <c r="F109" s="68"/>
      <c r="G109" s="67" t="s">
        <v>1302</v>
      </c>
      <c r="H109" s="68" t="s">
        <v>1398</v>
      </c>
      <c r="I109" s="162"/>
      <c r="J109" s="163"/>
      <c r="K109" s="162"/>
      <c r="L109" s="164" t="str">
        <f t="shared" si="6"/>
        <v/>
      </c>
      <c r="M109" s="69" t="str">
        <f t="shared" si="7"/>
        <v>tbd</v>
      </c>
    </row>
    <row r="110" spans="1:13" ht="112">
      <c r="A110" s="45">
        <v>652</v>
      </c>
      <c r="B110" s="35">
        <v>655</v>
      </c>
      <c r="C110" s="66" t="s">
        <v>57</v>
      </c>
      <c r="D110" s="67" t="s">
        <v>74</v>
      </c>
      <c r="E110" s="67" t="s">
        <v>960</v>
      </c>
      <c r="F110" s="68">
        <v>4</v>
      </c>
      <c r="G110" s="67" t="s">
        <v>1363</v>
      </c>
      <c r="H110" s="68">
        <v>3</v>
      </c>
      <c r="I110" s="162"/>
      <c r="J110" s="163"/>
      <c r="K110" s="162"/>
      <c r="L110" s="164">
        <f t="shared" si="6"/>
        <v>4</v>
      </c>
      <c r="M110" s="69">
        <f t="shared" si="7"/>
        <v>3</v>
      </c>
    </row>
    <row r="111" spans="1:13" ht="320">
      <c r="A111" s="45">
        <v>653</v>
      </c>
      <c r="B111" s="35">
        <v>656</v>
      </c>
      <c r="C111" s="66" t="s">
        <v>58</v>
      </c>
      <c r="D111" s="67" t="s">
        <v>75</v>
      </c>
      <c r="E111" s="67" t="s">
        <v>514</v>
      </c>
      <c r="F111" s="68">
        <v>3</v>
      </c>
      <c r="G111" s="67" t="s">
        <v>1134</v>
      </c>
      <c r="H111" s="68">
        <v>3</v>
      </c>
      <c r="I111" s="162"/>
      <c r="J111" s="163"/>
      <c r="K111" s="162"/>
      <c r="L111" s="164">
        <f t="shared" si="6"/>
        <v>3</v>
      </c>
      <c r="M111" s="69">
        <f t="shared" si="7"/>
        <v>3</v>
      </c>
    </row>
    <row r="112" spans="1:13">
      <c r="D112" s="80"/>
      <c r="E112" s="80"/>
      <c r="F112" s="71"/>
      <c r="G112" s="80"/>
      <c r="H112" s="50"/>
      <c r="I112" s="161"/>
      <c r="J112" s="161"/>
      <c r="K112" s="161"/>
      <c r="M112" s="88"/>
    </row>
    <row r="113" spans="1:13" ht="17">
      <c r="C113" s="79" t="s">
        <v>59</v>
      </c>
      <c r="D113" s="80"/>
      <c r="E113" s="80"/>
      <c r="F113" s="71"/>
      <c r="G113" s="80"/>
      <c r="H113" s="50"/>
      <c r="I113" s="161"/>
      <c r="J113" s="161"/>
      <c r="K113" s="161"/>
      <c r="M113" s="88"/>
    </row>
    <row r="114" spans="1:13" ht="304">
      <c r="A114" s="76">
        <v>654</v>
      </c>
      <c r="B114" s="77">
        <v>657</v>
      </c>
      <c r="C114" s="66" t="s">
        <v>1008</v>
      </c>
      <c r="D114" s="67" t="s">
        <v>76</v>
      </c>
      <c r="E114" s="67" t="s">
        <v>515</v>
      </c>
      <c r="F114" s="68"/>
      <c r="G114" s="67" t="s">
        <v>1364</v>
      </c>
      <c r="H114" s="68">
        <v>3</v>
      </c>
      <c r="I114" s="162"/>
      <c r="J114" s="163"/>
      <c r="K114" s="162"/>
      <c r="L114" s="164" t="str">
        <f>IF(I114&lt;&gt;"",I114,IF(F114&lt;&gt;"",F114,""))</f>
        <v/>
      </c>
      <c r="M114" s="69">
        <f>IF(K114&lt;&gt;"",K114,IF(H114&lt;&gt;"",H114,""))</f>
        <v>3</v>
      </c>
    </row>
    <row r="115" spans="1:13" ht="409.6">
      <c r="A115" s="45">
        <v>656</v>
      </c>
      <c r="B115" s="35">
        <v>658</v>
      </c>
      <c r="C115" s="66" t="s">
        <v>910</v>
      </c>
      <c r="D115" s="67" t="s">
        <v>935</v>
      </c>
      <c r="E115" s="67" t="s">
        <v>999</v>
      </c>
      <c r="F115" s="68"/>
      <c r="G115" s="67" t="s">
        <v>1365</v>
      </c>
      <c r="H115" s="68" t="s">
        <v>1398</v>
      </c>
      <c r="I115" s="162"/>
      <c r="J115" s="163"/>
      <c r="K115" s="162"/>
      <c r="L115" s="164" t="str">
        <f>IF(I115&lt;&gt;"",I115,IF(F115&lt;&gt;"",F115,""))</f>
        <v/>
      </c>
      <c r="M115" s="69" t="str">
        <f>IF(K115&lt;&gt;"",K115,IF(H115&lt;&gt;"",H115,""))</f>
        <v>tbd</v>
      </c>
    </row>
    <row r="116" spans="1:13" ht="128">
      <c r="A116" s="45">
        <v>657</v>
      </c>
      <c r="B116" s="35">
        <v>659</v>
      </c>
      <c r="C116" s="66" t="s">
        <v>225</v>
      </c>
      <c r="D116" s="67" t="s">
        <v>516</v>
      </c>
      <c r="E116" s="67" t="s">
        <v>517</v>
      </c>
      <c r="F116" s="68">
        <v>3</v>
      </c>
      <c r="G116" s="67" t="s">
        <v>1366</v>
      </c>
      <c r="H116" s="68">
        <v>2</v>
      </c>
      <c r="I116" s="162"/>
      <c r="J116" s="163"/>
      <c r="K116" s="162"/>
      <c r="L116" s="164">
        <f>IF(I116&lt;&gt;"",I116,IF(F116&lt;&gt;"",F116,""))</f>
        <v>3</v>
      </c>
      <c r="M116" s="69">
        <f>IF(K116&lt;&gt;"",K116,IF(H116&lt;&gt;"",H116,""))</f>
        <v>2</v>
      </c>
    </row>
    <row r="117" spans="1:13" ht="128">
      <c r="A117" s="45">
        <v>658</v>
      </c>
      <c r="B117" s="35">
        <v>660</v>
      </c>
      <c r="C117" s="66" t="s">
        <v>41</v>
      </c>
      <c r="D117" s="67" t="s">
        <v>518</v>
      </c>
      <c r="E117" s="67" t="s">
        <v>519</v>
      </c>
      <c r="F117" s="68">
        <v>3</v>
      </c>
      <c r="G117" s="67" t="s">
        <v>1366</v>
      </c>
      <c r="H117" s="68">
        <v>2</v>
      </c>
      <c r="I117" s="162"/>
      <c r="J117" s="163"/>
      <c r="K117" s="162"/>
      <c r="L117" s="164">
        <f>IF(I117&lt;&gt;"",I117,IF(F117&lt;&gt;"",F117,""))</f>
        <v>3</v>
      </c>
      <c r="M117" s="69">
        <f>IF(K117&lt;&gt;"",K117,IF(H117&lt;&gt;"",H117,""))</f>
        <v>2</v>
      </c>
    </row>
    <row r="118" spans="1:13" ht="128">
      <c r="A118" s="45">
        <v>659</v>
      </c>
      <c r="B118" s="35">
        <v>661</v>
      </c>
      <c r="C118" s="66" t="s">
        <v>226</v>
      </c>
      <c r="D118" s="67" t="s">
        <v>520</v>
      </c>
      <c r="E118" s="67" t="s">
        <v>521</v>
      </c>
      <c r="F118" s="68">
        <v>3</v>
      </c>
      <c r="G118" s="67" t="s">
        <v>1366</v>
      </c>
      <c r="H118" s="68">
        <v>2</v>
      </c>
      <c r="I118" s="162"/>
      <c r="J118" s="163"/>
      <c r="K118" s="162"/>
      <c r="L118" s="164">
        <f>IF(I118&lt;&gt;"",I118,IF(F118&lt;&gt;"",F118,""))</f>
        <v>3</v>
      </c>
      <c r="M118" s="69">
        <f>IF(K118&lt;&gt;"",K118,IF(H118&lt;&gt;"",H118,""))</f>
        <v>2</v>
      </c>
    </row>
    <row r="119" spans="1:13">
      <c r="C119" s="22"/>
      <c r="D119" s="80"/>
      <c r="E119" s="80"/>
      <c r="F119" s="71"/>
      <c r="G119" s="80"/>
      <c r="H119" s="71"/>
      <c r="I119" s="161"/>
      <c r="J119" s="161"/>
      <c r="K119" s="161"/>
      <c r="M119" s="88"/>
    </row>
    <row r="120" spans="1:13">
      <c r="D120" s="80"/>
      <c r="E120" s="80"/>
      <c r="F120" s="71"/>
      <c r="G120" s="80"/>
      <c r="H120" s="71"/>
      <c r="I120" s="161"/>
      <c r="J120" s="161"/>
      <c r="K120" s="161"/>
      <c r="M120" s="88"/>
    </row>
    <row r="121" spans="1:13">
      <c r="D121" s="80"/>
      <c r="E121" s="80"/>
      <c r="F121" s="71"/>
      <c r="G121" s="80"/>
      <c r="H121" s="71"/>
      <c r="I121" s="161"/>
      <c r="J121" s="161"/>
      <c r="K121" s="161"/>
      <c r="M121" s="88"/>
    </row>
    <row r="122" spans="1:13" ht="22">
      <c r="C122" s="59" t="s">
        <v>48</v>
      </c>
      <c r="D122" s="81"/>
      <c r="E122" s="81"/>
      <c r="F122" s="82"/>
      <c r="G122" s="81"/>
      <c r="H122" s="82"/>
      <c r="I122" s="161"/>
      <c r="J122" s="161"/>
      <c r="K122" s="161"/>
      <c r="M122" s="88"/>
    </row>
    <row r="123" spans="1:13" ht="365">
      <c r="A123" s="45">
        <v>660</v>
      </c>
      <c r="B123" s="35">
        <v>662</v>
      </c>
      <c r="C123" s="66" t="s">
        <v>1004</v>
      </c>
      <c r="D123" s="67" t="s">
        <v>936</v>
      </c>
      <c r="E123" s="67"/>
      <c r="F123" s="68">
        <v>4</v>
      </c>
      <c r="G123" s="67" t="s">
        <v>1367</v>
      </c>
      <c r="H123" s="68">
        <v>4</v>
      </c>
      <c r="I123" s="162"/>
      <c r="J123" s="163"/>
      <c r="K123" s="162"/>
      <c r="L123" s="164">
        <f>IF(I123&lt;&gt;"",I123,IF(F123&lt;&gt;"",F123,""))</f>
        <v>4</v>
      </c>
      <c r="M123" s="69">
        <f>IF(K123&lt;&gt;"",K123,IF(H123&lt;&gt;"",H123,""))</f>
        <v>4</v>
      </c>
    </row>
    <row r="124" spans="1:13" ht="320">
      <c r="A124" s="45">
        <v>661</v>
      </c>
      <c r="B124" s="35">
        <v>663</v>
      </c>
      <c r="C124" s="66" t="s">
        <v>81</v>
      </c>
      <c r="D124" s="67" t="s">
        <v>68</v>
      </c>
      <c r="E124" s="67"/>
      <c r="F124" s="68">
        <v>5</v>
      </c>
      <c r="G124" s="67" t="s">
        <v>1368</v>
      </c>
      <c r="H124" s="68">
        <v>4</v>
      </c>
      <c r="I124" s="162"/>
      <c r="J124" s="163"/>
      <c r="K124" s="162"/>
      <c r="L124" s="164">
        <f>IF(I124&lt;&gt;"",I124,IF(F124&lt;&gt;"",F124,""))</f>
        <v>5</v>
      </c>
      <c r="M124" s="69">
        <f>IF(K124&lt;&gt;"",K124,IF(H124&lt;&gt;"",H124,""))</f>
        <v>4</v>
      </c>
    </row>
    <row r="125" spans="1:13" ht="128">
      <c r="A125" s="45">
        <v>662</v>
      </c>
      <c r="B125" s="35">
        <v>664</v>
      </c>
      <c r="C125" s="66" t="s">
        <v>233</v>
      </c>
      <c r="D125" s="67" t="s">
        <v>534</v>
      </c>
      <c r="E125" s="67" t="s">
        <v>535</v>
      </c>
      <c r="F125" s="68">
        <v>4</v>
      </c>
      <c r="G125" s="67" t="s">
        <v>1369</v>
      </c>
      <c r="H125" s="68">
        <v>4</v>
      </c>
      <c r="I125" s="162"/>
      <c r="J125" s="163"/>
      <c r="K125" s="162"/>
      <c r="L125" s="164">
        <f>IF(I125&lt;&gt;"",I125,IF(F125&lt;&gt;"",F125,""))</f>
        <v>4</v>
      </c>
      <c r="M125" s="69">
        <f>IF(K125&lt;&gt;"",K125,IF(H125&lt;&gt;"",H125,""))</f>
        <v>4</v>
      </c>
    </row>
    <row r="126" spans="1:13" ht="144">
      <c r="A126" s="45">
        <v>663</v>
      </c>
      <c r="B126" s="35">
        <v>665</v>
      </c>
      <c r="C126" s="66" t="s">
        <v>234</v>
      </c>
      <c r="D126" s="67" t="s">
        <v>537</v>
      </c>
      <c r="E126" s="67" t="s">
        <v>538</v>
      </c>
      <c r="F126" s="68">
        <v>5</v>
      </c>
      <c r="G126" s="67" t="s">
        <v>1370</v>
      </c>
      <c r="H126" s="68">
        <v>4</v>
      </c>
      <c r="I126" s="162"/>
      <c r="J126" s="163"/>
      <c r="K126" s="162"/>
      <c r="L126" s="164">
        <f>IF(I126&lt;&gt;"",I126,IF(F126&lt;&gt;"",F126,""))</f>
        <v>5</v>
      </c>
      <c r="M126" s="69">
        <f>IF(K126&lt;&gt;"",K126,IF(H126&lt;&gt;"",H126,""))</f>
        <v>4</v>
      </c>
    </row>
    <row r="127" spans="1:13">
      <c r="C127" s="22"/>
      <c r="D127" s="80"/>
      <c r="E127" s="80"/>
      <c r="F127" s="71"/>
      <c r="G127" s="80"/>
      <c r="H127" s="71"/>
      <c r="I127" s="161"/>
      <c r="J127" s="161"/>
      <c r="K127" s="161"/>
      <c r="M127" s="88"/>
    </row>
    <row r="128" spans="1:13">
      <c r="D128" s="80"/>
      <c r="E128" s="80"/>
      <c r="F128" s="71"/>
      <c r="G128" s="80"/>
      <c r="H128" s="71"/>
      <c r="I128" s="161"/>
      <c r="J128" s="161"/>
      <c r="K128" s="161"/>
      <c r="M128" s="88"/>
    </row>
    <row r="129" spans="1:13">
      <c r="D129" s="80"/>
      <c r="E129" s="80"/>
      <c r="F129" s="71"/>
      <c r="G129" s="80"/>
      <c r="H129" s="71"/>
      <c r="I129" s="161"/>
      <c r="J129" s="161"/>
      <c r="K129" s="161"/>
      <c r="M129" s="88"/>
    </row>
    <row r="130" spans="1:13" ht="22">
      <c r="C130" s="59" t="s">
        <v>93</v>
      </c>
      <c r="D130" s="81"/>
      <c r="E130" s="81"/>
      <c r="F130" s="82"/>
      <c r="G130" s="81"/>
      <c r="H130" s="82"/>
      <c r="I130" s="161"/>
      <c r="J130" s="161"/>
      <c r="K130" s="161"/>
      <c r="M130" s="88"/>
    </row>
    <row r="131" spans="1:13" ht="365">
      <c r="A131" s="45">
        <v>664</v>
      </c>
      <c r="B131" s="35">
        <v>666</v>
      </c>
      <c r="C131" s="66" t="s">
        <v>50</v>
      </c>
      <c r="D131" s="67" t="s">
        <v>1005</v>
      </c>
      <c r="E131" s="67"/>
      <c r="F131" s="68"/>
      <c r="G131" s="67" t="s">
        <v>1168</v>
      </c>
      <c r="H131" s="68">
        <v>4</v>
      </c>
      <c r="I131" s="162"/>
      <c r="J131" s="163"/>
      <c r="K131" s="162"/>
      <c r="L131" s="164" t="str">
        <f>IF(I131&lt;&gt;"",I131,IF(F131&lt;&gt;"",F131,""))</f>
        <v/>
      </c>
      <c r="M131" s="69">
        <f>IF(K131&lt;&gt;"",K131,IF(H131&lt;&gt;"",H131,""))</f>
        <v>4</v>
      </c>
    </row>
    <row r="132" spans="1:13">
      <c r="C132" s="22"/>
      <c r="D132" s="47"/>
      <c r="E132" s="47"/>
      <c r="F132" s="48"/>
      <c r="G132" s="47"/>
      <c r="H132" s="48"/>
      <c r="I132" s="160"/>
      <c r="J132" s="161"/>
      <c r="K132" s="160"/>
    </row>
    <row r="133" spans="1:13">
      <c r="D133" s="47"/>
      <c r="E133" s="47"/>
      <c r="F133" s="48"/>
      <c r="G133" s="47"/>
      <c r="H133" s="48"/>
      <c r="I133" s="160"/>
      <c r="J133" s="161"/>
      <c r="K133" s="160"/>
    </row>
    <row r="134" spans="1:13">
      <c r="A134" s="16"/>
      <c r="C134" s="22"/>
      <c r="D134" s="16"/>
      <c r="E134" s="16"/>
      <c r="F134" s="35"/>
      <c r="G134" s="16"/>
      <c r="H134" s="35"/>
      <c r="I134" s="160"/>
      <c r="J134" s="161"/>
      <c r="K134" s="160"/>
    </row>
    <row r="135" spans="1:13">
      <c r="A135" s="16"/>
      <c r="C135" s="22"/>
      <c r="D135" s="16"/>
      <c r="E135" s="16"/>
      <c r="F135" s="35"/>
      <c r="G135" s="16"/>
      <c r="H135" s="35"/>
      <c r="I135" s="160"/>
      <c r="J135" s="161"/>
      <c r="K135" s="160"/>
    </row>
    <row r="136" spans="1:13">
      <c r="A136" s="16"/>
      <c r="C136" s="22"/>
      <c r="D136" s="16"/>
      <c r="E136" s="16"/>
      <c r="F136" s="35"/>
      <c r="G136" s="16"/>
      <c r="H136" s="35"/>
      <c r="I136" s="160"/>
      <c r="J136" s="161"/>
      <c r="K136" s="160"/>
    </row>
    <row r="137" spans="1:13">
      <c r="A137" s="16"/>
      <c r="C137" s="22"/>
      <c r="D137" s="16"/>
      <c r="E137" s="16"/>
      <c r="F137" s="35"/>
      <c r="G137" s="16"/>
      <c r="H137" s="35"/>
      <c r="I137" s="160"/>
      <c r="J137" s="161"/>
      <c r="K137" s="160"/>
    </row>
    <row r="138" spans="1:13">
      <c r="A138" s="16"/>
      <c r="C138" s="22"/>
      <c r="D138" s="16"/>
      <c r="E138" s="16"/>
      <c r="F138" s="35"/>
      <c r="G138" s="16"/>
      <c r="H138" s="35"/>
      <c r="I138" s="160"/>
      <c r="J138" s="161"/>
      <c r="K138" s="160"/>
    </row>
    <row r="139" spans="1:13">
      <c r="A139" s="16"/>
      <c r="C139" s="22"/>
      <c r="D139" s="16"/>
      <c r="E139" s="16"/>
      <c r="F139" s="35"/>
      <c r="G139" s="16"/>
      <c r="H139" s="35"/>
      <c r="I139" s="160"/>
      <c r="J139" s="161"/>
      <c r="K139" s="160"/>
    </row>
    <row r="140" spans="1:13">
      <c r="A140" s="16"/>
      <c r="C140" s="22"/>
      <c r="D140" s="16"/>
      <c r="E140" s="16"/>
      <c r="F140" s="35"/>
      <c r="G140" s="16"/>
      <c r="H140" s="35"/>
      <c r="I140" s="160"/>
      <c r="J140" s="161"/>
      <c r="K140" s="160"/>
    </row>
    <row r="141" spans="1:13">
      <c r="A141" s="16"/>
      <c r="C141" s="22"/>
      <c r="D141" s="16"/>
      <c r="E141" s="16"/>
      <c r="F141" s="35"/>
      <c r="G141" s="16"/>
      <c r="H141" s="35"/>
      <c r="I141" s="160"/>
      <c r="J141" s="161"/>
      <c r="K141" s="160"/>
    </row>
    <row r="142" spans="1:13">
      <c r="A142" s="16"/>
      <c r="C142" s="22"/>
      <c r="D142" s="16"/>
      <c r="E142" s="16"/>
      <c r="F142" s="35"/>
      <c r="G142" s="16"/>
      <c r="H142" s="35"/>
      <c r="I142" s="160"/>
      <c r="J142" s="161"/>
      <c r="K142" s="160"/>
    </row>
    <row r="143" spans="1:13">
      <c r="A143" s="16"/>
      <c r="C143" s="22"/>
      <c r="D143" s="16"/>
      <c r="E143" s="16"/>
      <c r="F143" s="35"/>
      <c r="G143" s="16"/>
      <c r="H143" s="35"/>
      <c r="I143" s="160"/>
      <c r="J143" s="161"/>
      <c r="K143" s="160"/>
    </row>
    <row r="144" spans="1:13">
      <c r="A144" s="16"/>
      <c r="C144" s="22"/>
      <c r="D144" s="16"/>
      <c r="E144" s="16"/>
      <c r="F144" s="35"/>
      <c r="G144" s="16"/>
      <c r="H144" s="35"/>
      <c r="I144" s="160"/>
      <c r="J144" s="161"/>
      <c r="K144" s="160"/>
    </row>
    <row r="145" spans="1:11">
      <c r="A145" s="16"/>
      <c r="C145" s="22"/>
      <c r="D145" s="16"/>
      <c r="E145" s="16"/>
      <c r="F145" s="35"/>
      <c r="G145" s="16"/>
      <c r="H145" s="35"/>
      <c r="I145" s="160"/>
      <c r="J145" s="161"/>
      <c r="K145" s="160"/>
    </row>
    <row r="146" spans="1:11">
      <c r="A146" s="16"/>
      <c r="C146" s="22"/>
      <c r="D146" s="16"/>
      <c r="E146" s="16"/>
      <c r="F146" s="35"/>
      <c r="G146" s="16"/>
      <c r="H146" s="35"/>
      <c r="I146" s="160"/>
      <c r="J146" s="161"/>
      <c r="K146" s="160"/>
    </row>
    <row r="147" spans="1:11">
      <c r="A147" s="16"/>
      <c r="C147" s="22"/>
      <c r="D147" s="16"/>
      <c r="E147" s="16"/>
      <c r="F147" s="35"/>
      <c r="G147" s="16"/>
      <c r="H147" s="35"/>
      <c r="I147" s="160"/>
      <c r="J147" s="161"/>
      <c r="K147" s="160"/>
    </row>
    <row r="148" spans="1:11">
      <c r="A148" s="16"/>
      <c r="C148" s="22"/>
      <c r="D148" s="16"/>
      <c r="E148" s="16"/>
      <c r="F148" s="35"/>
      <c r="G148" s="16"/>
      <c r="H148" s="35"/>
      <c r="I148" s="160"/>
      <c r="J148" s="161"/>
      <c r="K148" s="160"/>
    </row>
    <row r="149" spans="1:11">
      <c r="A149" s="16"/>
      <c r="C149" s="22"/>
      <c r="D149" s="16"/>
      <c r="E149" s="16"/>
      <c r="F149" s="35"/>
      <c r="G149" s="16"/>
      <c r="H149" s="35"/>
      <c r="I149" s="160"/>
      <c r="J149" s="161"/>
      <c r="K149" s="160"/>
    </row>
    <row r="150" spans="1:11">
      <c r="A150" s="16"/>
      <c r="C150" s="22"/>
      <c r="D150" s="16"/>
      <c r="E150" s="16"/>
      <c r="F150" s="35"/>
      <c r="G150" s="16"/>
      <c r="H150" s="35"/>
      <c r="I150" s="160"/>
      <c r="J150" s="161"/>
      <c r="K150" s="160"/>
    </row>
    <row r="151" spans="1:11">
      <c r="A151" s="16"/>
      <c r="C151" s="22"/>
      <c r="D151" s="16"/>
      <c r="E151" s="16"/>
      <c r="F151" s="35"/>
      <c r="G151" s="16"/>
      <c r="H151" s="35"/>
      <c r="I151" s="160"/>
      <c r="J151" s="161"/>
      <c r="K151" s="160"/>
    </row>
    <row r="152" spans="1:11">
      <c r="A152" s="16"/>
      <c r="C152" s="22"/>
      <c r="D152" s="16"/>
      <c r="E152" s="16"/>
      <c r="F152" s="35"/>
      <c r="G152" s="16"/>
      <c r="H152" s="35"/>
      <c r="I152" s="160"/>
      <c r="J152" s="161"/>
      <c r="K152" s="160"/>
    </row>
    <row r="153" spans="1:11">
      <c r="A153" s="16"/>
      <c r="C153" s="22"/>
      <c r="D153" s="16"/>
      <c r="E153" s="16"/>
      <c r="F153" s="35"/>
      <c r="G153" s="16"/>
      <c r="H153" s="35"/>
      <c r="I153" s="160"/>
      <c r="J153" s="161"/>
      <c r="K153" s="160"/>
    </row>
    <row r="154" spans="1:11">
      <c r="A154" s="16"/>
      <c r="C154" s="22"/>
      <c r="D154" s="16"/>
      <c r="E154" s="16"/>
      <c r="F154" s="35"/>
      <c r="G154" s="16"/>
      <c r="H154" s="35"/>
      <c r="I154" s="160"/>
      <c r="J154" s="161"/>
      <c r="K154" s="160"/>
    </row>
    <row r="155" spans="1:11">
      <c r="A155" s="16"/>
      <c r="C155" s="22"/>
      <c r="D155" s="16"/>
      <c r="E155" s="16"/>
      <c r="F155" s="35"/>
      <c r="G155" s="16"/>
      <c r="H155" s="35"/>
      <c r="I155" s="160"/>
      <c r="J155" s="161"/>
      <c r="K155" s="160"/>
    </row>
    <row r="156" spans="1:11">
      <c r="A156" s="16"/>
      <c r="C156" s="22"/>
      <c r="D156" s="16"/>
      <c r="E156" s="16"/>
      <c r="F156" s="35"/>
      <c r="G156" s="16"/>
      <c r="H156" s="35"/>
      <c r="I156" s="160"/>
      <c r="J156" s="161"/>
      <c r="K156" s="160"/>
    </row>
    <row r="157" spans="1:11">
      <c r="A157" s="16"/>
      <c r="C157" s="22"/>
      <c r="D157" s="16"/>
      <c r="E157" s="16"/>
      <c r="F157" s="35"/>
      <c r="G157" s="16"/>
      <c r="H157" s="35"/>
      <c r="I157" s="160"/>
      <c r="J157" s="161"/>
      <c r="K157" s="160"/>
    </row>
    <row r="158" spans="1:11">
      <c r="A158" s="16"/>
      <c r="C158" s="22"/>
      <c r="D158" s="16"/>
      <c r="E158" s="16"/>
      <c r="F158" s="35"/>
      <c r="G158" s="16"/>
      <c r="H158" s="35"/>
      <c r="I158" s="160"/>
      <c r="J158" s="161"/>
      <c r="K158" s="160"/>
    </row>
    <row r="159" spans="1:11">
      <c r="A159" s="16"/>
      <c r="C159" s="22"/>
      <c r="D159" s="16"/>
      <c r="E159" s="16"/>
      <c r="F159" s="35"/>
      <c r="G159" s="16"/>
      <c r="H159" s="35"/>
      <c r="I159" s="160"/>
      <c r="J159" s="161"/>
      <c r="K159" s="160"/>
    </row>
    <row r="160" spans="1:11">
      <c r="A160" s="16"/>
      <c r="C160" s="22"/>
      <c r="D160" s="16"/>
      <c r="E160" s="16"/>
      <c r="F160" s="35"/>
      <c r="G160" s="16"/>
      <c r="H160" s="35"/>
      <c r="I160" s="160"/>
      <c r="J160" s="161"/>
      <c r="K160" s="160"/>
    </row>
    <row r="161" spans="1:11">
      <c r="A161" s="16"/>
      <c r="C161" s="22"/>
      <c r="D161" s="16"/>
      <c r="E161" s="16"/>
      <c r="F161" s="35"/>
      <c r="G161" s="16"/>
      <c r="H161" s="35"/>
      <c r="I161" s="160"/>
      <c r="J161" s="161"/>
      <c r="K161" s="160"/>
    </row>
    <row r="162" spans="1:11">
      <c r="A162" s="16"/>
      <c r="C162" s="22"/>
      <c r="D162" s="16"/>
      <c r="E162" s="16"/>
      <c r="F162" s="35"/>
      <c r="G162" s="16"/>
      <c r="H162" s="35"/>
      <c r="I162" s="160"/>
      <c r="J162" s="161"/>
      <c r="K162" s="160"/>
    </row>
    <row r="163" spans="1:11">
      <c r="A163" s="16"/>
      <c r="C163" s="22"/>
      <c r="D163" s="16"/>
      <c r="E163" s="16"/>
      <c r="F163" s="35"/>
      <c r="G163" s="16"/>
      <c r="H163" s="35"/>
      <c r="I163" s="160"/>
      <c r="J163" s="161"/>
      <c r="K163" s="160"/>
    </row>
    <row r="164" spans="1:11">
      <c r="A164" s="16"/>
      <c r="C164" s="22"/>
      <c r="D164" s="16"/>
      <c r="E164" s="16"/>
      <c r="F164" s="35"/>
      <c r="G164" s="16"/>
      <c r="H164" s="35"/>
      <c r="I164" s="160"/>
      <c r="J164" s="161"/>
      <c r="K164" s="160"/>
    </row>
    <row r="165" spans="1:11">
      <c r="A165" s="16"/>
      <c r="C165" s="22"/>
      <c r="D165" s="16"/>
      <c r="E165" s="16"/>
      <c r="F165" s="35"/>
      <c r="G165" s="16"/>
      <c r="H165" s="35"/>
      <c r="I165" s="160"/>
      <c r="J165" s="161"/>
      <c r="K165" s="160"/>
    </row>
    <row r="166" spans="1:11">
      <c r="A166" s="16"/>
      <c r="C166" s="22"/>
      <c r="D166" s="16"/>
      <c r="E166" s="16"/>
      <c r="F166" s="35"/>
      <c r="G166" s="16"/>
      <c r="H166" s="35"/>
      <c r="I166" s="160"/>
      <c r="J166" s="161"/>
      <c r="K166" s="160"/>
    </row>
    <row r="167" spans="1:11">
      <c r="D167" s="47"/>
      <c r="E167" s="47"/>
      <c r="F167" s="48"/>
      <c r="G167" s="47"/>
      <c r="H167" s="48"/>
      <c r="I167" s="160"/>
      <c r="J167" s="161"/>
      <c r="K167" s="160"/>
    </row>
    <row r="168" spans="1:11">
      <c r="D168" s="47"/>
      <c r="E168" s="47"/>
      <c r="F168" s="48"/>
      <c r="G168" s="47"/>
      <c r="H168" s="48"/>
      <c r="I168" s="160"/>
      <c r="J168" s="161"/>
      <c r="K168" s="160"/>
    </row>
    <row r="169" spans="1:11">
      <c r="D169" s="47"/>
      <c r="E169" s="47"/>
      <c r="F169" s="48"/>
      <c r="G169" s="47"/>
      <c r="H169" s="48"/>
      <c r="I169" s="160"/>
      <c r="J169" s="161"/>
      <c r="K169" s="160"/>
    </row>
    <row r="170" spans="1:11">
      <c r="D170" s="47"/>
      <c r="E170" s="47"/>
      <c r="F170" s="48"/>
      <c r="G170" s="47"/>
      <c r="H170" s="48"/>
      <c r="I170" s="160"/>
      <c r="J170" s="161"/>
      <c r="K170" s="160"/>
    </row>
    <row r="171" spans="1:11">
      <c r="D171" s="47"/>
      <c r="E171" s="47"/>
      <c r="F171" s="48"/>
      <c r="G171" s="47"/>
      <c r="H171" s="48"/>
      <c r="I171" s="160"/>
      <c r="J171" s="161"/>
      <c r="K171" s="160"/>
    </row>
    <row r="172" spans="1:11">
      <c r="D172" s="47"/>
      <c r="E172" s="47"/>
      <c r="F172" s="48"/>
      <c r="G172" s="47"/>
      <c r="H172" s="48"/>
      <c r="I172" s="160"/>
      <c r="J172" s="161"/>
      <c r="K172" s="160"/>
    </row>
    <row r="173" spans="1:11">
      <c r="D173" s="47"/>
      <c r="E173" s="47"/>
      <c r="F173" s="48"/>
      <c r="G173" s="47"/>
      <c r="H173" s="48"/>
      <c r="I173" s="160"/>
      <c r="J173" s="161"/>
      <c r="K173" s="160"/>
    </row>
    <row r="174" spans="1:11">
      <c r="D174" s="47"/>
      <c r="E174" s="47"/>
      <c r="F174" s="48"/>
      <c r="G174" s="47"/>
      <c r="H174" s="48"/>
      <c r="I174" s="160"/>
      <c r="J174" s="161"/>
      <c r="K174" s="160"/>
    </row>
    <row r="175" spans="1:11">
      <c r="D175" s="47"/>
      <c r="E175" s="47"/>
      <c r="F175" s="48"/>
      <c r="G175" s="47"/>
      <c r="H175" s="48"/>
      <c r="I175" s="160"/>
      <c r="J175" s="161"/>
      <c r="K175" s="160"/>
    </row>
    <row r="176" spans="1:11">
      <c r="D176" s="47"/>
      <c r="E176" s="47"/>
      <c r="F176" s="48"/>
      <c r="G176" s="47"/>
      <c r="H176" s="48"/>
      <c r="I176" s="160"/>
      <c r="J176" s="161"/>
      <c r="K176" s="160"/>
    </row>
    <row r="177" spans="4:11">
      <c r="D177" s="47"/>
      <c r="E177" s="47"/>
      <c r="F177" s="48"/>
      <c r="G177" s="47"/>
      <c r="H177" s="48"/>
      <c r="I177" s="160"/>
      <c r="J177" s="161"/>
      <c r="K177" s="160"/>
    </row>
    <row r="178" spans="4:11">
      <c r="D178" s="47"/>
      <c r="E178" s="47"/>
      <c r="F178" s="48"/>
      <c r="G178" s="47"/>
      <c r="H178" s="48"/>
      <c r="I178" s="160"/>
      <c r="J178" s="161"/>
      <c r="K178" s="160"/>
    </row>
    <row r="179" spans="4:11">
      <c r="D179" s="47"/>
      <c r="E179" s="47"/>
      <c r="F179" s="48"/>
      <c r="G179" s="47"/>
      <c r="H179" s="48"/>
      <c r="I179" s="160"/>
      <c r="J179" s="161"/>
      <c r="K179" s="160"/>
    </row>
    <row r="180" spans="4:11">
      <c r="D180" s="47"/>
      <c r="E180" s="47"/>
      <c r="F180" s="48"/>
      <c r="G180" s="47"/>
      <c r="H180" s="48"/>
      <c r="I180" s="160"/>
      <c r="J180" s="161"/>
      <c r="K180" s="160"/>
    </row>
    <row r="181" spans="4:11">
      <c r="D181" s="47"/>
      <c r="E181" s="47"/>
      <c r="F181" s="48"/>
      <c r="G181" s="47"/>
      <c r="H181" s="48"/>
      <c r="I181" s="160"/>
      <c r="J181" s="161"/>
      <c r="K181" s="160"/>
    </row>
    <row r="182" spans="4:11">
      <c r="D182" s="47"/>
      <c r="E182" s="47"/>
      <c r="F182" s="48"/>
      <c r="G182" s="47"/>
      <c r="H182" s="48"/>
      <c r="I182" s="160"/>
      <c r="J182" s="161"/>
      <c r="K182" s="160"/>
    </row>
    <row r="183" spans="4:11">
      <c r="D183" s="47"/>
      <c r="E183" s="47"/>
      <c r="F183" s="48"/>
      <c r="G183" s="47"/>
      <c r="H183" s="48"/>
      <c r="I183" s="160"/>
      <c r="J183" s="161"/>
      <c r="K183" s="160"/>
    </row>
    <row r="184" spans="4:11">
      <c r="D184" s="47"/>
      <c r="E184" s="47"/>
      <c r="F184" s="48"/>
      <c r="G184" s="47"/>
      <c r="H184" s="48"/>
      <c r="I184" s="160"/>
      <c r="J184" s="161"/>
      <c r="K184" s="160"/>
    </row>
    <row r="185" spans="4:11">
      <c r="D185" s="47"/>
      <c r="E185" s="47"/>
      <c r="F185" s="48"/>
      <c r="G185" s="47"/>
      <c r="H185" s="48"/>
      <c r="I185" s="160"/>
      <c r="J185" s="161"/>
      <c r="K185" s="160"/>
    </row>
    <row r="186" spans="4:11">
      <c r="D186" s="47"/>
      <c r="E186" s="47"/>
      <c r="F186" s="48"/>
      <c r="G186" s="47"/>
      <c r="H186" s="48"/>
      <c r="I186" s="160"/>
      <c r="J186" s="161"/>
      <c r="K186" s="160"/>
    </row>
    <row r="187" spans="4:11">
      <c r="D187" s="47"/>
      <c r="E187" s="47"/>
      <c r="F187" s="48"/>
      <c r="G187" s="47"/>
      <c r="H187" s="48"/>
      <c r="I187" s="160"/>
      <c r="J187" s="161"/>
      <c r="K187" s="160"/>
    </row>
    <row r="188" spans="4:11">
      <c r="D188" s="47"/>
      <c r="E188" s="47"/>
      <c r="F188" s="48"/>
      <c r="G188" s="47"/>
      <c r="H188" s="48"/>
      <c r="I188" s="160"/>
      <c r="J188" s="161"/>
      <c r="K188" s="160"/>
    </row>
    <row r="189" spans="4:11">
      <c r="D189" s="47"/>
      <c r="E189" s="47"/>
      <c r="F189" s="48"/>
      <c r="G189" s="47"/>
      <c r="H189" s="48"/>
      <c r="I189" s="160"/>
      <c r="J189" s="161"/>
      <c r="K189" s="160"/>
    </row>
    <row r="190" spans="4:11">
      <c r="D190" s="47"/>
      <c r="E190" s="47"/>
      <c r="F190" s="48"/>
      <c r="G190" s="47"/>
      <c r="H190" s="48"/>
      <c r="I190" s="160"/>
      <c r="J190" s="161"/>
      <c r="K190" s="160"/>
    </row>
    <row r="191" spans="4:11">
      <c r="D191" s="47"/>
      <c r="E191" s="47"/>
      <c r="F191" s="48"/>
      <c r="G191" s="47"/>
      <c r="H191" s="48"/>
      <c r="I191" s="160"/>
      <c r="J191" s="161"/>
      <c r="K191" s="160"/>
    </row>
    <row r="192" spans="4:11">
      <c r="D192" s="47"/>
      <c r="E192" s="47"/>
      <c r="F192" s="48"/>
      <c r="G192" s="47"/>
      <c r="H192" s="48"/>
      <c r="I192" s="160"/>
      <c r="J192" s="161"/>
      <c r="K192" s="160"/>
    </row>
    <row r="193" spans="4:11">
      <c r="D193" s="47"/>
      <c r="E193" s="47"/>
      <c r="F193" s="48"/>
      <c r="G193" s="47"/>
      <c r="H193" s="48"/>
      <c r="I193" s="160"/>
      <c r="J193" s="161"/>
      <c r="K193" s="160"/>
    </row>
    <row r="194" spans="4:11">
      <c r="D194" s="47"/>
      <c r="E194" s="47"/>
      <c r="F194" s="48"/>
      <c r="G194" s="47"/>
      <c r="H194" s="48"/>
      <c r="I194" s="160"/>
      <c r="J194" s="161"/>
      <c r="K194" s="160"/>
    </row>
    <row r="195" spans="4:11">
      <c r="D195" s="47"/>
      <c r="E195" s="47"/>
      <c r="F195" s="48"/>
      <c r="G195" s="47"/>
      <c r="H195" s="48"/>
      <c r="I195" s="160"/>
      <c r="J195" s="161"/>
      <c r="K195" s="160"/>
    </row>
    <row r="196" spans="4:11">
      <c r="D196" s="47"/>
      <c r="E196" s="47"/>
      <c r="F196" s="48"/>
      <c r="G196" s="47"/>
      <c r="H196" s="48"/>
      <c r="I196" s="160"/>
      <c r="J196" s="161"/>
      <c r="K196" s="160"/>
    </row>
    <row r="197" spans="4:11">
      <c r="D197" s="47"/>
      <c r="E197" s="47"/>
      <c r="F197" s="48"/>
      <c r="G197" s="47"/>
      <c r="H197" s="48"/>
      <c r="I197" s="160"/>
      <c r="J197" s="161"/>
      <c r="K197" s="160"/>
    </row>
    <row r="198" spans="4:11">
      <c r="D198" s="47"/>
      <c r="E198" s="47"/>
      <c r="F198" s="48"/>
      <c r="G198" s="47"/>
      <c r="H198" s="48"/>
      <c r="I198" s="160"/>
      <c r="J198" s="161"/>
      <c r="K198" s="160"/>
    </row>
    <row r="199" spans="4:11">
      <c r="D199" s="47"/>
      <c r="E199" s="47"/>
      <c r="F199" s="48"/>
      <c r="G199" s="47"/>
      <c r="H199" s="48"/>
      <c r="I199" s="160"/>
      <c r="J199" s="161"/>
      <c r="K199" s="160"/>
    </row>
    <row r="200" spans="4:11">
      <c r="D200" s="47"/>
      <c r="E200" s="47"/>
      <c r="F200" s="48"/>
      <c r="G200" s="47"/>
      <c r="H200" s="48"/>
      <c r="I200" s="160"/>
      <c r="J200" s="161"/>
      <c r="K200" s="160"/>
    </row>
    <row r="201" spans="4:11">
      <c r="D201" s="47"/>
      <c r="E201" s="47"/>
      <c r="F201" s="48"/>
      <c r="G201" s="47"/>
      <c r="H201" s="48"/>
      <c r="I201" s="160"/>
      <c r="J201" s="161"/>
      <c r="K201" s="160"/>
    </row>
    <row r="202" spans="4:11">
      <c r="D202" s="47"/>
      <c r="E202" s="47"/>
      <c r="F202" s="48"/>
      <c r="G202" s="47"/>
      <c r="H202" s="48"/>
      <c r="I202" s="160"/>
      <c r="J202" s="161"/>
      <c r="K202" s="160"/>
    </row>
    <row r="203" spans="4:11">
      <c r="D203" s="47"/>
      <c r="E203" s="47"/>
      <c r="F203" s="48"/>
      <c r="G203" s="47"/>
      <c r="H203" s="48"/>
      <c r="I203" s="160"/>
      <c r="J203" s="161"/>
      <c r="K203" s="160"/>
    </row>
    <row r="204" spans="4:11">
      <c r="D204" s="47"/>
      <c r="E204" s="47"/>
      <c r="F204" s="48"/>
      <c r="G204" s="47"/>
      <c r="H204" s="48"/>
      <c r="I204" s="160"/>
      <c r="J204" s="161"/>
      <c r="K204" s="160"/>
    </row>
    <row r="205" spans="4:11">
      <c r="D205" s="47"/>
      <c r="E205" s="47"/>
      <c r="F205" s="48"/>
      <c r="G205" s="47"/>
      <c r="H205" s="48"/>
      <c r="I205" s="160"/>
      <c r="J205" s="161"/>
      <c r="K205" s="160"/>
    </row>
    <row r="206" spans="4:11">
      <c r="D206" s="47"/>
      <c r="E206" s="47"/>
      <c r="F206" s="48"/>
      <c r="G206" s="47"/>
      <c r="H206" s="48"/>
      <c r="I206" s="160"/>
      <c r="J206" s="161"/>
      <c r="K206" s="160"/>
    </row>
    <row r="207" spans="4:11">
      <c r="D207" s="47"/>
      <c r="E207" s="47"/>
      <c r="F207" s="48"/>
      <c r="G207" s="47"/>
      <c r="H207" s="48"/>
      <c r="I207" s="160"/>
      <c r="J207" s="161"/>
      <c r="K207" s="160"/>
    </row>
    <row r="208" spans="4:11">
      <c r="D208" s="47"/>
      <c r="E208" s="47"/>
      <c r="F208" s="48"/>
      <c r="G208" s="47"/>
      <c r="H208" s="48"/>
      <c r="I208" s="160"/>
      <c r="J208" s="161"/>
      <c r="K208" s="160"/>
    </row>
    <row r="209" spans="4:11">
      <c r="D209" s="47"/>
      <c r="E209" s="47"/>
      <c r="F209" s="48"/>
      <c r="G209" s="47"/>
      <c r="H209" s="48"/>
      <c r="I209" s="160"/>
      <c r="J209" s="161"/>
      <c r="K209" s="160"/>
    </row>
    <row r="210" spans="4:11">
      <c r="D210" s="47"/>
      <c r="E210" s="47"/>
      <c r="F210" s="48"/>
      <c r="G210" s="47"/>
      <c r="H210" s="48"/>
      <c r="I210" s="160"/>
      <c r="J210" s="161"/>
      <c r="K210" s="160"/>
    </row>
    <row r="211" spans="4:11">
      <c r="D211" s="47"/>
      <c r="E211" s="47"/>
      <c r="F211" s="48"/>
      <c r="G211" s="47"/>
      <c r="H211" s="48"/>
      <c r="I211" s="160"/>
      <c r="J211" s="161"/>
      <c r="K211" s="160"/>
    </row>
    <row r="212" spans="4:11">
      <c r="D212" s="47"/>
      <c r="E212" s="47"/>
      <c r="F212" s="48"/>
      <c r="G212" s="47"/>
      <c r="H212" s="48"/>
      <c r="I212" s="160"/>
      <c r="J212" s="161"/>
      <c r="K212" s="160"/>
    </row>
    <row r="213" spans="4:11">
      <c r="D213" s="47"/>
      <c r="E213" s="47"/>
      <c r="F213" s="48"/>
      <c r="G213" s="47"/>
      <c r="H213" s="48"/>
      <c r="I213" s="160"/>
      <c r="J213" s="161"/>
      <c r="K213" s="160"/>
    </row>
    <row r="214" spans="4:11">
      <c r="D214" s="47"/>
      <c r="E214" s="47"/>
      <c r="F214" s="48"/>
      <c r="G214" s="47"/>
      <c r="H214" s="48"/>
      <c r="I214" s="160"/>
      <c r="J214" s="161"/>
      <c r="K214" s="160"/>
    </row>
    <row r="215" spans="4:11">
      <c r="D215" s="47"/>
      <c r="E215" s="47"/>
      <c r="F215" s="48"/>
      <c r="G215" s="47"/>
      <c r="H215" s="48"/>
      <c r="I215" s="160"/>
      <c r="J215" s="161"/>
      <c r="K215" s="160"/>
    </row>
    <row r="216" spans="4:11">
      <c r="D216" s="47"/>
      <c r="E216" s="47"/>
      <c r="F216" s="48"/>
      <c r="G216" s="47"/>
      <c r="H216" s="48"/>
      <c r="I216" s="160"/>
      <c r="J216" s="161"/>
      <c r="K216" s="160"/>
    </row>
    <row r="217" spans="4:11">
      <c r="D217" s="47"/>
      <c r="E217" s="47"/>
      <c r="F217" s="48"/>
      <c r="G217" s="47"/>
      <c r="H217" s="48"/>
      <c r="I217" s="160"/>
      <c r="J217" s="161"/>
      <c r="K217" s="160"/>
    </row>
    <row r="218" spans="4:11">
      <c r="D218" s="47"/>
      <c r="E218" s="47"/>
      <c r="F218" s="48"/>
      <c r="G218" s="47"/>
      <c r="H218" s="48"/>
      <c r="I218" s="160"/>
      <c r="J218" s="161"/>
      <c r="K218" s="160"/>
    </row>
    <row r="219" spans="4:11">
      <c r="D219" s="47"/>
      <c r="E219" s="47"/>
      <c r="F219" s="48"/>
      <c r="G219" s="47"/>
      <c r="H219" s="48"/>
      <c r="I219" s="160"/>
      <c r="J219" s="161"/>
      <c r="K219" s="160"/>
    </row>
    <row r="220" spans="4:11">
      <c r="D220" s="47"/>
      <c r="E220" s="47"/>
      <c r="F220" s="48"/>
      <c r="G220" s="47"/>
      <c r="H220" s="48"/>
      <c r="I220" s="160"/>
      <c r="J220" s="161"/>
      <c r="K220" s="160"/>
    </row>
    <row r="221" spans="4:11">
      <c r="D221" s="47"/>
      <c r="E221" s="47"/>
      <c r="F221" s="48"/>
      <c r="G221" s="47"/>
      <c r="H221" s="48"/>
      <c r="I221" s="160"/>
      <c r="J221" s="161"/>
      <c r="K221" s="160"/>
    </row>
    <row r="222" spans="4:11">
      <c r="D222" s="47"/>
      <c r="E222" s="47"/>
      <c r="F222" s="48"/>
      <c r="G222" s="47"/>
      <c r="H222" s="48"/>
      <c r="I222" s="160"/>
      <c r="J222" s="161"/>
      <c r="K222" s="160"/>
    </row>
    <row r="223" spans="4:11">
      <c r="D223" s="47"/>
      <c r="E223" s="47"/>
      <c r="F223" s="48"/>
      <c r="G223" s="47"/>
      <c r="H223" s="48"/>
      <c r="I223" s="160"/>
      <c r="J223" s="161"/>
      <c r="K223" s="160"/>
    </row>
    <row r="224" spans="4:11">
      <c r="D224" s="47"/>
      <c r="E224" s="47"/>
      <c r="F224" s="48"/>
      <c r="G224" s="47"/>
      <c r="H224" s="48"/>
      <c r="I224" s="160"/>
      <c r="J224" s="161"/>
      <c r="K224" s="160"/>
    </row>
    <row r="225" spans="4:11">
      <c r="D225" s="47"/>
      <c r="E225" s="47"/>
      <c r="F225" s="48"/>
      <c r="G225" s="47"/>
      <c r="H225" s="48"/>
      <c r="I225" s="160"/>
      <c r="J225" s="161"/>
      <c r="K225" s="160"/>
    </row>
    <row r="226" spans="4:11">
      <c r="D226" s="47"/>
      <c r="E226" s="47"/>
      <c r="F226" s="48"/>
      <c r="G226" s="47"/>
      <c r="H226" s="48"/>
      <c r="I226" s="160"/>
      <c r="J226" s="161"/>
      <c r="K226" s="160"/>
    </row>
    <row r="227" spans="4:11">
      <c r="D227" s="47"/>
      <c r="E227" s="47"/>
      <c r="F227" s="48"/>
      <c r="G227" s="47"/>
      <c r="H227" s="48"/>
      <c r="I227" s="160"/>
      <c r="J227" s="161"/>
      <c r="K227" s="160"/>
    </row>
    <row r="228" spans="4:11">
      <c r="D228" s="47"/>
      <c r="E228" s="47"/>
      <c r="F228" s="48"/>
      <c r="G228" s="47"/>
      <c r="H228" s="48"/>
      <c r="I228" s="160"/>
      <c r="J228" s="161"/>
      <c r="K228" s="160"/>
    </row>
    <row r="229" spans="4:11">
      <c r="D229" s="47"/>
      <c r="E229" s="47"/>
      <c r="F229" s="48"/>
      <c r="G229" s="47"/>
      <c r="H229" s="48"/>
      <c r="I229" s="160"/>
      <c r="J229" s="161"/>
      <c r="K229" s="160"/>
    </row>
    <row r="230" spans="4:11">
      <c r="D230" s="47"/>
      <c r="E230" s="47"/>
      <c r="F230" s="48"/>
      <c r="G230" s="47"/>
      <c r="H230" s="48"/>
      <c r="I230" s="160"/>
      <c r="J230" s="161"/>
      <c r="K230" s="160"/>
    </row>
    <row r="231" spans="4:11">
      <c r="D231" s="47"/>
      <c r="E231" s="47"/>
      <c r="F231" s="48"/>
      <c r="G231" s="47"/>
      <c r="H231" s="48"/>
      <c r="I231" s="160"/>
      <c r="J231" s="161"/>
      <c r="K231" s="160"/>
    </row>
    <row r="232" spans="4:11">
      <c r="D232" s="47"/>
      <c r="E232" s="47"/>
      <c r="F232" s="48"/>
      <c r="G232" s="47"/>
      <c r="H232" s="48"/>
      <c r="I232" s="160"/>
      <c r="J232" s="161"/>
      <c r="K232" s="160"/>
    </row>
    <row r="233" spans="4:11">
      <c r="D233" s="47"/>
      <c r="E233" s="47"/>
      <c r="F233" s="48"/>
      <c r="G233" s="47"/>
      <c r="H233" s="48"/>
      <c r="I233" s="160"/>
      <c r="J233" s="161"/>
      <c r="K233" s="160"/>
    </row>
    <row r="234" spans="4:11">
      <c r="D234" s="47"/>
      <c r="E234" s="47"/>
      <c r="F234" s="48"/>
      <c r="G234" s="47"/>
      <c r="H234" s="48"/>
      <c r="I234" s="160"/>
      <c r="J234" s="161"/>
      <c r="K234" s="160"/>
    </row>
    <row r="235" spans="4:11">
      <c r="D235" s="47"/>
      <c r="E235" s="47"/>
      <c r="F235" s="48"/>
      <c r="G235" s="47"/>
      <c r="H235" s="48"/>
      <c r="I235" s="160"/>
      <c r="J235" s="161"/>
      <c r="K235" s="160"/>
    </row>
    <row r="236" spans="4:11">
      <c r="D236" s="47"/>
      <c r="E236" s="47"/>
      <c r="F236" s="48"/>
      <c r="G236" s="47"/>
      <c r="H236" s="48"/>
      <c r="I236" s="160"/>
      <c r="J236" s="161"/>
      <c r="K236" s="160"/>
    </row>
    <row r="237" spans="4:11">
      <c r="D237" s="47"/>
      <c r="E237" s="47"/>
      <c r="F237" s="48"/>
      <c r="G237" s="47"/>
      <c r="H237" s="48"/>
      <c r="I237" s="160"/>
      <c r="J237" s="161"/>
      <c r="K237" s="160"/>
    </row>
    <row r="238" spans="4:11">
      <c r="D238" s="47"/>
      <c r="E238" s="47"/>
      <c r="F238" s="48"/>
      <c r="G238" s="47"/>
      <c r="H238" s="48"/>
      <c r="I238" s="160"/>
      <c r="J238" s="161"/>
      <c r="K238" s="160"/>
    </row>
    <row r="239" spans="4:11">
      <c r="D239" s="47"/>
      <c r="E239" s="47"/>
      <c r="F239" s="48"/>
      <c r="G239" s="47"/>
      <c r="H239" s="48"/>
      <c r="I239" s="160"/>
      <c r="J239" s="161"/>
      <c r="K239" s="160"/>
    </row>
    <row r="240" spans="4:11">
      <c r="D240" s="47"/>
      <c r="E240" s="47"/>
      <c r="F240" s="48"/>
      <c r="G240" s="47"/>
      <c r="H240" s="48"/>
      <c r="I240" s="160"/>
      <c r="J240" s="161"/>
      <c r="K240" s="160"/>
    </row>
    <row r="241" spans="3:11">
      <c r="D241" s="47"/>
      <c r="E241" s="47"/>
      <c r="F241" s="48"/>
      <c r="G241" s="47"/>
      <c r="H241" s="48"/>
      <c r="I241" s="160"/>
      <c r="J241" s="161"/>
      <c r="K241" s="160"/>
    </row>
    <row r="242" spans="3:11">
      <c r="D242" s="47"/>
      <c r="E242" s="47"/>
      <c r="F242" s="48"/>
      <c r="G242" s="47"/>
      <c r="H242" s="48"/>
      <c r="I242" s="160"/>
      <c r="J242" s="161"/>
      <c r="K242" s="160"/>
    </row>
    <row r="243" spans="3:11">
      <c r="D243" s="47"/>
      <c r="E243" s="47"/>
      <c r="F243" s="48"/>
      <c r="G243" s="47"/>
      <c r="H243" s="48"/>
      <c r="I243" s="160"/>
      <c r="J243" s="161"/>
      <c r="K243" s="160"/>
    </row>
    <row r="244" spans="3:11">
      <c r="D244" s="47"/>
      <c r="E244" s="47"/>
      <c r="F244" s="48"/>
      <c r="G244" s="47"/>
      <c r="H244" s="48"/>
      <c r="I244" s="160"/>
      <c r="J244" s="161"/>
      <c r="K244" s="160"/>
    </row>
    <row r="245" spans="3:11">
      <c r="D245" s="47"/>
      <c r="E245" s="47"/>
      <c r="F245" s="48"/>
      <c r="G245" s="47"/>
      <c r="H245" s="48"/>
      <c r="I245" s="160"/>
      <c r="J245" s="161"/>
      <c r="K245" s="160"/>
    </row>
    <row r="246" spans="3:11">
      <c r="D246" s="47"/>
      <c r="E246" s="47"/>
      <c r="F246" s="48"/>
      <c r="G246" s="47"/>
      <c r="H246" s="48"/>
      <c r="I246" s="160"/>
      <c r="J246" s="161"/>
      <c r="K246" s="160"/>
    </row>
    <row r="247" spans="3:11">
      <c r="D247" s="47"/>
      <c r="E247" s="47"/>
      <c r="F247" s="48"/>
      <c r="G247" s="47"/>
      <c r="H247" s="48"/>
      <c r="I247" s="160"/>
      <c r="J247" s="161"/>
      <c r="K247" s="160"/>
    </row>
    <row r="248" spans="3:11">
      <c r="D248" s="47"/>
      <c r="E248" s="47"/>
      <c r="F248" s="48"/>
      <c r="G248" s="47"/>
      <c r="H248" s="48"/>
      <c r="I248" s="160"/>
      <c r="J248" s="161"/>
      <c r="K248" s="160"/>
    </row>
    <row r="249" spans="3:11">
      <c r="D249" s="47"/>
      <c r="E249" s="47"/>
      <c r="F249" s="48"/>
      <c r="G249" s="47"/>
      <c r="H249" s="48"/>
      <c r="I249" s="160"/>
      <c r="J249" s="161"/>
      <c r="K249" s="160"/>
    </row>
    <row r="250" spans="3:11">
      <c r="D250" s="47"/>
      <c r="E250" s="47"/>
      <c r="F250" s="48"/>
      <c r="G250" s="47"/>
      <c r="H250" s="48"/>
      <c r="I250" s="160"/>
      <c r="J250" s="161"/>
      <c r="K250" s="160"/>
    </row>
    <row r="251" spans="3:11">
      <c r="D251" s="47"/>
      <c r="E251" s="47"/>
      <c r="F251" s="48"/>
      <c r="G251" s="47"/>
      <c r="H251" s="48"/>
      <c r="I251" s="160"/>
      <c r="J251" s="161"/>
      <c r="K251" s="160"/>
    </row>
    <row r="252" spans="3:11">
      <c r="D252" s="47"/>
      <c r="E252" s="47"/>
      <c r="F252" s="48"/>
      <c r="G252" s="47"/>
      <c r="H252" s="48"/>
      <c r="I252" s="160"/>
      <c r="J252" s="161"/>
      <c r="K252" s="160"/>
    </row>
    <row r="253" spans="3:11" ht="17">
      <c r="C253" s="46" t="s">
        <v>317</v>
      </c>
      <c r="D253" s="47"/>
      <c r="E253" s="47"/>
      <c r="F253" s="48"/>
      <c r="G253" s="47"/>
      <c r="H253" s="48"/>
      <c r="I253" s="160"/>
      <c r="J253" s="161"/>
      <c r="K253" s="160"/>
    </row>
    <row r="254" spans="3:11" ht="17">
      <c r="C254" s="46" t="s">
        <v>317</v>
      </c>
      <c r="D254" s="47"/>
      <c r="E254" s="47"/>
      <c r="F254" s="48"/>
      <c r="G254" s="47"/>
      <c r="H254" s="48"/>
      <c r="I254" s="160"/>
      <c r="J254" s="161"/>
      <c r="K254" s="160"/>
    </row>
    <row r="255" spans="3:11" ht="17">
      <c r="C255" s="46" t="s">
        <v>317</v>
      </c>
      <c r="D255" s="47"/>
      <c r="E255" s="47"/>
      <c r="F255" s="48"/>
      <c r="G255" s="47"/>
      <c r="H255" s="48"/>
      <c r="I255" s="160"/>
      <c r="J255" s="161"/>
      <c r="K255" s="160"/>
    </row>
    <row r="256" spans="3:11" ht="17">
      <c r="C256" s="46" t="s">
        <v>317</v>
      </c>
      <c r="D256" s="47"/>
      <c r="E256" s="47"/>
      <c r="F256" s="48"/>
      <c r="G256" s="47"/>
      <c r="H256" s="48"/>
      <c r="I256" s="160"/>
      <c r="J256" s="161"/>
      <c r="K256" s="160"/>
    </row>
    <row r="257" spans="3:11" ht="17">
      <c r="C257" s="46" t="s">
        <v>317</v>
      </c>
      <c r="D257" s="47"/>
      <c r="E257" s="47"/>
      <c r="F257" s="48"/>
      <c r="G257" s="47"/>
      <c r="H257" s="48"/>
      <c r="I257" s="160"/>
      <c r="J257" s="161"/>
      <c r="K257" s="160"/>
    </row>
    <row r="258" spans="3:11" ht="17">
      <c r="C258" s="46" t="s">
        <v>317</v>
      </c>
      <c r="D258" s="47"/>
      <c r="E258" s="47"/>
      <c r="F258" s="48"/>
      <c r="G258" s="47"/>
      <c r="H258" s="48"/>
      <c r="I258" s="160"/>
      <c r="J258" s="161"/>
      <c r="K258" s="160"/>
    </row>
    <row r="259" spans="3:11" ht="17">
      <c r="C259" s="46" t="s">
        <v>317</v>
      </c>
      <c r="D259" s="47"/>
      <c r="E259" s="47"/>
      <c r="F259" s="48"/>
      <c r="G259" s="47"/>
      <c r="H259" s="48"/>
      <c r="I259" s="160"/>
      <c r="J259" s="161"/>
      <c r="K259" s="160"/>
    </row>
    <row r="260" spans="3:11" ht="17">
      <c r="C260" s="46" t="s">
        <v>317</v>
      </c>
      <c r="D260" s="47"/>
      <c r="E260" s="47"/>
      <c r="F260" s="48"/>
      <c r="G260" s="47"/>
      <c r="H260" s="48"/>
      <c r="I260" s="160"/>
      <c r="J260" s="161"/>
      <c r="K260" s="160"/>
    </row>
    <row r="261" spans="3:11" ht="17">
      <c r="C261" s="46" t="s">
        <v>317</v>
      </c>
      <c r="D261" s="47"/>
      <c r="E261" s="47"/>
      <c r="F261" s="48"/>
      <c r="G261" s="47"/>
      <c r="H261" s="48"/>
      <c r="I261" s="160"/>
      <c r="J261" s="161"/>
      <c r="K261" s="160"/>
    </row>
    <row r="262" spans="3:11" ht="17">
      <c r="C262" s="46" t="s">
        <v>317</v>
      </c>
      <c r="D262" s="47"/>
      <c r="E262" s="47"/>
      <c r="F262" s="48"/>
      <c r="G262" s="47"/>
      <c r="H262" s="48"/>
      <c r="I262" s="160"/>
      <c r="J262" s="161"/>
      <c r="K262" s="160"/>
    </row>
    <row r="263" spans="3:11" ht="17">
      <c r="C263" s="46" t="s">
        <v>317</v>
      </c>
      <c r="D263" s="47"/>
      <c r="E263" s="47"/>
      <c r="F263" s="48"/>
      <c r="G263" s="47"/>
      <c r="H263" s="48"/>
      <c r="I263" s="160"/>
      <c r="J263" s="161"/>
      <c r="K263" s="160"/>
    </row>
    <row r="264" spans="3:11" ht="17">
      <c r="C264" s="46" t="s">
        <v>317</v>
      </c>
      <c r="D264" s="47"/>
      <c r="E264" s="47"/>
      <c r="F264" s="48"/>
      <c r="G264" s="47"/>
      <c r="H264" s="48"/>
      <c r="I264" s="160"/>
      <c r="J264" s="161"/>
      <c r="K264" s="160"/>
    </row>
    <row r="265" spans="3:11" ht="17">
      <c r="C265" s="46" t="s">
        <v>317</v>
      </c>
      <c r="D265" s="47"/>
      <c r="E265" s="47"/>
      <c r="F265" s="48"/>
      <c r="G265" s="47"/>
      <c r="H265" s="48"/>
      <c r="I265" s="160"/>
      <c r="J265" s="161"/>
      <c r="K265" s="160"/>
    </row>
    <row r="266" spans="3:11" ht="17">
      <c r="C266" s="46" t="s">
        <v>317</v>
      </c>
      <c r="D266" s="47"/>
      <c r="E266" s="47"/>
      <c r="F266" s="48"/>
      <c r="G266" s="47"/>
      <c r="H266" s="48"/>
      <c r="I266" s="160"/>
      <c r="J266" s="161"/>
      <c r="K266" s="160"/>
    </row>
    <row r="267" spans="3:11" ht="17">
      <c r="C267" s="46" t="s">
        <v>317</v>
      </c>
      <c r="D267" s="47"/>
      <c r="E267" s="47"/>
      <c r="F267" s="48"/>
      <c r="G267" s="47"/>
      <c r="H267" s="48"/>
      <c r="I267" s="160"/>
      <c r="J267" s="161"/>
      <c r="K267" s="160"/>
    </row>
    <row r="268" spans="3:11" ht="17">
      <c r="C268" s="46" t="s">
        <v>317</v>
      </c>
      <c r="D268" s="47"/>
      <c r="E268" s="47"/>
      <c r="F268" s="48"/>
      <c r="G268" s="47"/>
      <c r="H268" s="48"/>
      <c r="I268" s="160"/>
      <c r="J268" s="161"/>
      <c r="K268" s="160"/>
    </row>
    <row r="269" spans="3:11" ht="17">
      <c r="C269" s="46" t="s">
        <v>317</v>
      </c>
      <c r="D269" s="47"/>
      <c r="E269" s="47"/>
      <c r="F269" s="48"/>
      <c r="G269" s="47"/>
      <c r="H269" s="48"/>
      <c r="I269" s="160"/>
      <c r="J269" s="161"/>
      <c r="K269" s="160"/>
    </row>
    <row r="270" spans="3:11" ht="17">
      <c r="C270" s="46" t="s">
        <v>317</v>
      </c>
      <c r="D270" s="47"/>
      <c r="E270" s="47"/>
      <c r="F270" s="48"/>
      <c r="G270" s="47"/>
      <c r="H270" s="48"/>
      <c r="I270" s="160"/>
      <c r="J270" s="161"/>
      <c r="K270" s="160"/>
    </row>
    <row r="271" spans="3:11" ht="17">
      <c r="C271" s="46" t="s">
        <v>317</v>
      </c>
      <c r="D271" s="47"/>
      <c r="E271" s="47"/>
      <c r="F271" s="48"/>
      <c r="G271" s="47"/>
      <c r="H271" s="48"/>
      <c r="I271" s="160"/>
      <c r="J271" s="161"/>
      <c r="K271" s="160"/>
    </row>
    <row r="272" spans="3:11" ht="17">
      <c r="C272" s="46" t="s">
        <v>317</v>
      </c>
      <c r="D272" s="47"/>
      <c r="E272" s="47"/>
      <c r="F272" s="48"/>
      <c r="G272" s="47"/>
      <c r="H272" s="48"/>
      <c r="I272" s="160"/>
      <c r="J272" s="161"/>
      <c r="K272" s="160"/>
    </row>
    <row r="273" spans="4:11">
      <c r="D273" s="47"/>
      <c r="E273" s="47"/>
      <c r="F273" s="48"/>
      <c r="G273" s="47"/>
      <c r="H273" s="48"/>
      <c r="I273" s="160"/>
      <c r="J273" s="161"/>
      <c r="K273" s="160"/>
    </row>
    <row r="274" spans="4:11">
      <c r="D274" s="47"/>
      <c r="E274" s="47"/>
      <c r="F274" s="48"/>
      <c r="G274" s="47"/>
      <c r="H274" s="48"/>
      <c r="I274" s="160"/>
      <c r="J274" s="161"/>
      <c r="K274" s="160"/>
    </row>
    <row r="275" spans="4:11">
      <c r="D275" s="47"/>
      <c r="E275" s="47"/>
      <c r="F275" s="48"/>
      <c r="G275" s="47"/>
      <c r="H275" s="48"/>
      <c r="I275" s="160"/>
      <c r="J275" s="161"/>
      <c r="K275" s="160"/>
    </row>
    <row r="276" spans="4:11">
      <c r="D276" s="47"/>
      <c r="E276" s="47"/>
      <c r="F276" s="48"/>
      <c r="G276" s="47"/>
      <c r="H276" s="48"/>
      <c r="I276" s="160"/>
      <c r="J276" s="161"/>
      <c r="K276" s="160"/>
    </row>
    <row r="277" spans="4:11">
      <c r="D277" s="47"/>
      <c r="E277" s="47"/>
      <c r="F277" s="48"/>
      <c r="G277" s="47"/>
      <c r="H277" s="48"/>
      <c r="I277" s="160"/>
      <c r="J277" s="161"/>
      <c r="K277" s="160"/>
    </row>
    <row r="278" spans="4:11">
      <c r="D278" s="47"/>
      <c r="E278" s="47"/>
      <c r="F278" s="48"/>
      <c r="G278" s="47"/>
      <c r="H278" s="48"/>
      <c r="I278" s="160"/>
      <c r="J278" s="161"/>
      <c r="K278" s="160"/>
    </row>
    <row r="279" spans="4:11">
      <c r="D279" s="47"/>
      <c r="E279" s="47"/>
      <c r="F279" s="48"/>
      <c r="G279" s="47"/>
      <c r="H279" s="48"/>
      <c r="I279" s="160"/>
      <c r="J279" s="161"/>
      <c r="K279" s="160"/>
    </row>
    <row r="280" spans="4:11">
      <c r="D280" s="47"/>
      <c r="E280" s="47"/>
      <c r="F280" s="48"/>
      <c r="G280" s="47"/>
      <c r="H280" s="48"/>
      <c r="I280" s="160"/>
      <c r="J280" s="161"/>
      <c r="K280" s="160"/>
    </row>
    <row r="281" spans="4:11">
      <c r="D281" s="47"/>
      <c r="E281" s="47"/>
      <c r="F281" s="48"/>
      <c r="G281" s="47"/>
      <c r="H281" s="48"/>
      <c r="I281" s="160"/>
      <c r="J281" s="161"/>
      <c r="K281" s="160"/>
    </row>
    <row r="282" spans="4:11">
      <c r="D282" s="47"/>
      <c r="E282" s="47"/>
      <c r="F282" s="48"/>
      <c r="G282" s="47"/>
      <c r="H282" s="48"/>
      <c r="I282" s="160"/>
      <c r="J282" s="161"/>
      <c r="K282" s="160"/>
    </row>
    <row r="283" spans="4:11">
      <c r="D283" s="47"/>
      <c r="E283" s="47"/>
      <c r="F283" s="48"/>
      <c r="G283" s="47"/>
      <c r="H283" s="48"/>
      <c r="I283" s="160"/>
      <c r="J283" s="161"/>
      <c r="K283" s="160"/>
    </row>
    <row r="284" spans="4:11">
      <c r="D284" s="47"/>
      <c r="E284" s="47"/>
      <c r="F284" s="48"/>
      <c r="G284" s="47"/>
      <c r="H284" s="48"/>
      <c r="I284" s="160"/>
      <c r="J284" s="161"/>
      <c r="K284" s="160"/>
    </row>
    <row r="285" spans="4:11">
      <c r="D285" s="47"/>
      <c r="E285" s="47"/>
      <c r="F285" s="48"/>
      <c r="G285" s="47"/>
      <c r="H285" s="48"/>
      <c r="I285" s="160"/>
      <c r="J285" s="161"/>
      <c r="K285" s="160"/>
    </row>
    <row r="286" spans="4:11">
      <c r="D286" s="47"/>
      <c r="E286" s="47"/>
      <c r="F286" s="48"/>
      <c r="G286" s="47"/>
      <c r="H286" s="48"/>
      <c r="I286" s="160"/>
      <c r="J286" s="161"/>
      <c r="K286" s="160"/>
    </row>
    <row r="287" spans="4:11">
      <c r="D287" s="47"/>
      <c r="E287" s="47"/>
      <c r="F287" s="48"/>
      <c r="G287" s="47"/>
      <c r="H287" s="48"/>
      <c r="I287" s="160"/>
      <c r="J287" s="161"/>
      <c r="K287" s="160"/>
    </row>
    <row r="288" spans="4:11">
      <c r="D288" s="47"/>
      <c r="E288" s="47"/>
      <c r="F288" s="48"/>
      <c r="G288" s="47"/>
      <c r="H288" s="48"/>
      <c r="I288" s="160"/>
      <c r="J288" s="161"/>
      <c r="K288" s="160"/>
    </row>
    <row r="289" spans="4:11">
      <c r="D289" s="47"/>
      <c r="E289" s="47"/>
      <c r="F289" s="48"/>
      <c r="G289" s="47"/>
      <c r="H289" s="48"/>
      <c r="I289" s="160"/>
      <c r="J289" s="161"/>
      <c r="K289" s="160"/>
    </row>
    <row r="290" spans="4:11">
      <c r="D290" s="47"/>
      <c r="E290" s="47"/>
      <c r="F290" s="48"/>
      <c r="G290" s="47"/>
      <c r="H290" s="48"/>
      <c r="I290" s="160"/>
      <c r="J290" s="161"/>
      <c r="K290" s="160"/>
    </row>
    <row r="291" spans="4:11">
      <c r="D291" s="47"/>
      <c r="E291" s="47"/>
      <c r="F291" s="48"/>
      <c r="G291" s="47"/>
      <c r="H291" s="48"/>
      <c r="I291" s="160"/>
      <c r="J291" s="161"/>
      <c r="K291" s="160"/>
    </row>
    <row r="292" spans="4:11">
      <c r="D292" s="47"/>
      <c r="E292" s="47"/>
      <c r="F292" s="48"/>
      <c r="G292" s="47"/>
      <c r="H292" s="48"/>
      <c r="I292" s="160"/>
      <c r="J292" s="161"/>
      <c r="K292" s="160"/>
    </row>
    <row r="293" spans="4:11">
      <c r="D293" s="47"/>
      <c r="E293" s="47"/>
      <c r="F293" s="48"/>
      <c r="G293" s="47"/>
      <c r="H293" s="48"/>
      <c r="I293" s="160"/>
      <c r="J293" s="161"/>
      <c r="K293" s="160"/>
    </row>
    <row r="294" spans="4:11">
      <c r="D294" s="47"/>
      <c r="E294" s="47"/>
      <c r="F294" s="48"/>
      <c r="G294" s="47"/>
      <c r="H294" s="48"/>
      <c r="I294" s="160"/>
      <c r="J294" s="161"/>
      <c r="K294" s="160"/>
    </row>
    <row r="295" spans="4:11">
      <c r="D295" s="47"/>
      <c r="E295" s="47"/>
      <c r="F295" s="48"/>
      <c r="G295" s="47"/>
      <c r="H295" s="48"/>
      <c r="I295" s="160"/>
      <c r="J295" s="161"/>
      <c r="K295" s="160"/>
    </row>
    <row r="296" spans="4:11">
      <c r="D296" s="47"/>
      <c r="E296" s="47"/>
      <c r="F296" s="48"/>
      <c r="G296" s="47"/>
      <c r="H296" s="48"/>
      <c r="I296" s="160"/>
      <c r="J296" s="161"/>
      <c r="K296" s="160"/>
    </row>
    <row r="297" spans="4:11">
      <c r="D297" s="47"/>
      <c r="E297" s="47"/>
      <c r="F297" s="48"/>
      <c r="G297" s="47"/>
      <c r="H297" s="48"/>
      <c r="I297" s="160"/>
      <c r="J297" s="161"/>
      <c r="K297" s="160"/>
    </row>
    <row r="298" spans="4:11">
      <c r="D298" s="47"/>
      <c r="E298" s="47"/>
      <c r="F298" s="48"/>
      <c r="G298" s="47"/>
      <c r="H298" s="48"/>
      <c r="I298" s="160"/>
      <c r="J298" s="161"/>
      <c r="K298" s="160"/>
    </row>
    <row r="299" spans="4:11">
      <c r="D299" s="47"/>
      <c r="E299" s="47"/>
      <c r="F299" s="48"/>
      <c r="G299" s="47"/>
      <c r="H299" s="48"/>
      <c r="I299" s="160"/>
      <c r="J299" s="161"/>
      <c r="K299" s="160"/>
    </row>
    <row r="300" spans="4:11">
      <c r="D300" s="47"/>
      <c r="E300" s="47"/>
      <c r="F300" s="48"/>
      <c r="G300" s="47"/>
      <c r="H300" s="48"/>
    </row>
    <row r="301" spans="4:11">
      <c r="D301" s="47"/>
      <c r="E301" s="47"/>
      <c r="F301" s="48"/>
      <c r="G301" s="47"/>
      <c r="H301" s="48"/>
    </row>
    <row r="302" spans="4:11">
      <c r="D302" s="47"/>
      <c r="E302" s="47"/>
      <c r="F302" s="48"/>
      <c r="G302" s="47"/>
      <c r="H302" s="48"/>
    </row>
    <row r="303" spans="4:11">
      <c r="D303" s="47"/>
      <c r="E303" s="47"/>
      <c r="F303" s="48"/>
      <c r="G303" s="47"/>
      <c r="H303" s="48"/>
    </row>
    <row r="304" spans="4:11">
      <c r="D304" s="47"/>
      <c r="E304" s="47"/>
      <c r="F304" s="48"/>
      <c r="G304" s="47"/>
      <c r="H304" s="48"/>
    </row>
    <row r="305" spans="4:8">
      <c r="D305" s="47"/>
      <c r="E305" s="47"/>
      <c r="F305" s="48"/>
      <c r="G305" s="47"/>
      <c r="H305" s="48"/>
    </row>
    <row r="306" spans="4:8">
      <c r="D306" s="47"/>
      <c r="E306" s="47"/>
      <c r="F306" s="48"/>
      <c r="G306" s="47"/>
      <c r="H306" s="48"/>
    </row>
    <row r="307" spans="4:8">
      <c r="D307" s="47"/>
      <c r="E307" s="47"/>
      <c r="F307" s="48"/>
      <c r="G307" s="47"/>
      <c r="H307" s="48"/>
    </row>
    <row r="308" spans="4:8">
      <c r="D308" s="47"/>
      <c r="E308" s="47"/>
      <c r="F308" s="48"/>
      <c r="G308" s="47"/>
      <c r="H308" s="48"/>
    </row>
    <row r="309" spans="4:8">
      <c r="D309" s="47"/>
      <c r="E309" s="47"/>
      <c r="F309" s="48"/>
      <c r="G309" s="47"/>
      <c r="H309" s="48"/>
    </row>
    <row r="310" spans="4:8">
      <c r="D310" s="47"/>
      <c r="E310" s="47"/>
      <c r="F310" s="48"/>
      <c r="G310" s="47"/>
      <c r="H310" s="48"/>
    </row>
    <row r="311" spans="4:8">
      <c r="D311" s="47"/>
      <c r="E311" s="47"/>
      <c r="F311" s="48"/>
      <c r="G311" s="47"/>
      <c r="H311" s="48"/>
    </row>
    <row r="312" spans="4:8">
      <c r="D312" s="47"/>
      <c r="E312" s="47"/>
      <c r="F312" s="48"/>
      <c r="G312" s="47"/>
      <c r="H312" s="48"/>
    </row>
    <row r="313" spans="4:8">
      <c r="D313" s="47"/>
      <c r="E313" s="47"/>
      <c r="F313" s="48"/>
      <c r="G313" s="47"/>
      <c r="H313" s="48"/>
    </row>
    <row r="314" spans="4:8">
      <c r="D314" s="47"/>
      <c r="E314" s="47"/>
      <c r="F314" s="48"/>
      <c r="G314" s="47"/>
      <c r="H314" s="48"/>
    </row>
    <row r="315" spans="4:8">
      <c r="D315" s="47"/>
      <c r="E315" s="47"/>
      <c r="F315" s="48"/>
      <c r="G315" s="47"/>
      <c r="H315" s="48"/>
    </row>
    <row r="316" spans="4:8">
      <c r="D316" s="47"/>
      <c r="E316" s="47"/>
      <c r="F316" s="48"/>
      <c r="G316" s="47"/>
      <c r="H316" s="48"/>
    </row>
    <row r="317" spans="4:8">
      <c r="D317" s="47"/>
      <c r="E317" s="47"/>
      <c r="F317" s="48"/>
      <c r="G317" s="47"/>
      <c r="H317" s="48"/>
    </row>
    <row r="318" spans="4:8">
      <c r="D318" s="47"/>
      <c r="E318" s="47"/>
      <c r="F318" s="48"/>
      <c r="G318" s="47"/>
      <c r="H318" s="48"/>
    </row>
    <row r="319" spans="4:8">
      <c r="D319" s="47"/>
      <c r="E319" s="47"/>
      <c r="F319" s="48"/>
      <c r="G319" s="47"/>
      <c r="H319" s="48"/>
    </row>
    <row r="320" spans="4:8">
      <c r="D320" s="47"/>
      <c r="E320" s="47"/>
      <c r="F320" s="48"/>
      <c r="G320" s="47"/>
      <c r="H320" s="48"/>
    </row>
    <row r="321" spans="4:8">
      <c r="D321" s="47"/>
      <c r="E321" s="47"/>
      <c r="F321" s="48"/>
      <c r="G321" s="47"/>
      <c r="H321" s="48"/>
    </row>
    <row r="322" spans="4:8">
      <c r="D322" s="47"/>
      <c r="E322" s="47"/>
      <c r="F322" s="48"/>
      <c r="G322" s="47"/>
      <c r="H322" s="48"/>
    </row>
    <row r="323" spans="4:8">
      <c r="D323" s="47"/>
      <c r="E323" s="47"/>
      <c r="F323" s="48"/>
      <c r="G323" s="47"/>
      <c r="H323" s="48"/>
    </row>
    <row r="324" spans="4:8">
      <c r="D324" s="47"/>
      <c r="E324" s="47"/>
      <c r="F324" s="48"/>
      <c r="G324" s="47"/>
      <c r="H324" s="48"/>
    </row>
    <row r="325" spans="4:8">
      <c r="D325" s="47"/>
      <c r="E325" s="47"/>
      <c r="F325" s="48"/>
      <c r="G325" s="47"/>
      <c r="H325" s="48"/>
    </row>
    <row r="326" spans="4:8">
      <c r="D326" s="47"/>
      <c r="E326" s="47"/>
      <c r="F326" s="48"/>
      <c r="G326" s="47"/>
      <c r="H326" s="48"/>
    </row>
    <row r="327" spans="4:8">
      <c r="D327" s="47"/>
      <c r="E327" s="47"/>
      <c r="F327" s="48"/>
      <c r="G327" s="47"/>
      <c r="H327" s="48"/>
    </row>
    <row r="328" spans="4:8">
      <c r="D328" s="47"/>
      <c r="E328" s="47"/>
      <c r="F328" s="48"/>
      <c r="G328" s="47"/>
      <c r="H328" s="48"/>
    </row>
    <row r="329" spans="4:8">
      <c r="D329" s="47"/>
      <c r="E329" s="47"/>
      <c r="F329" s="48"/>
      <c r="G329" s="47"/>
      <c r="H329" s="48"/>
    </row>
    <row r="330" spans="4:8">
      <c r="D330" s="47"/>
      <c r="E330" s="47"/>
      <c r="F330" s="48"/>
      <c r="G330" s="47"/>
      <c r="H330" s="48"/>
    </row>
    <row r="331" spans="4:8">
      <c r="D331" s="47"/>
      <c r="E331" s="47"/>
      <c r="F331" s="48"/>
      <c r="G331" s="47"/>
      <c r="H331" s="48"/>
    </row>
    <row r="332" spans="4:8">
      <c r="D332" s="47"/>
      <c r="E332" s="47"/>
      <c r="F332" s="48"/>
      <c r="G332" s="47"/>
      <c r="H332" s="48"/>
    </row>
    <row r="333" spans="4:8">
      <c r="D333" s="47"/>
      <c r="E333" s="47"/>
      <c r="F333" s="48"/>
      <c r="G333" s="47"/>
      <c r="H333" s="48"/>
    </row>
    <row r="334" spans="4:8">
      <c r="D334" s="47"/>
      <c r="E334" s="47"/>
      <c r="F334" s="48"/>
      <c r="G334" s="47"/>
      <c r="H334" s="48"/>
    </row>
    <row r="335" spans="4:8">
      <c r="D335" s="47"/>
      <c r="E335" s="47"/>
      <c r="F335" s="48"/>
      <c r="G335" s="47"/>
      <c r="H335" s="48"/>
    </row>
    <row r="336" spans="4:8">
      <c r="D336" s="47"/>
      <c r="E336" s="47"/>
      <c r="F336" s="48"/>
      <c r="G336" s="47"/>
      <c r="H336" s="48"/>
    </row>
    <row r="337" spans="4:8">
      <c r="D337" s="47"/>
      <c r="E337" s="47"/>
      <c r="F337" s="48"/>
      <c r="G337" s="47"/>
      <c r="H337" s="48"/>
    </row>
    <row r="338" spans="4:8">
      <c r="D338" s="47"/>
      <c r="E338" s="47"/>
      <c r="F338" s="48"/>
      <c r="G338" s="47"/>
      <c r="H338" s="48"/>
    </row>
    <row r="339" spans="4:8">
      <c r="D339" s="47"/>
      <c r="E339" s="47"/>
      <c r="F339" s="48"/>
      <c r="G339" s="47"/>
      <c r="H339" s="48"/>
    </row>
    <row r="340" spans="4:8">
      <c r="D340" s="47"/>
      <c r="E340" s="47"/>
      <c r="F340" s="48"/>
      <c r="G340" s="47"/>
      <c r="H340" s="48"/>
    </row>
    <row r="341" spans="4:8">
      <c r="D341" s="47"/>
      <c r="E341" s="47"/>
      <c r="F341" s="48"/>
      <c r="G341" s="47"/>
      <c r="H341" s="48"/>
    </row>
    <row r="342" spans="4:8">
      <c r="D342" s="47"/>
      <c r="E342" s="47"/>
      <c r="F342" s="48"/>
      <c r="G342" s="47"/>
      <c r="H342" s="48"/>
    </row>
    <row r="343" spans="4:8">
      <c r="D343" s="47"/>
      <c r="E343" s="47"/>
      <c r="F343" s="48"/>
      <c r="G343" s="47"/>
      <c r="H343" s="48"/>
    </row>
    <row r="344" spans="4:8">
      <c r="D344" s="47"/>
      <c r="E344" s="47"/>
      <c r="F344" s="48"/>
      <c r="G344" s="47"/>
      <c r="H344" s="48"/>
    </row>
    <row r="345" spans="4:8">
      <c r="D345" s="47"/>
      <c r="E345" s="47"/>
      <c r="F345" s="48"/>
      <c r="G345" s="47"/>
      <c r="H345" s="48"/>
    </row>
    <row r="346" spans="4:8">
      <c r="D346" s="47"/>
      <c r="E346" s="47"/>
      <c r="F346" s="48"/>
      <c r="G346" s="47"/>
      <c r="H346" s="48"/>
    </row>
    <row r="347" spans="4:8">
      <c r="D347" s="47"/>
      <c r="E347" s="47"/>
      <c r="F347" s="48"/>
      <c r="G347" s="47"/>
      <c r="H347" s="48"/>
    </row>
    <row r="348" spans="4:8">
      <c r="D348" s="47"/>
      <c r="E348" s="47"/>
      <c r="F348" s="48"/>
      <c r="G348" s="47"/>
      <c r="H348" s="48"/>
    </row>
    <row r="349" spans="4:8">
      <c r="D349" s="47"/>
      <c r="E349" s="47"/>
      <c r="F349" s="48"/>
      <c r="G349" s="47"/>
      <c r="H349" s="48"/>
    </row>
    <row r="350" spans="4:8">
      <c r="D350" s="47"/>
      <c r="E350" s="47"/>
      <c r="F350" s="48"/>
      <c r="G350" s="47"/>
      <c r="H350" s="48"/>
    </row>
    <row r="351" spans="4:8">
      <c r="D351" s="47"/>
      <c r="E351" s="47"/>
      <c r="F351" s="48"/>
      <c r="G351" s="47"/>
      <c r="H351" s="48"/>
    </row>
    <row r="352" spans="4:8">
      <c r="D352" s="47"/>
      <c r="E352" s="47"/>
      <c r="F352" s="48"/>
      <c r="G352" s="47"/>
      <c r="H352" s="48"/>
    </row>
    <row r="353" spans="4:8">
      <c r="D353" s="47"/>
      <c r="E353" s="47"/>
      <c r="F353" s="48"/>
      <c r="G353" s="47"/>
      <c r="H353" s="48"/>
    </row>
    <row r="354" spans="4:8">
      <c r="D354" s="47"/>
      <c r="E354" s="47"/>
      <c r="F354" s="48"/>
      <c r="G354" s="47"/>
      <c r="H354" s="48"/>
    </row>
    <row r="355" spans="4:8">
      <c r="D355" s="47"/>
      <c r="E355" s="47"/>
      <c r="F355" s="48"/>
      <c r="G355" s="47"/>
      <c r="H355" s="48"/>
    </row>
    <row r="356" spans="4:8">
      <c r="D356" s="47"/>
      <c r="E356" s="47"/>
      <c r="F356" s="48"/>
      <c r="G356" s="47"/>
      <c r="H356" s="48"/>
    </row>
    <row r="357" spans="4:8">
      <c r="D357" s="47"/>
      <c r="E357" s="47"/>
      <c r="F357" s="48"/>
      <c r="G357" s="47"/>
      <c r="H357" s="48"/>
    </row>
    <row r="358" spans="4:8">
      <c r="D358" s="47"/>
      <c r="E358" s="47"/>
      <c r="F358" s="48"/>
      <c r="G358" s="47"/>
      <c r="H358" s="48"/>
    </row>
    <row r="359" spans="4:8">
      <c r="D359" s="47"/>
      <c r="E359" s="47"/>
      <c r="F359" s="48"/>
      <c r="G359" s="47"/>
      <c r="H359" s="48"/>
    </row>
    <row r="360" spans="4:8">
      <c r="D360" s="47"/>
      <c r="E360" s="47"/>
      <c r="F360" s="48"/>
      <c r="G360" s="47"/>
      <c r="H360" s="48"/>
    </row>
    <row r="361" spans="4:8">
      <c r="D361" s="47"/>
      <c r="E361" s="47"/>
      <c r="F361" s="48"/>
      <c r="G361" s="47"/>
      <c r="H361" s="48"/>
    </row>
    <row r="362" spans="4:8">
      <c r="D362" s="47"/>
      <c r="E362" s="47"/>
      <c r="F362" s="48"/>
      <c r="G362" s="47"/>
      <c r="H362" s="48"/>
    </row>
    <row r="363" spans="4:8">
      <c r="D363" s="47"/>
      <c r="E363" s="47"/>
      <c r="F363" s="48"/>
      <c r="G363" s="47"/>
      <c r="H363" s="48"/>
    </row>
    <row r="364" spans="4:8">
      <c r="D364" s="47"/>
      <c r="E364" s="47"/>
      <c r="F364" s="48"/>
      <c r="G364" s="47"/>
      <c r="H364" s="48"/>
    </row>
    <row r="365" spans="4:8">
      <c r="D365" s="47"/>
      <c r="E365" s="47"/>
      <c r="F365" s="48"/>
      <c r="G365" s="47"/>
      <c r="H365" s="48"/>
    </row>
    <row r="366" spans="4:8">
      <c r="D366" s="47"/>
      <c r="E366" s="47"/>
      <c r="F366" s="48"/>
      <c r="G366" s="47"/>
      <c r="H366" s="48"/>
    </row>
    <row r="367" spans="4:8">
      <c r="D367" s="47"/>
      <c r="E367" s="47"/>
      <c r="F367" s="48"/>
      <c r="G367" s="47"/>
      <c r="H367" s="48"/>
    </row>
    <row r="368" spans="4:8">
      <c r="D368" s="47"/>
      <c r="E368" s="47"/>
      <c r="F368" s="48"/>
      <c r="G368" s="47"/>
      <c r="H368" s="48"/>
    </row>
    <row r="369" spans="4:8">
      <c r="D369" s="47"/>
      <c r="E369" s="47"/>
      <c r="F369" s="48"/>
      <c r="G369" s="47"/>
      <c r="H369" s="48"/>
    </row>
    <row r="370" spans="4:8">
      <c r="D370" s="47"/>
      <c r="E370" s="47"/>
      <c r="F370" s="48"/>
      <c r="G370" s="47"/>
      <c r="H370" s="48"/>
    </row>
    <row r="371" spans="4:8">
      <c r="D371" s="47"/>
      <c r="E371" s="47"/>
      <c r="F371" s="48"/>
      <c r="G371" s="47"/>
      <c r="H371" s="48"/>
    </row>
    <row r="372" spans="4:8">
      <c r="D372" s="47"/>
      <c r="E372" s="47"/>
      <c r="F372" s="48"/>
      <c r="G372" s="47"/>
      <c r="H372" s="48"/>
    </row>
    <row r="373" spans="4:8">
      <c r="D373" s="47"/>
      <c r="E373" s="47"/>
      <c r="F373" s="48"/>
      <c r="G373" s="47"/>
      <c r="H373" s="48"/>
    </row>
    <row r="374" spans="4:8">
      <c r="D374" s="47"/>
      <c r="E374" s="47"/>
      <c r="F374" s="48"/>
      <c r="G374" s="47"/>
      <c r="H374" s="48"/>
    </row>
    <row r="375" spans="4:8">
      <c r="D375" s="47"/>
      <c r="E375" s="47"/>
      <c r="F375" s="48"/>
      <c r="G375" s="47"/>
      <c r="H375" s="48"/>
    </row>
    <row r="376" spans="4:8">
      <c r="D376" s="47"/>
      <c r="E376" s="47"/>
      <c r="F376" s="48"/>
      <c r="G376" s="47"/>
      <c r="H376" s="48"/>
    </row>
    <row r="377" spans="4:8">
      <c r="D377" s="47"/>
      <c r="E377" s="47"/>
      <c r="F377" s="48"/>
      <c r="G377" s="47"/>
      <c r="H377" s="48"/>
    </row>
    <row r="378" spans="4:8">
      <c r="D378" s="47"/>
      <c r="E378" s="47"/>
      <c r="F378" s="48"/>
      <c r="G378" s="47"/>
      <c r="H378" s="48"/>
    </row>
    <row r="379" spans="4:8">
      <c r="D379" s="47"/>
      <c r="E379" s="47"/>
      <c r="F379" s="48"/>
      <c r="G379" s="47"/>
      <c r="H379" s="48"/>
    </row>
    <row r="380" spans="4:8">
      <c r="D380" s="47"/>
      <c r="E380" s="47"/>
      <c r="F380" s="48"/>
      <c r="G380" s="47"/>
      <c r="H380" s="48"/>
    </row>
    <row r="381" spans="4:8">
      <c r="D381" s="47"/>
      <c r="E381" s="47"/>
      <c r="F381" s="48"/>
      <c r="G381" s="47"/>
      <c r="H381" s="48"/>
    </row>
    <row r="382" spans="4:8">
      <c r="D382" s="47"/>
      <c r="E382" s="47"/>
      <c r="F382" s="48"/>
      <c r="G382" s="47"/>
      <c r="H382" s="48"/>
    </row>
    <row r="383" spans="4:8">
      <c r="D383" s="47"/>
      <c r="E383" s="47"/>
      <c r="F383" s="48"/>
      <c r="G383" s="47"/>
      <c r="H383" s="48"/>
    </row>
    <row r="384" spans="4:8">
      <c r="D384" s="47"/>
      <c r="E384" s="47"/>
      <c r="F384" s="48"/>
      <c r="G384" s="47"/>
      <c r="H384" s="48"/>
    </row>
    <row r="385" spans="4:8">
      <c r="D385" s="47"/>
      <c r="E385" s="47"/>
      <c r="F385" s="48"/>
      <c r="G385" s="47"/>
      <c r="H385" s="48"/>
    </row>
    <row r="386" spans="4:8">
      <c r="D386" s="47"/>
      <c r="E386" s="47"/>
      <c r="F386" s="48"/>
      <c r="G386" s="47"/>
      <c r="H386" s="48"/>
    </row>
    <row r="387" spans="4:8">
      <c r="D387" s="47"/>
      <c r="E387" s="47"/>
      <c r="F387" s="48"/>
      <c r="G387" s="47"/>
      <c r="H387" s="48"/>
    </row>
    <row r="388" spans="4:8">
      <c r="D388" s="47"/>
      <c r="E388" s="47"/>
      <c r="F388" s="48"/>
      <c r="G388" s="47"/>
      <c r="H388" s="48"/>
    </row>
    <row r="389" spans="4:8">
      <c r="D389" s="47"/>
      <c r="E389" s="47"/>
      <c r="F389" s="48"/>
      <c r="G389" s="47"/>
      <c r="H389" s="48"/>
    </row>
    <row r="390" spans="4:8">
      <c r="D390" s="47"/>
      <c r="E390" s="47"/>
      <c r="F390" s="48"/>
      <c r="G390" s="47"/>
      <c r="H390" s="48"/>
    </row>
    <row r="391" spans="4:8">
      <c r="D391" s="47"/>
      <c r="E391" s="47"/>
      <c r="F391" s="48"/>
      <c r="G391" s="47"/>
      <c r="H391" s="48"/>
    </row>
    <row r="392" spans="4:8">
      <c r="D392" s="47"/>
      <c r="E392" s="47"/>
      <c r="F392" s="48"/>
      <c r="G392" s="47"/>
      <c r="H392" s="48"/>
    </row>
    <row r="393" spans="4:8">
      <c r="D393" s="47"/>
      <c r="E393" s="47"/>
      <c r="F393" s="48"/>
      <c r="G393" s="47"/>
      <c r="H393" s="48"/>
    </row>
    <row r="394" spans="4:8">
      <c r="D394" s="47"/>
      <c r="E394" s="47"/>
      <c r="F394" s="48"/>
      <c r="G394" s="47"/>
      <c r="H394" s="48"/>
    </row>
    <row r="395" spans="4:8">
      <c r="D395" s="47"/>
      <c r="E395" s="47"/>
      <c r="F395" s="48"/>
      <c r="G395" s="47"/>
      <c r="H395" s="48"/>
    </row>
    <row r="396" spans="4:8">
      <c r="D396" s="47"/>
      <c r="E396" s="47"/>
      <c r="F396" s="48"/>
      <c r="G396" s="47"/>
      <c r="H396" s="48"/>
    </row>
    <row r="397" spans="4:8">
      <c r="D397" s="47"/>
      <c r="E397" s="47"/>
      <c r="F397" s="48"/>
      <c r="G397" s="47"/>
      <c r="H397" s="48"/>
    </row>
    <row r="398" spans="4:8">
      <c r="D398" s="47"/>
      <c r="E398" s="47"/>
      <c r="F398" s="48"/>
      <c r="G398" s="47"/>
      <c r="H398" s="48"/>
    </row>
    <row r="399" spans="4:8">
      <c r="D399" s="47"/>
      <c r="E399" s="47"/>
      <c r="F399" s="48"/>
      <c r="G399" s="47"/>
      <c r="H399" s="48"/>
    </row>
    <row r="400" spans="4:8">
      <c r="D400" s="47"/>
      <c r="E400" s="47"/>
      <c r="F400" s="48"/>
      <c r="G400" s="47"/>
      <c r="H400" s="48"/>
    </row>
    <row r="401" spans="4:8">
      <c r="D401" s="47"/>
      <c r="E401" s="47"/>
      <c r="F401" s="48"/>
      <c r="G401" s="47"/>
      <c r="H401" s="48"/>
    </row>
    <row r="402" spans="4:8">
      <c r="D402" s="47"/>
      <c r="E402" s="47"/>
      <c r="F402" s="48"/>
      <c r="G402" s="47"/>
      <c r="H402" s="48"/>
    </row>
    <row r="403" spans="4:8">
      <c r="D403" s="47"/>
      <c r="E403" s="47"/>
      <c r="F403" s="48"/>
      <c r="G403" s="47"/>
      <c r="H403" s="48"/>
    </row>
    <row r="404" spans="4:8">
      <c r="D404" s="47"/>
      <c r="E404" s="47"/>
      <c r="F404" s="48"/>
      <c r="G404" s="47"/>
      <c r="H404" s="48"/>
    </row>
    <row r="405" spans="4:8">
      <c r="D405" s="47"/>
      <c r="E405" s="47"/>
      <c r="F405" s="48"/>
      <c r="G405" s="47"/>
      <c r="H405" s="48"/>
    </row>
    <row r="406" spans="4:8">
      <c r="D406" s="47"/>
      <c r="E406" s="47"/>
      <c r="F406" s="48"/>
      <c r="G406" s="47"/>
      <c r="H406" s="48"/>
    </row>
    <row r="407" spans="4:8">
      <c r="D407" s="47"/>
      <c r="E407" s="47"/>
      <c r="F407" s="48"/>
      <c r="G407" s="47"/>
      <c r="H407" s="48"/>
    </row>
    <row r="408" spans="4:8">
      <c r="D408" s="47"/>
      <c r="E408" s="47"/>
      <c r="F408" s="48"/>
      <c r="G408" s="47"/>
      <c r="H408" s="48"/>
    </row>
    <row r="409" spans="4:8">
      <c r="D409" s="47"/>
      <c r="E409" s="47"/>
      <c r="F409" s="48"/>
      <c r="G409" s="47"/>
      <c r="H409" s="48"/>
    </row>
    <row r="410" spans="4:8">
      <c r="D410" s="47"/>
      <c r="E410" s="47"/>
      <c r="F410" s="48"/>
      <c r="G410" s="47"/>
      <c r="H410" s="48"/>
    </row>
    <row r="411" spans="4:8">
      <c r="D411" s="47"/>
      <c r="E411" s="47"/>
      <c r="F411" s="48"/>
      <c r="G411" s="47"/>
      <c r="H411" s="48"/>
    </row>
    <row r="412" spans="4:8">
      <c r="D412" s="47"/>
      <c r="E412" s="47"/>
      <c r="F412" s="48"/>
      <c r="G412" s="47"/>
      <c r="H412" s="48"/>
    </row>
    <row r="413" spans="4:8">
      <c r="D413" s="47"/>
      <c r="E413" s="47"/>
      <c r="F413" s="48"/>
      <c r="G413" s="47"/>
      <c r="H413" s="48"/>
    </row>
    <row r="414" spans="4:8">
      <c r="D414" s="47"/>
      <c r="E414" s="47"/>
      <c r="F414" s="48"/>
      <c r="G414" s="47"/>
      <c r="H414" s="48"/>
    </row>
    <row r="415" spans="4:8">
      <c r="D415" s="47"/>
      <c r="E415" s="47"/>
      <c r="F415" s="48"/>
      <c r="G415" s="47"/>
      <c r="H415" s="48"/>
    </row>
    <row r="416" spans="4:8">
      <c r="D416" s="47"/>
      <c r="E416" s="47"/>
      <c r="F416" s="48"/>
      <c r="G416" s="47"/>
      <c r="H416" s="48"/>
    </row>
    <row r="417" spans="4:8">
      <c r="D417" s="47"/>
      <c r="E417" s="47"/>
      <c r="F417" s="48"/>
      <c r="G417" s="47"/>
      <c r="H417" s="48"/>
    </row>
    <row r="418" spans="4:8">
      <c r="D418" s="47"/>
      <c r="E418" s="47"/>
      <c r="F418" s="48"/>
      <c r="G418" s="47"/>
      <c r="H418" s="48"/>
    </row>
    <row r="419" spans="4:8">
      <c r="D419" s="47"/>
      <c r="E419" s="47"/>
      <c r="F419" s="48"/>
      <c r="G419" s="47"/>
      <c r="H419" s="48"/>
    </row>
    <row r="420" spans="4:8">
      <c r="D420" s="47"/>
      <c r="E420" s="47"/>
      <c r="F420" s="48"/>
      <c r="G420" s="47"/>
      <c r="H420" s="48"/>
    </row>
    <row r="421" spans="4:8">
      <c r="D421" s="47"/>
      <c r="E421" s="47"/>
      <c r="F421" s="48"/>
      <c r="G421" s="47"/>
      <c r="H421" s="48"/>
    </row>
    <row r="422" spans="4:8">
      <c r="D422" s="47"/>
      <c r="E422" s="47"/>
      <c r="F422" s="48"/>
      <c r="G422" s="47"/>
      <c r="H422" s="48"/>
    </row>
    <row r="423" spans="4:8">
      <c r="D423" s="47"/>
      <c r="E423" s="47"/>
      <c r="F423" s="48"/>
      <c r="G423" s="47"/>
      <c r="H423" s="48"/>
    </row>
    <row r="424" spans="4:8">
      <c r="D424" s="47"/>
      <c r="E424" s="47"/>
      <c r="F424" s="48"/>
      <c r="G424" s="47"/>
      <c r="H424" s="48"/>
    </row>
    <row r="425" spans="4:8">
      <c r="D425" s="47"/>
      <c r="E425" s="47"/>
      <c r="F425" s="48"/>
      <c r="G425" s="47"/>
      <c r="H425" s="48"/>
    </row>
    <row r="426" spans="4:8">
      <c r="D426" s="47"/>
      <c r="E426" s="47"/>
      <c r="F426" s="48"/>
      <c r="G426" s="47"/>
      <c r="H426" s="48"/>
    </row>
    <row r="427" spans="4:8">
      <c r="D427" s="47"/>
      <c r="E427" s="47"/>
      <c r="F427" s="48"/>
      <c r="G427" s="47"/>
      <c r="H427" s="48"/>
    </row>
    <row r="428" spans="4:8">
      <c r="D428" s="47"/>
      <c r="E428" s="47"/>
      <c r="F428" s="48"/>
      <c r="G428" s="47"/>
      <c r="H428" s="48"/>
    </row>
    <row r="429" spans="4:8">
      <c r="D429" s="47"/>
      <c r="E429" s="47"/>
      <c r="F429" s="48"/>
      <c r="G429" s="47"/>
      <c r="H429" s="48"/>
    </row>
    <row r="430" spans="4:8">
      <c r="D430" s="47"/>
      <c r="E430" s="47"/>
      <c r="F430" s="48"/>
      <c r="G430" s="47"/>
      <c r="H430" s="48"/>
    </row>
    <row r="431" spans="4:8">
      <c r="D431" s="47"/>
      <c r="E431" s="47"/>
      <c r="F431" s="48"/>
      <c r="G431" s="47"/>
      <c r="H431" s="48"/>
    </row>
    <row r="432" spans="4:8">
      <c r="D432" s="47"/>
      <c r="E432" s="47"/>
      <c r="F432" s="48"/>
      <c r="G432" s="47"/>
      <c r="H432" s="48"/>
    </row>
    <row r="433" spans="4:8">
      <c r="D433" s="47"/>
      <c r="E433" s="47"/>
      <c r="F433" s="48"/>
      <c r="G433" s="47"/>
      <c r="H433" s="48"/>
    </row>
    <row r="434" spans="4:8">
      <c r="D434" s="47"/>
      <c r="E434" s="47"/>
      <c r="F434" s="48"/>
      <c r="G434" s="47"/>
      <c r="H434" s="48"/>
    </row>
    <row r="435" spans="4:8">
      <c r="D435" s="47"/>
      <c r="E435" s="47"/>
      <c r="F435" s="48"/>
      <c r="G435" s="47"/>
      <c r="H435" s="48"/>
    </row>
    <row r="436" spans="4:8">
      <c r="D436" s="47"/>
      <c r="E436" s="47"/>
      <c r="F436" s="48"/>
      <c r="G436" s="47"/>
      <c r="H436" s="48"/>
    </row>
    <row r="437" spans="4:8">
      <c r="D437" s="47"/>
      <c r="E437" s="47"/>
      <c r="F437" s="48"/>
      <c r="G437" s="47"/>
      <c r="H437" s="48"/>
    </row>
    <row r="438" spans="4:8">
      <c r="D438" s="47"/>
      <c r="E438" s="47"/>
      <c r="F438" s="48"/>
      <c r="G438" s="47"/>
      <c r="H438" s="48"/>
    </row>
    <row r="439" spans="4:8">
      <c r="D439" s="47"/>
      <c r="E439" s="47"/>
      <c r="F439" s="48"/>
      <c r="G439" s="47"/>
      <c r="H439" s="48"/>
    </row>
    <row r="440" spans="4:8">
      <c r="D440" s="47"/>
      <c r="E440" s="47"/>
      <c r="F440" s="48"/>
      <c r="G440" s="47"/>
      <c r="H440" s="48"/>
    </row>
    <row r="441" spans="4:8">
      <c r="D441" s="47"/>
      <c r="E441" s="47"/>
      <c r="F441" s="48"/>
      <c r="G441" s="47"/>
      <c r="H441" s="48"/>
    </row>
    <row r="442" spans="4:8">
      <c r="D442" s="47"/>
      <c r="E442" s="47"/>
      <c r="F442" s="48"/>
      <c r="G442" s="47"/>
      <c r="H442" s="48"/>
    </row>
    <row r="443" spans="4:8">
      <c r="D443" s="47"/>
      <c r="E443" s="47"/>
      <c r="F443" s="48"/>
      <c r="G443" s="47"/>
      <c r="H443" s="48"/>
    </row>
    <row r="444" spans="4:8">
      <c r="D444" s="47"/>
      <c r="E444" s="47"/>
      <c r="F444" s="48"/>
      <c r="G444" s="47"/>
      <c r="H444" s="48"/>
    </row>
    <row r="445" spans="4:8">
      <c r="D445" s="47"/>
      <c r="E445" s="47"/>
      <c r="F445" s="48"/>
      <c r="G445" s="47"/>
      <c r="H445" s="48"/>
    </row>
    <row r="446" spans="4:8">
      <c r="D446" s="47"/>
      <c r="E446" s="47"/>
      <c r="F446" s="48"/>
      <c r="G446" s="47"/>
      <c r="H446" s="48"/>
    </row>
    <row r="447" spans="4:8">
      <c r="D447" s="47"/>
      <c r="E447" s="47"/>
      <c r="F447" s="48"/>
      <c r="G447" s="47"/>
      <c r="H447" s="48"/>
    </row>
    <row r="448" spans="4:8">
      <c r="D448" s="47"/>
      <c r="E448" s="47"/>
      <c r="F448" s="48"/>
      <c r="G448" s="47"/>
      <c r="H448" s="48"/>
    </row>
    <row r="449" spans="4:8">
      <c r="D449" s="47"/>
      <c r="E449" s="47"/>
      <c r="F449" s="48"/>
      <c r="G449" s="47"/>
      <c r="H449" s="48"/>
    </row>
    <row r="450" spans="4:8">
      <c r="D450" s="47"/>
      <c r="E450" s="47"/>
      <c r="F450" s="48"/>
      <c r="G450" s="47"/>
      <c r="H450" s="48"/>
    </row>
    <row r="451" spans="4:8">
      <c r="D451" s="47"/>
      <c r="E451" s="47"/>
      <c r="F451" s="48"/>
      <c r="G451" s="47"/>
      <c r="H451" s="48"/>
    </row>
    <row r="452" spans="4:8">
      <c r="D452" s="47"/>
      <c r="E452" s="47"/>
      <c r="F452" s="48"/>
      <c r="G452" s="47"/>
      <c r="H452" s="48"/>
    </row>
    <row r="453" spans="4:8">
      <c r="D453" s="47"/>
      <c r="E453" s="47"/>
      <c r="F453" s="48"/>
      <c r="G453" s="47"/>
      <c r="H453" s="48"/>
    </row>
    <row r="454" spans="4:8">
      <c r="D454" s="47"/>
      <c r="E454" s="47"/>
      <c r="F454" s="48"/>
      <c r="G454" s="47"/>
      <c r="H454" s="48"/>
    </row>
    <row r="455" spans="4:8">
      <c r="D455" s="47"/>
      <c r="E455" s="47"/>
      <c r="F455" s="48"/>
      <c r="G455" s="47"/>
      <c r="H455" s="48"/>
    </row>
    <row r="456" spans="4:8">
      <c r="D456" s="47"/>
      <c r="E456" s="47"/>
      <c r="F456" s="48"/>
      <c r="G456" s="47"/>
      <c r="H456" s="48"/>
    </row>
    <row r="457" spans="4:8">
      <c r="D457" s="47"/>
      <c r="E457" s="47"/>
      <c r="F457" s="48"/>
      <c r="G457" s="47"/>
      <c r="H457" s="48"/>
    </row>
    <row r="458" spans="4:8">
      <c r="D458" s="47"/>
      <c r="E458" s="47"/>
      <c r="F458" s="48"/>
      <c r="G458" s="47"/>
      <c r="H458" s="48"/>
    </row>
    <row r="459" spans="4:8">
      <c r="D459" s="47"/>
      <c r="E459" s="47"/>
      <c r="F459" s="48"/>
      <c r="G459" s="47"/>
      <c r="H459" s="48"/>
    </row>
    <row r="460" spans="4:8">
      <c r="D460" s="47"/>
      <c r="E460" s="47"/>
      <c r="F460" s="48"/>
      <c r="G460" s="47"/>
      <c r="H460" s="48"/>
    </row>
    <row r="461" spans="4:8">
      <c r="D461" s="47"/>
      <c r="E461" s="47"/>
      <c r="F461" s="48"/>
      <c r="G461" s="47"/>
      <c r="H461" s="48"/>
    </row>
    <row r="462" spans="4:8">
      <c r="D462" s="47"/>
      <c r="E462" s="47"/>
      <c r="F462" s="48"/>
      <c r="G462" s="47"/>
      <c r="H462" s="48"/>
    </row>
    <row r="463" spans="4:8">
      <c r="D463" s="47"/>
      <c r="E463" s="47"/>
      <c r="F463" s="48"/>
      <c r="G463" s="47"/>
      <c r="H463" s="48"/>
    </row>
    <row r="464" spans="4:8">
      <c r="D464" s="47"/>
      <c r="E464" s="47"/>
      <c r="F464" s="48"/>
      <c r="G464" s="47"/>
      <c r="H464" s="48"/>
    </row>
    <row r="465" spans="4:8">
      <c r="D465" s="47"/>
      <c r="E465" s="47"/>
      <c r="F465" s="48"/>
      <c r="G465" s="47"/>
      <c r="H465" s="48"/>
    </row>
    <row r="466" spans="4:8">
      <c r="D466" s="47"/>
      <c r="E466" s="47"/>
      <c r="F466" s="48"/>
      <c r="G466" s="47"/>
      <c r="H466" s="48"/>
    </row>
    <row r="467" spans="4:8">
      <c r="D467" s="47"/>
      <c r="E467" s="47"/>
      <c r="F467" s="48"/>
      <c r="G467" s="47"/>
      <c r="H467" s="48"/>
    </row>
    <row r="468" spans="4:8">
      <c r="D468" s="47"/>
      <c r="E468" s="47"/>
      <c r="F468" s="48"/>
      <c r="G468" s="47"/>
      <c r="H468" s="48"/>
    </row>
    <row r="469" spans="4:8">
      <c r="D469" s="47"/>
      <c r="E469" s="47"/>
      <c r="F469" s="48"/>
      <c r="G469" s="47"/>
      <c r="H469" s="48"/>
    </row>
    <row r="470" spans="4:8">
      <c r="D470" s="47"/>
      <c r="E470" s="47"/>
      <c r="F470" s="48"/>
      <c r="G470" s="47"/>
      <c r="H470" s="48"/>
    </row>
    <row r="471" spans="4:8">
      <c r="D471" s="47"/>
      <c r="E471" s="47"/>
      <c r="F471" s="48"/>
      <c r="G471" s="47"/>
      <c r="H471" s="48"/>
    </row>
    <row r="472" spans="4:8">
      <c r="D472" s="47"/>
      <c r="E472" s="47"/>
      <c r="F472" s="48"/>
      <c r="G472" s="47"/>
      <c r="H472" s="48"/>
    </row>
    <row r="473" spans="4:8">
      <c r="D473" s="47"/>
      <c r="E473" s="47"/>
      <c r="F473" s="48"/>
      <c r="G473" s="47"/>
      <c r="H473" s="48"/>
    </row>
    <row r="474" spans="4:8">
      <c r="D474" s="47"/>
      <c r="E474" s="47"/>
      <c r="F474" s="48"/>
      <c r="G474" s="47"/>
      <c r="H474" s="48"/>
    </row>
    <row r="475" spans="4:8">
      <c r="D475" s="47"/>
      <c r="E475" s="47"/>
      <c r="F475" s="48"/>
      <c r="G475" s="47"/>
      <c r="H475" s="48"/>
    </row>
    <row r="476" spans="4:8">
      <c r="D476" s="47"/>
      <c r="E476" s="47"/>
      <c r="F476" s="48"/>
      <c r="G476" s="47"/>
      <c r="H476" s="48"/>
    </row>
    <row r="477" spans="4:8">
      <c r="D477" s="47"/>
      <c r="E477" s="47"/>
      <c r="F477" s="48"/>
      <c r="G477" s="47"/>
      <c r="H477" s="48"/>
    </row>
    <row r="478" spans="4:8">
      <c r="D478" s="47"/>
      <c r="E478" s="47"/>
      <c r="F478" s="48"/>
      <c r="G478" s="47"/>
      <c r="H478" s="48"/>
    </row>
    <row r="479" spans="4:8">
      <c r="D479" s="47"/>
      <c r="E479" s="47"/>
      <c r="F479" s="48"/>
      <c r="G479" s="47"/>
      <c r="H479" s="48"/>
    </row>
    <row r="480" spans="4:8">
      <c r="D480" s="47"/>
      <c r="E480" s="47"/>
      <c r="F480" s="48"/>
      <c r="G480" s="47"/>
      <c r="H480" s="48"/>
    </row>
    <row r="481" spans="4:8">
      <c r="D481" s="47"/>
      <c r="E481" s="47"/>
      <c r="F481" s="48"/>
      <c r="G481" s="47"/>
      <c r="H481" s="48"/>
    </row>
    <row r="482" spans="4:8">
      <c r="D482" s="47"/>
      <c r="E482" s="47"/>
      <c r="F482" s="48"/>
      <c r="G482" s="47"/>
      <c r="H482" s="48"/>
    </row>
    <row r="483" spans="4:8">
      <c r="D483" s="47"/>
      <c r="E483" s="47"/>
      <c r="F483" s="48"/>
      <c r="G483" s="47"/>
      <c r="H483" s="48"/>
    </row>
    <row r="484" spans="4:8">
      <c r="D484" s="47"/>
      <c r="E484" s="47"/>
      <c r="F484" s="48"/>
      <c r="G484" s="47"/>
      <c r="H484" s="48"/>
    </row>
    <row r="485" spans="4:8">
      <c r="D485" s="47"/>
      <c r="E485" s="47"/>
      <c r="F485" s="48"/>
      <c r="G485" s="47"/>
      <c r="H485" s="48"/>
    </row>
    <row r="486" spans="4:8">
      <c r="D486" s="47"/>
      <c r="E486" s="47"/>
      <c r="F486" s="48"/>
      <c r="G486" s="47"/>
      <c r="H486" s="48"/>
    </row>
    <row r="487" spans="4:8">
      <c r="D487" s="47"/>
      <c r="E487" s="47"/>
      <c r="F487" s="48"/>
      <c r="G487" s="47"/>
      <c r="H487" s="48"/>
    </row>
    <row r="488" spans="4:8">
      <c r="D488" s="47"/>
      <c r="E488" s="47"/>
      <c r="F488" s="48"/>
      <c r="G488" s="47"/>
      <c r="H488" s="48"/>
    </row>
    <row r="489" spans="4:8">
      <c r="D489" s="47"/>
      <c r="E489" s="47"/>
      <c r="F489" s="48"/>
      <c r="G489" s="47"/>
      <c r="H489" s="48"/>
    </row>
    <row r="490" spans="4:8">
      <c r="D490" s="47"/>
      <c r="E490" s="47"/>
      <c r="F490" s="48"/>
      <c r="G490" s="47"/>
      <c r="H490" s="48"/>
    </row>
    <row r="491" spans="4:8">
      <c r="D491" s="47"/>
      <c r="E491" s="47"/>
      <c r="F491" s="48"/>
      <c r="G491" s="47"/>
      <c r="H491" s="48"/>
    </row>
    <row r="492" spans="4:8">
      <c r="D492" s="47"/>
      <c r="E492" s="47"/>
      <c r="F492" s="48"/>
      <c r="G492" s="47"/>
      <c r="H492" s="48"/>
    </row>
    <row r="493" spans="4:8">
      <c r="D493" s="47"/>
      <c r="E493" s="47"/>
      <c r="F493" s="48"/>
      <c r="G493" s="47"/>
      <c r="H493" s="48"/>
    </row>
    <row r="494" spans="4:8">
      <c r="D494" s="47"/>
      <c r="E494" s="47"/>
      <c r="F494" s="48"/>
      <c r="G494" s="47"/>
      <c r="H494" s="48"/>
    </row>
    <row r="495" spans="4:8">
      <c r="D495" s="47"/>
      <c r="E495" s="47"/>
      <c r="F495" s="48"/>
      <c r="G495" s="47"/>
      <c r="H495" s="48"/>
    </row>
    <row r="496" spans="4:8">
      <c r="D496" s="47"/>
      <c r="E496" s="47"/>
      <c r="F496" s="48"/>
      <c r="G496" s="47"/>
      <c r="H496" s="48"/>
    </row>
    <row r="497" spans="4:8">
      <c r="D497" s="47"/>
      <c r="E497" s="47"/>
      <c r="F497" s="48"/>
      <c r="G497" s="47"/>
      <c r="H497" s="48"/>
    </row>
    <row r="498" spans="4:8">
      <c r="D498" s="47"/>
      <c r="E498" s="47"/>
      <c r="F498" s="48"/>
      <c r="G498" s="47"/>
      <c r="H498" s="48"/>
    </row>
    <row r="499" spans="4:8">
      <c r="D499" s="47"/>
      <c r="E499" s="47"/>
      <c r="F499" s="48"/>
      <c r="G499" s="47"/>
      <c r="H499" s="48"/>
    </row>
    <row r="500" spans="4:8">
      <c r="D500" s="47"/>
      <c r="E500" s="47"/>
      <c r="F500" s="48"/>
      <c r="G500" s="47"/>
      <c r="H500" s="48"/>
    </row>
    <row r="501" spans="4:8">
      <c r="D501" s="47"/>
      <c r="E501" s="47"/>
      <c r="F501" s="48"/>
      <c r="G501" s="47"/>
      <c r="H501" s="48"/>
    </row>
    <row r="502" spans="4:8">
      <c r="D502" s="47"/>
      <c r="E502" s="47"/>
      <c r="F502" s="48"/>
      <c r="G502" s="47"/>
      <c r="H502" s="48"/>
    </row>
    <row r="503" spans="4:8">
      <c r="D503" s="47"/>
      <c r="E503" s="47"/>
      <c r="F503" s="48"/>
      <c r="G503" s="47"/>
      <c r="H503" s="48"/>
    </row>
    <row r="504" spans="4:8">
      <c r="D504" s="47"/>
      <c r="E504" s="47"/>
      <c r="F504" s="48"/>
      <c r="G504" s="47"/>
      <c r="H504" s="48"/>
    </row>
    <row r="505" spans="4:8">
      <c r="D505" s="47"/>
      <c r="E505" s="47"/>
      <c r="F505" s="48"/>
      <c r="G505" s="47"/>
      <c r="H505" s="48"/>
    </row>
    <row r="506" spans="4:8">
      <c r="D506" s="47"/>
      <c r="E506" s="47"/>
      <c r="F506" s="48"/>
      <c r="G506" s="47"/>
      <c r="H506" s="48"/>
    </row>
    <row r="507" spans="4:8">
      <c r="D507" s="47"/>
      <c r="E507" s="47"/>
      <c r="F507" s="48"/>
      <c r="G507" s="47"/>
      <c r="H507" s="48"/>
    </row>
    <row r="508" spans="4:8">
      <c r="D508" s="47"/>
      <c r="E508" s="47"/>
      <c r="F508" s="48"/>
      <c r="G508" s="47"/>
      <c r="H508" s="48"/>
    </row>
    <row r="509" spans="4:8">
      <c r="D509" s="47"/>
      <c r="E509" s="47"/>
      <c r="F509" s="48"/>
      <c r="G509" s="47"/>
      <c r="H509" s="48"/>
    </row>
    <row r="510" spans="4:8">
      <c r="D510" s="47"/>
      <c r="E510" s="47"/>
      <c r="F510" s="48"/>
      <c r="G510" s="47"/>
      <c r="H510" s="48"/>
    </row>
    <row r="511" spans="4:8">
      <c r="D511" s="47"/>
      <c r="E511" s="47"/>
      <c r="F511" s="48"/>
      <c r="G511" s="47"/>
      <c r="H511" s="48"/>
    </row>
    <row r="512" spans="4:8">
      <c r="D512" s="47"/>
      <c r="E512" s="47"/>
      <c r="F512" s="48"/>
      <c r="G512" s="47"/>
      <c r="H512" s="48"/>
    </row>
    <row r="513" spans="4:8">
      <c r="D513" s="47"/>
      <c r="E513" s="47"/>
      <c r="F513" s="48"/>
      <c r="G513" s="47"/>
      <c r="H513" s="48"/>
    </row>
    <row r="514" spans="4:8">
      <c r="D514" s="47"/>
      <c r="E514" s="47"/>
      <c r="F514" s="48"/>
      <c r="G514" s="47"/>
      <c r="H514" s="48"/>
    </row>
    <row r="515" spans="4:8">
      <c r="D515" s="47"/>
      <c r="E515" s="47"/>
      <c r="F515" s="48"/>
      <c r="G515" s="47"/>
      <c r="H515" s="48"/>
    </row>
    <row r="516" spans="4:8">
      <c r="D516" s="47"/>
      <c r="E516" s="47"/>
      <c r="F516" s="48"/>
      <c r="G516" s="47"/>
      <c r="H516" s="48"/>
    </row>
    <row r="517" spans="4:8">
      <c r="D517" s="47"/>
      <c r="E517" s="47"/>
      <c r="F517" s="48"/>
      <c r="G517" s="47"/>
      <c r="H517" s="48"/>
    </row>
    <row r="518" spans="4:8">
      <c r="D518" s="47"/>
      <c r="E518" s="47"/>
      <c r="F518" s="48"/>
      <c r="G518" s="47"/>
      <c r="H518" s="48"/>
    </row>
    <row r="519" spans="4:8">
      <c r="D519" s="47"/>
      <c r="E519" s="47"/>
      <c r="F519" s="48"/>
      <c r="G519" s="47"/>
      <c r="H519" s="48"/>
    </row>
    <row r="520" spans="4:8">
      <c r="D520" s="47"/>
      <c r="E520" s="47"/>
      <c r="F520" s="48"/>
      <c r="G520" s="47"/>
      <c r="H520" s="48"/>
    </row>
    <row r="521" spans="4:8">
      <c r="D521" s="47"/>
      <c r="E521" s="47"/>
      <c r="F521" s="48"/>
      <c r="G521" s="47"/>
      <c r="H521" s="48"/>
    </row>
    <row r="522" spans="4:8">
      <c r="D522" s="47"/>
      <c r="E522" s="47"/>
      <c r="F522" s="48"/>
      <c r="G522" s="47"/>
      <c r="H522" s="48"/>
    </row>
    <row r="523" spans="4:8">
      <c r="D523" s="47"/>
      <c r="E523" s="47"/>
      <c r="F523" s="48"/>
      <c r="G523" s="47"/>
      <c r="H523" s="48"/>
    </row>
    <row r="524" spans="4:8">
      <c r="D524" s="47"/>
      <c r="E524" s="47"/>
      <c r="F524" s="48"/>
      <c r="G524" s="47"/>
      <c r="H524" s="48"/>
    </row>
    <row r="525" spans="4:8">
      <c r="D525" s="47"/>
      <c r="E525" s="47"/>
      <c r="F525" s="48"/>
      <c r="G525" s="47"/>
      <c r="H525" s="48"/>
    </row>
    <row r="526" spans="4:8">
      <c r="D526" s="47"/>
      <c r="E526" s="47"/>
      <c r="F526" s="48"/>
      <c r="G526" s="47"/>
      <c r="H526" s="48"/>
    </row>
    <row r="527" spans="4:8">
      <c r="D527" s="47"/>
      <c r="E527" s="47"/>
      <c r="F527" s="48"/>
      <c r="G527" s="47"/>
      <c r="H527" s="48"/>
    </row>
    <row r="528" spans="4:8">
      <c r="D528" s="47"/>
      <c r="E528" s="47"/>
      <c r="F528" s="48"/>
      <c r="G528" s="47"/>
      <c r="H528" s="48"/>
    </row>
    <row r="529" spans="4:8">
      <c r="D529" s="47"/>
      <c r="E529" s="47"/>
      <c r="F529" s="48"/>
      <c r="G529" s="47"/>
      <c r="H529" s="48"/>
    </row>
    <row r="530" spans="4:8">
      <c r="D530" s="47"/>
      <c r="E530" s="47"/>
      <c r="F530" s="48"/>
      <c r="G530" s="47"/>
      <c r="H530" s="48"/>
    </row>
    <row r="531" spans="4:8">
      <c r="D531" s="47"/>
      <c r="E531" s="47"/>
      <c r="F531" s="48"/>
      <c r="G531" s="47"/>
      <c r="H531" s="48"/>
    </row>
    <row r="532" spans="4:8">
      <c r="D532" s="47"/>
      <c r="E532" s="47"/>
      <c r="F532" s="48"/>
      <c r="G532" s="47"/>
      <c r="H532" s="48"/>
    </row>
    <row r="533" spans="4:8">
      <c r="D533" s="47"/>
      <c r="E533" s="47"/>
      <c r="F533" s="48"/>
      <c r="G533" s="47"/>
      <c r="H533" s="48"/>
    </row>
    <row r="534" spans="4:8">
      <c r="D534" s="47"/>
      <c r="E534" s="47"/>
      <c r="F534" s="48"/>
      <c r="G534" s="47"/>
      <c r="H534" s="48"/>
    </row>
    <row r="535" spans="4:8">
      <c r="D535" s="47"/>
      <c r="E535" s="47"/>
      <c r="F535" s="48"/>
      <c r="G535" s="47"/>
      <c r="H535" s="48"/>
    </row>
    <row r="536" spans="4:8">
      <c r="D536" s="47"/>
      <c r="E536" s="47"/>
      <c r="F536" s="48"/>
      <c r="G536" s="47"/>
      <c r="H536" s="48"/>
    </row>
    <row r="537" spans="4:8">
      <c r="D537" s="47"/>
      <c r="E537" s="47"/>
      <c r="F537" s="48"/>
      <c r="G537" s="47"/>
      <c r="H537" s="48"/>
    </row>
    <row r="538" spans="4:8">
      <c r="D538" s="47"/>
      <c r="E538" s="47"/>
      <c r="F538" s="48"/>
      <c r="G538" s="47"/>
      <c r="H538" s="48"/>
    </row>
    <row r="539" spans="4:8">
      <c r="D539" s="47"/>
      <c r="E539" s="47"/>
      <c r="F539" s="48"/>
      <c r="G539" s="47"/>
      <c r="H539" s="48"/>
    </row>
    <row r="540" spans="4:8">
      <c r="D540" s="47"/>
      <c r="E540" s="47"/>
      <c r="F540" s="48"/>
      <c r="G540" s="47"/>
      <c r="H540" s="48"/>
    </row>
    <row r="541" spans="4:8">
      <c r="D541" s="47"/>
      <c r="E541" s="47"/>
      <c r="F541" s="48"/>
      <c r="G541" s="47"/>
      <c r="H541" s="48"/>
    </row>
    <row r="542" spans="4:8">
      <c r="D542" s="47"/>
      <c r="E542" s="47"/>
      <c r="F542" s="48"/>
      <c r="G542" s="47"/>
      <c r="H542" s="48"/>
    </row>
    <row r="543" spans="4:8">
      <c r="D543" s="47"/>
      <c r="E543" s="47"/>
      <c r="F543" s="48"/>
      <c r="G543" s="47"/>
      <c r="H543" s="48"/>
    </row>
    <row r="544" spans="4:8">
      <c r="D544" s="47"/>
      <c r="E544" s="47"/>
      <c r="F544" s="48"/>
      <c r="G544" s="47"/>
      <c r="H544" s="48"/>
    </row>
    <row r="545" spans="4:8">
      <c r="D545" s="47"/>
      <c r="E545" s="47"/>
      <c r="F545" s="48"/>
      <c r="G545" s="47"/>
      <c r="H545" s="48"/>
    </row>
    <row r="546" spans="4:8">
      <c r="D546" s="47"/>
      <c r="E546" s="47"/>
      <c r="F546" s="48"/>
      <c r="G546" s="47"/>
      <c r="H546" s="48"/>
    </row>
    <row r="547" spans="4:8">
      <c r="D547" s="47"/>
      <c r="E547" s="47"/>
      <c r="F547" s="48"/>
      <c r="G547" s="47"/>
      <c r="H547" s="48"/>
    </row>
    <row r="548" spans="4:8">
      <c r="D548" s="47"/>
      <c r="E548" s="47"/>
      <c r="F548" s="48"/>
      <c r="G548" s="47"/>
      <c r="H548" s="48"/>
    </row>
    <row r="549" spans="4:8">
      <c r="D549" s="47"/>
      <c r="E549" s="47"/>
      <c r="F549" s="48"/>
      <c r="G549" s="47"/>
      <c r="H549" s="48"/>
    </row>
    <row r="550" spans="4:8">
      <c r="D550" s="47"/>
      <c r="E550" s="47"/>
      <c r="F550" s="48"/>
      <c r="G550" s="47"/>
      <c r="H550" s="48"/>
    </row>
    <row r="551" spans="4:8">
      <c r="D551" s="47"/>
      <c r="E551" s="47"/>
      <c r="F551" s="48"/>
      <c r="G551" s="47"/>
      <c r="H551" s="48"/>
    </row>
    <row r="552" spans="4:8">
      <c r="D552" s="47"/>
      <c r="E552" s="47"/>
      <c r="F552" s="48"/>
      <c r="G552" s="47"/>
      <c r="H552" s="48"/>
    </row>
    <row r="553" spans="4:8">
      <c r="D553" s="47"/>
      <c r="E553" s="47"/>
      <c r="F553" s="48"/>
      <c r="G553" s="47"/>
      <c r="H553" s="48"/>
    </row>
    <row r="554" spans="4:8">
      <c r="D554" s="47"/>
      <c r="E554" s="47"/>
      <c r="F554" s="48"/>
      <c r="G554" s="47"/>
      <c r="H554" s="48"/>
    </row>
    <row r="555" spans="4:8">
      <c r="D555" s="47"/>
      <c r="E555" s="47"/>
      <c r="F555" s="48"/>
      <c r="G555" s="47"/>
      <c r="H555" s="48"/>
    </row>
    <row r="556" spans="4:8">
      <c r="D556" s="47"/>
      <c r="E556" s="47"/>
      <c r="F556" s="48"/>
      <c r="G556" s="47"/>
      <c r="H556" s="48"/>
    </row>
    <row r="557" spans="4:8">
      <c r="D557" s="47"/>
      <c r="E557" s="47"/>
      <c r="F557" s="48"/>
      <c r="G557" s="47"/>
      <c r="H557" s="48"/>
    </row>
    <row r="558" spans="4:8">
      <c r="D558" s="47"/>
      <c r="E558" s="47"/>
      <c r="F558" s="48"/>
      <c r="G558" s="47"/>
      <c r="H558" s="48"/>
    </row>
    <row r="559" spans="4:8">
      <c r="D559" s="47"/>
      <c r="E559" s="47"/>
      <c r="F559" s="48"/>
      <c r="G559" s="47"/>
      <c r="H559" s="48"/>
    </row>
    <row r="560" spans="4:8">
      <c r="D560" s="47"/>
      <c r="E560" s="47"/>
      <c r="F560" s="48"/>
      <c r="G560" s="47"/>
      <c r="H560" s="48"/>
    </row>
    <row r="561" spans="4:8">
      <c r="D561" s="47"/>
      <c r="E561" s="47"/>
      <c r="F561" s="48"/>
      <c r="G561" s="47"/>
      <c r="H561" s="48"/>
    </row>
    <row r="562" spans="4:8">
      <c r="D562" s="47"/>
      <c r="E562" s="47"/>
      <c r="F562" s="48"/>
      <c r="G562" s="47"/>
      <c r="H562" s="48"/>
    </row>
    <row r="563" spans="4:8">
      <c r="D563" s="47"/>
      <c r="E563" s="47"/>
      <c r="F563" s="48"/>
      <c r="G563" s="47"/>
      <c r="H563" s="48"/>
    </row>
    <row r="564" spans="4:8">
      <c r="D564" s="47"/>
      <c r="E564" s="47"/>
      <c r="F564" s="48"/>
      <c r="G564" s="47"/>
      <c r="H564" s="48"/>
    </row>
    <row r="565" spans="4:8">
      <c r="D565" s="47"/>
      <c r="E565" s="47"/>
      <c r="F565" s="48"/>
      <c r="G565" s="47"/>
      <c r="H565" s="48"/>
    </row>
    <row r="566" spans="4:8">
      <c r="D566" s="47"/>
      <c r="E566" s="47"/>
      <c r="F566" s="48"/>
      <c r="G566" s="47"/>
      <c r="H566" s="48"/>
    </row>
    <row r="567" spans="4:8">
      <c r="D567" s="47"/>
      <c r="E567" s="47"/>
      <c r="F567" s="48"/>
      <c r="G567" s="47"/>
      <c r="H567" s="48"/>
    </row>
    <row r="568" spans="4:8">
      <c r="D568" s="47"/>
      <c r="E568" s="47"/>
      <c r="F568" s="48"/>
      <c r="G568" s="47"/>
      <c r="H568" s="48"/>
    </row>
    <row r="569" spans="4:8">
      <c r="D569" s="47"/>
      <c r="E569" s="47"/>
      <c r="F569" s="48"/>
      <c r="G569" s="47"/>
      <c r="H569" s="48"/>
    </row>
    <row r="570" spans="4:8">
      <c r="D570" s="47"/>
      <c r="E570" s="47"/>
      <c r="F570" s="48"/>
      <c r="G570" s="47"/>
      <c r="H570" s="48"/>
    </row>
    <row r="571" spans="4:8">
      <c r="D571" s="47"/>
      <c r="E571" s="47"/>
      <c r="F571" s="48"/>
      <c r="G571" s="47"/>
      <c r="H571" s="48"/>
    </row>
    <row r="572" spans="4:8">
      <c r="D572" s="47"/>
      <c r="E572" s="47"/>
      <c r="F572" s="48"/>
      <c r="G572" s="47"/>
      <c r="H572" s="48"/>
    </row>
    <row r="573" spans="4:8">
      <c r="D573" s="47"/>
      <c r="E573" s="47"/>
      <c r="F573" s="48"/>
      <c r="G573" s="47"/>
      <c r="H573" s="48"/>
    </row>
    <row r="574" spans="4:8">
      <c r="D574" s="47"/>
      <c r="E574" s="47"/>
      <c r="F574" s="48"/>
      <c r="G574" s="47"/>
      <c r="H574" s="48"/>
    </row>
    <row r="575" spans="4:8">
      <c r="D575" s="47"/>
      <c r="E575" s="47"/>
      <c r="F575" s="48"/>
      <c r="G575" s="47"/>
      <c r="H575" s="48"/>
    </row>
    <row r="576" spans="4:8">
      <c r="D576" s="47"/>
      <c r="E576" s="47"/>
      <c r="F576" s="48"/>
      <c r="G576" s="47"/>
      <c r="H576" s="48"/>
    </row>
    <row r="577" spans="4:8">
      <c r="D577" s="47"/>
      <c r="E577" s="47"/>
      <c r="F577" s="48"/>
      <c r="G577" s="47"/>
      <c r="H577" s="48"/>
    </row>
    <row r="578" spans="4:8">
      <c r="D578" s="47"/>
      <c r="E578" s="47"/>
      <c r="F578" s="48"/>
      <c r="G578" s="47"/>
      <c r="H578" s="48"/>
    </row>
    <row r="579" spans="4:8">
      <c r="D579" s="47"/>
      <c r="E579" s="47"/>
      <c r="F579" s="48"/>
      <c r="G579" s="47"/>
      <c r="H579" s="48"/>
    </row>
    <row r="580" spans="4:8">
      <c r="D580" s="47"/>
      <c r="E580" s="47"/>
      <c r="F580" s="48"/>
      <c r="G580" s="47"/>
      <c r="H580" s="48"/>
    </row>
    <row r="581" spans="4:8">
      <c r="D581" s="47"/>
      <c r="E581" s="47"/>
      <c r="F581" s="48"/>
      <c r="G581" s="47"/>
      <c r="H581" s="48"/>
    </row>
    <row r="582" spans="4:8">
      <c r="D582" s="47"/>
      <c r="E582" s="47"/>
      <c r="F582" s="48"/>
      <c r="G582" s="47"/>
      <c r="H582" s="48"/>
    </row>
    <row r="583" spans="4:8">
      <c r="D583" s="47"/>
      <c r="E583" s="47"/>
      <c r="F583" s="48"/>
      <c r="G583" s="47"/>
      <c r="H583" s="48"/>
    </row>
    <row r="584" spans="4:8">
      <c r="D584" s="47"/>
      <c r="E584" s="47"/>
      <c r="F584" s="48"/>
      <c r="G584" s="47"/>
      <c r="H584" s="48"/>
    </row>
    <row r="585" spans="4:8">
      <c r="D585" s="47"/>
      <c r="E585" s="47"/>
      <c r="F585" s="48"/>
      <c r="G585" s="47"/>
      <c r="H585" s="48"/>
    </row>
    <row r="586" spans="4:8">
      <c r="D586" s="47"/>
      <c r="E586" s="47"/>
      <c r="F586" s="48"/>
      <c r="G586" s="47"/>
      <c r="H586" s="48"/>
    </row>
    <row r="587" spans="4:8">
      <c r="D587" s="47"/>
      <c r="E587" s="47"/>
      <c r="F587" s="48"/>
      <c r="G587" s="47"/>
      <c r="H587" s="48"/>
    </row>
    <row r="588" spans="4:8">
      <c r="D588" s="47"/>
      <c r="E588" s="47"/>
      <c r="F588" s="48"/>
      <c r="G588" s="47"/>
      <c r="H588" s="48"/>
    </row>
    <row r="589" spans="4:8">
      <c r="D589" s="47"/>
      <c r="E589" s="47"/>
      <c r="F589" s="48"/>
      <c r="G589" s="47"/>
      <c r="H589" s="48"/>
    </row>
    <row r="590" spans="4:8">
      <c r="D590" s="47"/>
      <c r="E590" s="47"/>
      <c r="F590" s="48"/>
      <c r="G590" s="47"/>
      <c r="H590" s="48"/>
    </row>
    <row r="591" spans="4:8">
      <c r="D591" s="47"/>
      <c r="E591" s="47"/>
      <c r="F591" s="48"/>
      <c r="G591" s="47"/>
      <c r="H591" s="48"/>
    </row>
    <row r="592" spans="4:8">
      <c r="D592" s="47"/>
      <c r="E592" s="47"/>
      <c r="F592" s="48"/>
      <c r="G592" s="47"/>
      <c r="H592" s="48"/>
    </row>
    <row r="593" spans="4:8">
      <c r="D593" s="47"/>
      <c r="E593" s="47"/>
      <c r="F593" s="48"/>
      <c r="G593" s="47"/>
      <c r="H593" s="48"/>
    </row>
    <row r="594" spans="4:8">
      <c r="D594" s="47"/>
      <c r="E594" s="47"/>
      <c r="F594" s="48"/>
      <c r="G594" s="47"/>
      <c r="H594" s="48"/>
    </row>
    <row r="595" spans="4:8">
      <c r="D595" s="47"/>
      <c r="E595" s="47"/>
      <c r="F595" s="48"/>
      <c r="G595" s="47"/>
      <c r="H595" s="48"/>
    </row>
    <row r="596" spans="4:8">
      <c r="D596" s="47"/>
      <c r="E596" s="47"/>
      <c r="F596" s="48"/>
      <c r="G596" s="47"/>
      <c r="H596" s="48"/>
    </row>
    <row r="597" spans="4:8">
      <c r="D597" s="47"/>
      <c r="E597" s="47"/>
      <c r="F597" s="48"/>
      <c r="G597" s="47"/>
      <c r="H597" s="48"/>
    </row>
    <row r="598" spans="4:8">
      <c r="D598" s="47"/>
      <c r="E598" s="47"/>
      <c r="F598" s="48"/>
      <c r="G598" s="47"/>
      <c r="H598" s="48"/>
    </row>
    <row r="599" spans="4:8">
      <c r="D599" s="47"/>
      <c r="E599" s="47"/>
      <c r="F599" s="48"/>
      <c r="G599" s="47"/>
      <c r="H599" s="48"/>
    </row>
    <row r="600" spans="4:8">
      <c r="D600" s="47"/>
      <c r="E600" s="47"/>
      <c r="F600" s="48"/>
      <c r="G600" s="47"/>
      <c r="H600" s="48"/>
    </row>
    <row r="601" spans="4:8">
      <c r="D601" s="47"/>
      <c r="E601" s="47"/>
      <c r="F601" s="48"/>
      <c r="G601" s="47"/>
      <c r="H601" s="48"/>
    </row>
    <row r="602" spans="4:8">
      <c r="D602" s="47"/>
      <c r="E602" s="47"/>
      <c r="F602" s="48"/>
      <c r="G602" s="47"/>
      <c r="H602" s="48"/>
    </row>
    <row r="603" spans="4:8">
      <c r="D603" s="47"/>
      <c r="E603" s="47"/>
      <c r="F603" s="48"/>
      <c r="G603" s="47"/>
      <c r="H603" s="48"/>
    </row>
    <row r="604" spans="4:8">
      <c r="D604" s="47"/>
      <c r="E604" s="47"/>
      <c r="F604" s="48"/>
      <c r="G604" s="47"/>
      <c r="H604" s="48"/>
    </row>
    <row r="605" spans="4:8">
      <c r="D605" s="47"/>
      <c r="E605" s="47"/>
      <c r="F605" s="48"/>
      <c r="G605" s="47"/>
      <c r="H605" s="48"/>
    </row>
    <row r="606" spans="4:8">
      <c r="D606" s="47"/>
      <c r="E606" s="47"/>
      <c r="F606" s="48"/>
      <c r="G606" s="47"/>
      <c r="H606" s="48"/>
    </row>
    <row r="607" spans="4:8">
      <c r="D607" s="47"/>
      <c r="E607" s="47"/>
      <c r="F607" s="48"/>
      <c r="G607" s="47"/>
      <c r="H607" s="48"/>
    </row>
    <row r="608" spans="4:8">
      <c r="D608" s="47"/>
      <c r="E608" s="47"/>
      <c r="F608" s="48"/>
      <c r="G608" s="47"/>
      <c r="H608" s="48"/>
    </row>
    <row r="609" spans="4:8">
      <c r="D609" s="47"/>
      <c r="E609" s="47"/>
      <c r="F609" s="48"/>
      <c r="G609" s="47"/>
      <c r="H609" s="48"/>
    </row>
    <row r="610" spans="4:8">
      <c r="D610" s="47"/>
      <c r="E610" s="47"/>
      <c r="F610" s="48"/>
      <c r="G610" s="47"/>
      <c r="H610" s="48"/>
    </row>
    <row r="611" spans="4:8">
      <c r="D611" s="47"/>
      <c r="E611" s="47"/>
      <c r="F611" s="48"/>
      <c r="G611" s="47"/>
      <c r="H611" s="48"/>
    </row>
    <row r="612" spans="4:8">
      <c r="D612" s="47"/>
      <c r="E612" s="47"/>
      <c r="F612" s="48"/>
      <c r="G612" s="47"/>
      <c r="H612" s="48"/>
    </row>
    <row r="613" spans="4:8">
      <c r="D613" s="47"/>
      <c r="E613" s="47"/>
      <c r="F613" s="48"/>
      <c r="G613" s="47"/>
      <c r="H613" s="48"/>
    </row>
    <row r="614" spans="4:8">
      <c r="D614" s="47"/>
      <c r="E614" s="47"/>
      <c r="F614" s="48"/>
      <c r="G614" s="47"/>
      <c r="H614" s="48"/>
    </row>
    <row r="615" spans="4:8">
      <c r="D615" s="47"/>
      <c r="E615" s="47"/>
      <c r="F615" s="48"/>
      <c r="G615" s="47"/>
      <c r="H615" s="48"/>
    </row>
    <row r="616" spans="4:8">
      <c r="D616" s="47"/>
      <c r="E616" s="47"/>
      <c r="F616" s="48"/>
      <c r="G616" s="47"/>
      <c r="H616" s="48"/>
    </row>
    <row r="617" spans="4:8">
      <c r="D617" s="47"/>
      <c r="E617" s="47"/>
      <c r="F617" s="48"/>
      <c r="G617" s="47"/>
      <c r="H617" s="48"/>
    </row>
    <row r="618" spans="4:8">
      <c r="D618" s="47"/>
      <c r="E618" s="47"/>
      <c r="F618" s="48"/>
      <c r="G618" s="47"/>
      <c r="H618" s="48"/>
    </row>
    <row r="619" spans="4:8">
      <c r="D619" s="47"/>
      <c r="E619" s="47"/>
      <c r="F619" s="48"/>
      <c r="G619" s="47"/>
      <c r="H619" s="48"/>
    </row>
    <row r="620" spans="4:8">
      <c r="D620" s="47"/>
      <c r="E620" s="47"/>
      <c r="F620" s="48"/>
      <c r="G620" s="47"/>
      <c r="H620" s="48"/>
    </row>
    <row r="621" spans="4:8">
      <c r="D621" s="47"/>
      <c r="E621" s="47"/>
      <c r="F621" s="48"/>
      <c r="G621" s="47"/>
      <c r="H621" s="48"/>
    </row>
    <row r="622" spans="4:8">
      <c r="D622" s="47"/>
      <c r="E622" s="47"/>
      <c r="F622" s="48"/>
      <c r="G622" s="47"/>
      <c r="H622" s="48"/>
    </row>
    <row r="623" spans="4:8">
      <c r="D623" s="47"/>
      <c r="E623" s="47"/>
      <c r="F623" s="48"/>
      <c r="G623" s="47"/>
      <c r="H623" s="48"/>
    </row>
    <row r="624" spans="4:8">
      <c r="D624" s="47"/>
      <c r="E624" s="47"/>
      <c r="F624" s="48"/>
      <c r="G624" s="47"/>
      <c r="H624" s="48"/>
    </row>
    <row r="625" spans="4:8">
      <c r="D625" s="47"/>
      <c r="E625" s="47"/>
      <c r="F625" s="48"/>
      <c r="G625" s="47"/>
      <c r="H625" s="48"/>
    </row>
    <row r="626" spans="4:8">
      <c r="D626" s="47"/>
      <c r="E626" s="47"/>
      <c r="F626" s="48"/>
      <c r="G626" s="47"/>
      <c r="H626" s="48"/>
    </row>
    <row r="627" spans="4:8">
      <c r="D627" s="47"/>
      <c r="E627" s="47"/>
      <c r="F627" s="48"/>
      <c r="G627" s="47"/>
      <c r="H627" s="48"/>
    </row>
    <row r="628" spans="4:8">
      <c r="D628" s="47"/>
      <c r="E628" s="47"/>
      <c r="F628" s="48"/>
      <c r="G628" s="47"/>
      <c r="H628" s="48"/>
    </row>
    <row r="629" spans="4:8">
      <c r="D629" s="47"/>
      <c r="E629" s="47"/>
      <c r="F629" s="48"/>
      <c r="G629" s="47"/>
      <c r="H629" s="48"/>
    </row>
    <row r="630" spans="4:8">
      <c r="D630" s="47"/>
      <c r="E630" s="47"/>
      <c r="F630" s="48"/>
      <c r="G630" s="47"/>
      <c r="H630" s="48"/>
    </row>
    <row r="631" spans="4:8">
      <c r="D631" s="47"/>
      <c r="E631" s="47"/>
      <c r="F631" s="48"/>
      <c r="G631" s="47"/>
      <c r="H631" s="48"/>
    </row>
    <row r="632" spans="4:8">
      <c r="D632" s="47"/>
      <c r="E632" s="47"/>
      <c r="F632" s="48"/>
      <c r="G632" s="47"/>
      <c r="H632" s="48"/>
    </row>
    <row r="633" spans="4:8">
      <c r="D633" s="47"/>
      <c r="E633" s="47"/>
      <c r="F633" s="48"/>
      <c r="G633" s="47"/>
      <c r="H633" s="48"/>
    </row>
    <row r="634" spans="4:8">
      <c r="D634" s="47"/>
      <c r="E634" s="47"/>
      <c r="F634" s="48"/>
      <c r="G634" s="47"/>
      <c r="H634" s="48"/>
    </row>
    <row r="635" spans="4:8">
      <c r="D635" s="47"/>
      <c r="E635" s="47"/>
      <c r="F635" s="48"/>
      <c r="G635" s="47"/>
      <c r="H635" s="48"/>
    </row>
    <row r="636" spans="4:8">
      <c r="D636" s="47"/>
      <c r="E636" s="47"/>
      <c r="F636" s="48"/>
      <c r="G636" s="47"/>
      <c r="H636" s="48"/>
    </row>
    <row r="637" spans="4:8">
      <c r="D637" s="47"/>
      <c r="E637" s="47"/>
      <c r="F637" s="48"/>
      <c r="G637" s="47"/>
      <c r="H637" s="48"/>
    </row>
    <row r="638" spans="4:8">
      <c r="D638" s="47"/>
      <c r="E638" s="47"/>
      <c r="F638" s="48"/>
      <c r="G638" s="47"/>
      <c r="H638" s="48"/>
    </row>
    <row r="639" spans="4:8">
      <c r="D639" s="47"/>
      <c r="E639" s="47"/>
      <c r="F639" s="48"/>
      <c r="G639" s="47"/>
      <c r="H639" s="48"/>
    </row>
    <row r="640" spans="4:8">
      <c r="D640" s="47"/>
      <c r="E640" s="47"/>
      <c r="F640" s="48"/>
      <c r="G640" s="47"/>
      <c r="H640" s="48"/>
    </row>
    <row r="641" spans="4:8">
      <c r="D641" s="47"/>
      <c r="E641" s="47"/>
      <c r="F641" s="48"/>
      <c r="G641" s="47"/>
      <c r="H641" s="48"/>
    </row>
    <row r="642" spans="4:8">
      <c r="D642" s="47"/>
      <c r="E642" s="47"/>
      <c r="F642" s="48"/>
      <c r="G642" s="47"/>
      <c r="H642" s="48"/>
    </row>
    <row r="643" spans="4:8">
      <c r="D643" s="47"/>
      <c r="E643" s="47"/>
      <c r="F643" s="48"/>
      <c r="G643" s="47"/>
      <c r="H643" s="48"/>
    </row>
    <row r="644" spans="4:8">
      <c r="D644" s="47"/>
      <c r="E644" s="47"/>
      <c r="F644" s="48"/>
      <c r="G644" s="47"/>
      <c r="H644" s="48"/>
    </row>
    <row r="645" spans="4:8">
      <c r="D645" s="47"/>
      <c r="E645" s="47"/>
      <c r="F645" s="48"/>
      <c r="G645" s="47"/>
      <c r="H645" s="48"/>
    </row>
    <row r="646" spans="4:8">
      <c r="D646" s="47"/>
      <c r="E646" s="47"/>
      <c r="F646" s="48"/>
      <c r="G646" s="47"/>
      <c r="H646" s="48"/>
    </row>
    <row r="647" spans="4:8">
      <c r="D647" s="47"/>
      <c r="E647" s="47"/>
      <c r="F647" s="48"/>
      <c r="G647" s="47"/>
      <c r="H647" s="48"/>
    </row>
    <row r="648" spans="4:8">
      <c r="D648" s="47"/>
      <c r="E648" s="47"/>
      <c r="F648" s="48"/>
      <c r="G648" s="47"/>
      <c r="H648" s="48"/>
    </row>
    <row r="649" spans="4:8">
      <c r="D649" s="47"/>
      <c r="E649" s="47"/>
      <c r="F649" s="48"/>
      <c r="G649" s="47"/>
      <c r="H649" s="48"/>
    </row>
    <row r="650" spans="4:8">
      <c r="D650" s="47"/>
      <c r="E650" s="47"/>
      <c r="F650" s="48"/>
      <c r="G650" s="47"/>
      <c r="H650" s="48"/>
    </row>
    <row r="651" spans="4:8">
      <c r="D651" s="47"/>
      <c r="E651" s="47"/>
      <c r="F651" s="48"/>
      <c r="G651" s="47"/>
      <c r="H651" s="48"/>
    </row>
    <row r="652" spans="4:8">
      <c r="D652" s="47"/>
      <c r="E652" s="47"/>
      <c r="F652" s="48"/>
      <c r="G652" s="47"/>
      <c r="H652" s="48"/>
    </row>
    <row r="653" spans="4:8">
      <c r="D653" s="47"/>
      <c r="E653" s="47"/>
      <c r="F653" s="48"/>
      <c r="G653" s="47"/>
      <c r="H653" s="48"/>
    </row>
    <row r="654" spans="4:8">
      <c r="D654" s="47"/>
      <c r="E654" s="47"/>
      <c r="F654" s="48"/>
      <c r="G654" s="47"/>
      <c r="H654" s="48"/>
    </row>
    <row r="655" spans="4:8">
      <c r="D655" s="47"/>
      <c r="E655" s="47"/>
      <c r="F655" s="48"/>
      <c r="G655" s="47"/>
      <c r="H655" s="48"/>
    </row>
    <row r="656" spans="4:8">
      <c r="D656" s="47"/>
      <c r="E656" s="47"/>
      <c r="F656" s="48"/>
      <c r="G656" s="47"/>
      <c r="H656" s="48"/>
    </row>
    <row r="657" spans="4:8">
      <c r="D657" s="47"/>
      <c r="E657" s="47"/>
      <c r="F657" s="48"/>
      <c r="G657" s="47"/>
      <c r="H657" s="48"/>
    </row>
    <row r="658" spans="4:8">
      <c r="D658" s="47"/>
      <c r="E658" s="47"/>
      <c r="F658" s="48"/>
      <c r="G658" s="47"/>
      <c r="H658" s="48"/>
    </row>
    <row r="659" spans="4:8">
      <c r="D659" s="47"/>
      <c r="E659" s="47"/>
      <c r="F659" s="48"/>
      <c r="G659" s="47"/>
      <c r="H659" s="48"/>
    </row>
    <row r="660" spans="4:8">
      <c r="D660" s="47"/>
      <c r="E660" s="47"/>
      <c r="F660" s="48"/>
      <c r="G660" s="47"/>
      <c r="H660" s="48"/>
    </row>
    <row r="661" spans="4:8">
      <c r="D661" s="47"/>
      <c r="E661" s="47"/>
      <c r="F661" s="48"/>
      <c r="G661" s="47"/>
      <c r="H661" s="48"/>
    </row>
    <row r="662" spans="4:8">
      <c r="D662" s="47"/>
      <c r="E662" s="47"/>
      <c r="F662" s="48"/>
      <c r="G662" s="47"/>
      <c r="H662" s="48"/>
    </row>
    <row r="663" spans="4:8">
      <c r="D663" s="47"/>
      <c r="E663" s="47"/>
      <c r="F663" s="48"/>
      <c r="G663" s="47"/>
      <c r="H663" s="48"/>
    </row>
    <row r="664" spans="4:8">
      <c r="D664" s="47"/>
      <c r="E664" s="47"/>
      <c r="F664" s="48"/>
      <c r="G664" s="47"/>
      <c r="H664" s="48"/>
    </row>
    <row r="665" spans="4:8">
      <c r="D665" s="47"/>
      <c r="E665" s="47"/>
      <c r="F665" s="48"/>
      <c r="G665" s="47"/>
      <c r="H665" s="48"/>
    </row>
    <row r="666" spans="4:8">
      <c r="D666" s="47"/>
      <c r="E666" s="47"/>
      <c r="F666" s="48"/>
      <c r="G666" s="47"/>
      <c r="H666" s="48"/>
    </row>
    <row r="667" spans="4:8">
      <c r="D667" s="47"/>
      <c r="E667" s="47"/>
      <c r="F667" s="48"/>
      <c r="G667" s="47"/>
      <c r="H667" s="48"/>
    </row>
    <row r="668" spans="4:8">
      <c r="D668" s="47"/>
      <c r="E668" s="47"/>
      <c r="F668" s="48"/>
      <c r="G668" s="47"/>
      <c r="H668" s="48"/>
    </row>
    <row r="669" spans="4:8">
      <c r="D669" s="47"/>
      <c r="E669" s="47"/>
      <c r="F669" s="48"/>
      <c r="G669" s="47"/>
      <c r="H669" s="48"/>
    </row>
    <row r="670" spans="4:8">
      <c r="D670" s="47"/>
      <c r="E670" s="47"/>
      <c r="F670" s="48"/>
      <c r="G670" s="47"/>
      <c r="H670" s="48"/>
    </row>
    <row r="671" spans="4:8">
      <c r="D671" s="47"/>
      <c r="E671" s="47"/>
      <c r="F671" s="48"/>
      <c r="G671" s="47"/>
      <c r="H671" s="48"/>
    </row>
    <row r="672" spans="4:8">
      <c r="D672" s="47"/>
      <c r="E672" s="47"/>
      <c r="F672" s="48"/>
      <c r="G672" s="47"/>
      <c r="H672" s="48"/>
    </row>
    <row r="673" spans="4:8">
      <c r="D673" s="47"/>
      <c r="E673" s="47"/>
      <c r="F673" s="48"/>
      <c r="G673" s="47"/>
      <c r="H673" s="48"/>
    </row>
    <row r="674" spans="4:8">
      <c r="D674" s="47"/>
      <c r="E674" s="47"/>
      <c r="F674" s="48"/>
      <c r="G674" s="47"/>
      <c r="H674" s="48"/>
    </row>
    <row r="675" spans="4:8">
      <c r="D675" s="47"/>
      <c r="E675" s="47"/>
      <c r="F675" s="48"/>
      <c r="G675" s="47"/>
      <c r="H675" s="48"/>
    </row>
    <row r="676" spans="4:8">
      <c r="D676" s="47"/>
      <c r="E676" s="47"/>
      <c r="F676" s="48"/>
      <c r="G676" s="47"/>
      <c r="H676" s="48"/>
    </row>
    <row r="677" spans="4:8">
      <c r="D677" s="47"/>
      <c r="E677" s="47"/>
      <c r="F677" s="48"/>
      <c r="G677" s="47"/>
      <c r="H677" s="48"/>
    </row>
    <row r="678" spans="4:8">
      <c r="D678" s="47"/>
      <c r="E678" s="47"/>
      <c r="F678" s="48"/>
      <c r="G678" s="47"/>
      <c r="H678" s="48"/>
    </row>
    <row r="679" spans="4:8">
      <c r="D679" s="47"/>
      <c r="E679" s="47"/>
      <c r="F679" s="48"/>
      <c r="G679" s="47"/>
      <c r="H679" s="48"/>
    </row>
    <row r="680" spans="4:8">
      <c r="D680" s="47"/>
      <c r="E680" s="47"/>
      <c r="F680" s="48"/>
      <c r="G680" s="47"/>
      <c r="H680" s="48"/>
    </row>
    <row r="681" spans="4:8">
      <c r="D681" s="47"/>
      <c r="E681" s="47"/>
      <c r="F681" s="48"/>
      <c r="G681" s="47"/>
      <c r="H681" s="48"/>
    </row>
    <row r="682" spans="4:8">
      <c r="D682" s="47"/>
      <c r="E682" s="47"/>
      <c r="F682" s="48"/>
      <c r="G682" s="47"/>
      <c r="H682" s="48"/>
    </row>
    <row r="683" spans="4:8">
      <c r="D683" s="47"/>
      <c r="E683" s="47"/>
      <c r="F683" s="48"/>
      <c r="G683" s="47"/>
      <c r="H683" s="48"/>
    </row>
    <row r="684" spans="4:8">
      <c r="D684" s="47"/>
      <c r="E684" s="47"/>
      <c r="F684" s="48"/>
      <c r="G684" s="47"/>
      <c r="H684" s="48"/>
    </row>
    <row r="685" spans="4:8">
      <c r="D685" s="47"/>
      <c r="E685" s="47"/>
      <c r="F685" s="48"/>
      <c r="G685" s="47"/>
      <c r="H685" s="48"/>
    </row>
    <row r="686" spans="4:8">
      <c r="D686" s="47"/>
      <c r="E686" s="47"/>
      <c r="F686" s="48"/>
      <c r="G686" s="47"/>
      <c r="H686" s="48"/>
    </row>
    <row r="687" spans="4:8">
      <c r="D687" s="47"/>
      <c r="E687" s="47"/>
      <c r="F687" s="48"/>
      <c r="G687" s="47"/>
      <c r="H687" s="48"/>
    </row>
    <row r="688" spans="4:8">
      <c r="D688" s="47"/>
      <c r="E688" s="47"/>
      <c r="F688" s="48"/>
      <c r="G688" s="47"/>
      <c r="H688" s="48"/>
    </row>
    <row r="689" spans="4:8">
      <c r="D689" s="47"/>
      <c r="E689" s="47"/>
      <c r="F689" s="48"/>
      <c r="G689" s="47"/>
      <c r="H689" s="48"/>
    </row>
    <row r="690" spans="4:8">
      <c r="D690" s="47"/>
      <c r="E690" s="47"/>
      <c r="F690" s="48"/>
      <c r="G690" s="47"/>
      <c r="H690" s="48"/>
    </row>
    <row r="691" spans="4:8">
      <c r="D691" s="47"/>
      <c r="E691" s="47"/>
      <c r="F691" s="48"/>
      <c r="G691" s="47"/>
      <c r="H691" s="48"/>
    </row>
    <row r="692" spans="4:8">
      <c r="D692" s="47"/>
      <c r="E692" s="47"/>
      <c r="F692" s="48"/>
      <c r="G692" s="47"/>
      <c r="H692" s="48"/>
    </row>
    <row r="693" spans="4:8">
      <c r="D693" s="47"/>
      <c r="E693" s="47"/>
      <c r="F693" s="48"/>
      <c r="G693" s="47"/>
      <c r="H693" s="48"/>
    </row>
    <row r="694" spans="4:8">
      <c r="D694" s="47"/>
      <c r="E694" s="47"/>
      <c r="F694" s="48"/>
      <c r="G694" s="47"/>
      <c r="H694" s="48"/>
    </row>
    <row r="695" spans="4:8">
      <c r="D695" s="47"/>
      <c r="E695" s="47"/>
      <c r="F695" s="48"/>
      <c r="G695" s="47"/>
      <c r="H695" s="48"/>
    </row>
    <row r="696" spans="4:8">
      <c r="D696" s="47"/>
      <c r="E696" s="47"/>
      <c r="F696" s="48"/>
      <c r="G696" s="47"/>
      <c r="H696" s="48"/>
    </row>
    <row r="697" spans="4:8">
      <c r="D697" s="47"/>
      <c r="E697" s="47"/>
      <c r="F697" s="48"/>
      <c r="G697" s="47"/>
      <c r="H697" s="48"/>
    </row>
    <row r="698" spans="4:8">
      <c r="D698" s="47"/>
      <c r="E698" s="47"/>
      <c r="F698" s="48"/>
      <c r="G698" s="47"/>
      <c r="H698" s="48"/>
    </row>
    <row r="699" spans="4:8">
      <c r="D699" s="47"/>
      <c r="E699" s="47"/>
      <c r="F699" s="48"/>
      <c r="G699" s="47"/>
      <c r="H699" s="48"/>
    </row>
    <row r="700" spans="4:8">
      <c r="D700" s="47"/>
      <c r="E700" s="47"/>
      <c r="F700" s="48"/>
      <c r="G700" s="47"/>
      <c r="H700" s="48"/>
    </row>
    <row r="701" spans="4:8">
      <c r="D701" s="47"/>
      <c r="E701" s="47"/>
      <c r="F701" s="48"/>
      <c r="G701" s="47"/>
      <c r="H701" s="48"/>
    </row>
    <row r="702" spans="4:8">
      <c r="D702" s="47"/>
      <c r="E702" s="47"/>
      <c r="F702" s="48"/>
      <c r="G702" s="47"/>
      <c r="H702" s="48"/>
    </row>
    <row r="703" spans="4:8">
      <c r="D703" s="47"/>
      <c r="E703" s="47"/>
      <c r="F703" s="48"/>
      <c r="G703" s="47"/>
      <c r="H703" s="48"/>
    </row>
    <row r="704" spans="4:8">
      <c r="D704" s="47"/>
      <c r="E704" s="47"/>
      <c r="F704" s="48"/>
      <c r="G704" s="47"/>
      <c r="H704" s="48"/>
    </row>
    <row r="705" spans="4:8">
      <c r="D705" s="47"/>
      <c r="E705" s="47"/>
      <c r="F705" s="48"/>
      <c r="G705" s="47"/>
      <c r="H705" s="48"/>
    </row>
    <row r="706" spans="4:8">
      <c r="D706" s="47"/>
      <c r="E706" s="47"/>
      <c r="F706" s="48"/>
      <c r="G706" s="47"/>
      <c r="H706" s="48"/>
    </row>
    <row r="707" spans="4:8">
      <c r="D707" s="47"/>
      <c r="E707" s="47"/>
      <c r="F707" s="48"/>
      <c r="G707" s="47"/>
      <c r="H707" s="48"/>
    </row>
    <row r="708" spans="4:8">
      <c r="D708" s="47"/>
      <c r="E708" s="47"/>
      <c r="F708" s="48"/>
      <c r="G708" s="47"/>
      <c r="H708" s="48"/>
    </row>
    <row r="709" spans="4:8">
      <c r="D709" s="47"/>
      <c r="E709" s="47"/>
      <c r="F709" s="48"/>
      <c r="G709" s="47"/>
      <c r="H709" s="48"/>
    </row>
    <row r="710" spans="4:8">
      <c r="D710" s="47"/>
      <c r="E710" s="47"/>
      <c r="F710" s="48"/>
      <c r="G710" s="47"/>
      <c r="H710" s="48"/>
    </row>
    <row r="711" spans="4:8">
      <c r="D711" s="47"/>
      <c r="E711" s="47"/>
      <c r="F711" s="48"/>
      <c r="G711" s="47"/>
      <c r="H711" s="48"/>
    </row>
    <row r="712" spans="4:8">
      <c r="D712" s="47"/>
      <c r="E712" s="47"/>
      <c r="F712" s="48"/>
      <c r="G712" s="47"/>
      <c r="H712" s="48"/>
    </row>
    <row r="713" spans="4:8">
      <c r="D713" s="47"/>
      <c r="E713" s="47"/>
      <c r="F713" s="48"/>
      <c r="G713" s="47"/>
      <c r="H713" s="48"/>
    </row>
    <row r="714" spans="4:8">
      <c r="D714" s="47"/>
      <c r="E714" s="47"/>
      <c r="F714" s="48"/>
      <c r="G714" s="47"/>
      <c r="H714" s="48"/>
    </row>
    <row r="715" spans="4:8">
      <c r="D715" s="47"/>
      <c r="E715" s="47"/>
      <c r="F715" s="48"/>
      <c r="G715" s="47"/>
      <c r="H715" s="48"/>
    </row>
    <row r="716" spans="4:8">
      <c r="D716" s="47"/>
      <c r="E716" s="47"/>
      <c r="F716" s="48"/>
      <c r="G716" s="47"/>
      <c r="H716" s="48"/>
    </row>
    <row r="717" spans="4:8">
      <c r="D717" s="47"/>
      <c r="E717" s="47"/>
      <c r="F717" s="48"/>
      <c r="G717" s="47"/>
      <c r="H717" s="48"/>
    </row>
    <row r="718" spans="4:8">
      <c r="D718" s="47"/>
      <c r="E718" s="47"/>
      <c r="F718" s="48"/>
      <c r="G718" s="47"/>
      <c r="H718" s="48"/>
    </row>
    <row r="719" spans="4:8">
      <c r="D719" s="47"/>
      <c r="E719" s="47"/>
      <c r="F719" s="48"/>
      <c r="G719" s="47"/>
      <c r="H719" s="48"/>
    </row>
    <row r="720" spans="4:8">
      <c r="D720" s="47"/>
      <c r="E720" s="47"/>
      <c r="F720" s="48"/>
      <c r="G720" s="47"/>
      <c r="H720" s="48"/>
    </row>
    <row r="721" spans="4:8">
      <c r="D721" s="47"/>
      <c r="E721" s="47"/>
      <c r="F721" s="48"/>
      <c r="G721" s="47"/>
      <c r="H721" s="48"/>
    </row>
    <row r="722" spans="4:8">
      <c r="D722" s="47"/>
      <c r="E722" s="47"/>
      <c r="F722" s="48"/>
      <c r="G722" s="47"/>
      <c r="H722" s="48"/>
    </row>
    <row r="723" spans="4:8">
      <c r="D723" s="47"/>
      <c r="E723" s="47"/>
      <c r="F723" s="48"/>
      <c r="G723" s="47"/>
      <c r="H723" s="48"/>
    </row>
    <row r="724" spans="4:8">
      <c r="D724" s="47"/>
      <c r="E724" s="47"/>
      <c r="F724" s="48"/>
      <c r="G724" s="47"/>
      <c r="H724" s="48"/>
    </row>
    <row r="725" spans="4:8">
      <c r="D725" s="47"/>
      <c r="E725" s="47"/>
      <c r="F725" s="48"/>
      <c r="G725" s="47"/>
      <c r="H725" s="48"/>
    </row>
    <row r="726" spans="4:8">
      <c r="D726" s="47"/>
      <c r="E726" s="47"/>
      <c r="F726" s="48"/>
      <c r="G726" s="47"/>
      <c r="H726" s="48"/>
    </row>
    <row r="727" spans="4:8">
      <c r="D727" s="47"/>
      <c r="E727" s="47"/>
      <c r="F727" s="48"/>
      <c r="G727" s="47"/>
      <c r="H727" s="48"/>
    </row>
    <row r="728" spans="4:8">
      <c r="D728" s="47"/>
      <c r="E728" s="47"/>
      <c r="F728" s="48"/>
      <c r="G728" s="47"/>
      <c r="H728" s="48"/>
    </row>
    <row r="729" spans="4:8">
      <c r="D729" s="47"/>
      <c r="E729" s="47"/>
      <c r="F729" s="48"/>
      <c r="G729" s="47"/>
      <c r="H729" s="48"/>
    </row>
    <row r="730" spans="4:8">
      <c r="D730" s="47"/>
      <c r="E730" s="47"/>
      <c r="F730" s="48"/>
      <c r="G730" s="47"/>
      <c r="H730" s="48"/>
    </row>
    <row r="731" spans="4:8">
      <c r="D731" s="47"/>
      <c r="E731" s="47"/>
      <c r="F731" s="48"/>
      <c r="G731" s="47"/>
      <c r="H731" s="48"/>
    </row>
    <row r="732" spans="4:8">
      <c r="D732" s="47"/>
      <c r="E732" s="47"/>
      <c r="F732" s="48"/>
      <c r="G732" s="47"/>
      <c r="H732" s="48"/>
    </row>
    <row r="733" spans="4:8">
      <c r="D733" s="47"/>
      <c r="E733" s="47"/>
      <c r="F733" s="48"/>
      <c r="G733" s="47"/>
      <c r="H733" s="48"/>
    </row>
    <row r="734" spans="4:8">
      <c r="D734" s="47"/>
      <c r="E734" s="47"/>
      <c r="F734" s="48"/>
      <c r="G734" s="47"/>
      <c r="H734" s="48"/>
    </row>
    <row r="735" spans="4:8">
      <c r="D735" s="47"/>
      <c r="E735" s="47"/>
      <c r="F735" s="48"/>
      <c r="G735" s="47"/>
      <c r="H735" s="48"/>
    </row>
    <row r="736" spans="4:8">
      <c r="D736" s="47"/>
      <c r="E736" s="47"/>
      <c r="F736" s="48"/>
      <c r="G736" s="47"/>
      <c r="H736" s="48"/>
    </row>
    <row r="737" spans="4:8">
      <c r="D737" s="47"/>
      <c r="E737" s="47"/>
      <c r="F737" s="48"/>
      <c r="G737" s="47"/>
      <c r="H737" s="48"/>
    </row>
    <row r="738" spans="4:8">
      <c r="D738" s="47"/>
      <c r="E738" s="47"/>
      <c r="F738" s="48"/>
      <c r="G738" s="47"/>
      <c r="H738" s="48"/>
    </row>
    <row r="739" spans="4:8">
      <c r="D739" s="47"/>
      <c r="E739" s="47"/>
      <c r="F739" s="48"/>
      <c r="G739" s="47"/>
      <c r="H739" s="48"/>
    </row>
    <row r="740" spans="4:8">
      <c r="D740" s="47"/>
      <c r="E740" s="47"/>
      <c r="F740" s="48"/>
      <c r="G740" s="47"/>
      <c r="H740" s="48"/>
    </row>
    <row r="741" spans="4:8">
      <c r="D741" s="47"/>
      <c r="E741" s="47"/>
      <c r="F741" s="48"/>
      <c r="G741" s="47"/>
      <c r="H741" s="48"/>
    </row>
    <row r="742" spans="4:8">
      <c r="D742" s="47"/>
      <c r="E742" s="47"/>
      <c r="F742" s="48"/>
      <c r="G742" s="47"/>
      <c r="H742" s="48"/>
    </row>
    <row r="743" spans="4:8">
      <c r="D743" s="47"/>
      <c r="E743" s="47"/>
      <c r="F743" s="48"/>
      <c r="G743" s="47"/>
      <c r="H743" s="48"/>
    </row>
    <row r="744" spans="4:8">
      <c r="D744" s="47"/>
      <c r="E744" s="47"/>
      <c r="F744" s="48"/>
      <c r="G744" s="47"/>
      <c r="H744" s="48"/>
    </row>
    <row r="745" spans="4:8">
      <c r="D745" s="47"/>
      <c r="E745" s="47"/>
      <c r="F745" s="48"/>
      <c r="G745" s="47"/>
      <c r="H745" s="48"/>
    </row>
    <row r="746" spans="4:8">
      <c r="D746" s="47"/>
      <c r="E746" s="47"/>
      <c r="F746" s="48"/>
      <c r="G746" s="47"/>
      <c r="H746" s="48"/>
    </row>
    <row r="747" spans="4:8">
      <c r="D747" s="47"/>
      <c r="E747" s="47"/>
      <c r="F747" s="48"/>
      <c r="G747" s="47"/>
      <c r="H747" s="48"/>
    </row>
    <row r="748" spans="4:8">
      <c r="D748" s="47"/>
      <c r="E748" s="47"/>
      <c r="F748" s="48"/>
      <c r="G748" s="47"/>
      <c r="H748" s="48"/>
    </row>
    <row r="749" spans="4:8">
      <c r="D749" s="47"/>
      <c r="E749" s="47"/>
      <c r="F749" s="48"/>
      <c r="G749" s="47"/>
      <c r="H749" s="48"/>
    </row>
    <row r="750" spans="4:8">
      <c r="D750" s="47"/>
      <c r="E750" s="47"/>
      <c r="F750" s="48"/>
      <c r="G750" s="47"/>
      <c r="H750" s="48"/>
    </row>
    <row r="751" spans="4:8">
      <c r="D751" s="47"/>
      <c r="E751" s="47"/>
      <c r="F751" s="48"/>
      <c r="G751" s="47"/>
      <c r="H751" s="48"/>
    </row>
    <row r="752" spans="4:8">
      <c r="D752" s="47"/>
      <c r="E752" s="47"/>
      <c r="F752" s="48"/>
      <c r="G752" s="47"/>
      <c r="H752" s="48"/>
    </row>
    <row r="753" spans="4:8">
      <c r="D753" s="47"/>
      <c r="E753" s="47"/>
      <c r="F753" s="48"/>
      <c r="G753" s="47"/>
      <c r="H753" s="48"/>
    </row>
    <row r="754" spans="4:8">
      <c r="D754" s="47"/>
      <c r="E754" s="47"/>
      <c r="F754" s="48"/>
      <c r="G754" s="47"/>
      <c r="H754" s="48"/>
    </row>
    <row r="755" spans="4:8">
      <c r="D755" s="47"/>
      <c r="E755" s="47"/>
      <c r="F755" s="48"/>
      <c r="G755" s="47"/>
      <c r="H755" s="48"/>
    </row>
    <row r="756" spans="4:8">
      <c r="D756" s="47"/>
      <c r="E756" s="47"/>
      <c r="F756" s="48"/>
      <c r="G756" s="47"/>
      <c r="H756" s="48"/>
    </row>
    <row r="757" spans="4:8">
      <c r="D757" s="47"/>
      <c r="E757" s="47"/>
      <c r="F757" s="48"/>
      <c r="G757" s="47"/>
      <c r="H757" s="48"/>
    </row>
    <row r="758" spans="4:8">
      <c r="D758" s="47"/>
      <c r="E758" s="47"/>
      <c r="F758" s="48"/>
      <c r="G758" s="47"/>
      <c r="H758" s="48"/>
    </row>
    <row r="759" spans="4:8">
      <c r="D759" s="47"/>
      <c r="E759" s="47"/>
      <c r="F759" s="48"/>
      <c r="G759" s="47"/>
      <c r="H759" s="48"/>
    </row>
    <row r="760" spans="4:8">
      <c r="D760" s="47"/>
      <c r="E760" s="47"/>
      <c r="F760" s="48"/>
      <c r="G760" s="47"/>
      <c r="H760" s="48"/>
    </row>
    <row r="761" spans="4:8">
      <c r="D761" s="47"/>
      <c r="E761" s="47"/>
      <c r="F761" s="48"/>
      <c r="G761" s="47"/>
      <c r="H761" s="48"/>
    </row>
    <row r="762" spans="4:8">
      <c r="D762" s="47"/>
      <c r="E762" s="47"/>
      <c r="F762" s="48"/>
      <c r="G762" s="47"/>
      <c r="H762" s="48"/>
    </row>
    <row r="763" spans="4:8">
      <c r="D763" s="47"/>
      <c r="E763" s="47"/>
      <c r="F763" s="48"/>
      <c r="G763" s="47"/>
      <c r="H763" s="48"/>
    </row>
    <row r="764" spans="4:8">
      <c r="D764" s="47"/>
      <c r="E764" s="47"/>
      <c r="F764" s="48"/>
      <c r="G764" s="47"/>
      <c r="H764" s="48"/>
    </row>
    <row r="765" spans="4:8">
      <c r="D765" s="47"/>
      <c r="E765" s="47"/>
      <c r="F765" s="48"/>
      <c r="G765" s="47"/>
      <c r="H765" s="48"/>
    </row>
    <row r="766" spans="4:8">
      <c r="D766" s="47"/>
      <c r="E766" s="47"/>
      <c r="F766" s="48"/>
      <c r="G766" s="47"/>
      <c r="H766" s="48"/>
    </row>
    <row r="767" spans="4:8">
      <c r="D767" s="47"/>
      <c r="E767" s="47"/>
      <c r="F767" s="48"/>
      <c r="G767" s="47"/>
      <c r="H767" s="48"/>
    </row>
    <row r="768" spans="4:8">
      <c r="D768" s="47"/>
      <c r="E768" s="47"/>
      <c r="F768" s="48"/>
      <c r="G768" s="47"/>
      <c r="H768" s="48"/>
    </row>
    <row r="769" spans="4:8">
      <c r="D769" s="47"/>
      <c r="E769" s="47"/>
      <c r="F769" s="48"/>
      <c r="G769" s="47"/>
      <c r="H769" s="48"/>
    </row>
    <row r="770" spans="4:8">
      <c r="D770" s="47"/>
      <c r="E770" s="47"/>
      <c r="F770" s="48"/>
      <c r="G770" s="47"/>
      <c r="H770" s="48"/>
    </row>
    <row r="771" spans="4:8">
      <c r="D771" s="47"/>
      <c r="E771" s="47"/>
      <c r="F771" s="48"/>
      <c r="G771" s="47"/>
      <c r="H771" s="48"/>
    </row>
    <row r="772" spans="4:8">
      <c r="D772" s="47"/>
      <c r="E772" s="47"/>
      <c r="F772" s="48"/>
      <c r="G772" s="47"/>
      <c r="H772" s="48"/>
    </row>
    <row r="773" spans="4:8">
      <c r="D773" s="47"/>
      <c r="E773" s="47"/>
      <c r="F773" s="48"/>
      <c r="G773" s="47"/>
      <c r="H773" s="48"/>
    </row>
    <row r="774" spans="4:8">
      <c r="D774" s="47"/>
      <c r="E774" s="47"/>
      <c r="F774" s="48"/>
      <c r="G774" s="47"/>
      <c r="H774" s="48"/>
    </row>
    <row r="775" spans="4:8">
      <c r="D775" s="47"/>
      <c r="E775" s="47"/>
      <c r="F775" s="48"/>
      <c r="G775" s="47"/>
      <c r="H775" s="48"/>
    </row>
    <row r="776" spans="4:8">
      <c r="D776" s="47"/>
      <c r="E776" s="47"/>
      <c r="F776" s="48"/>
      <c r="G776" s="47"/>
      <c r="H776" s="48"/>
    </row>
    <row r="777" spans="4:8">
      <c r="D777" s="47"/>
      <c r="E777" s="47"/>
      <c r="F777" s="48"/>
      <c r="G777" s="47"/>
      <c r="H777" s="48"/>
    </row>
    <row r="778" spans="4:8">
      <c r="D778" s="47"/>
      <c r="E778" s="47"/>
      <c r="F778" s="48"/>
      <c r="G778" s="47"/>
      <c r="H778" s="48"/>
    </row>
    <row r="779" spans="4:8">
      <c r="D779" s="47"/>
      <c r="E779" s="47"/>
      <c r="F779" s="48"/>
      <c r="G779" s="47"/>
      <c r="H779" s="48"/>
    </row>
    <row r="780" spans="4:8">
      <c r="D780" s="47"/>
      <c r="E780" s="47"/>
      <c r="F780" s="48"/>
      <c r="G780" s="47"/>
      <c r="H780" s="48"/>
    </row>
    <row r="781" spans="4:8">
      <c r="D781" s="47"/>
      <c r="E781" s="47"/>
      <c r="F781" s="48"/>
      <c r="G781" s="47"/>
      <c r="H781" s="48"/>
    </row>
    <row r="782" spans="4:8">
      <c r="D782" s="47"/>
      <c r="E782" s="47"/>
      <c r="F782" s="48"/>
      <c r="G782" s="47"/>
      <c r="H782" s="48"/>
    </row>
    <row r="783" spans="4:8">
      <c r="D783" s="47"/>
      <c r="E783" s="47"/>
      <c r="F783" s="48"/>
      <c r="G783" s="47"/>
      <c r="H783" s="48"/>
    </row>
    <row r="784" spans="4:8">
      <c r="D784" s="47"/>
      <c r="E784" s="47"/>
      <c r="F784" s="48"/>
      <c r="G784" s="47"/>
      <c r="H784" s="48"/>
    </row>
    <row r="785" spans="4:8">
      <c r="D785" s="47"/>
      <c r="E785" s="47"/>
      <c r="F785" s="48"/>
      <c r="G785" s="47"/>
      <c r="H785" s="48"/>
    </row>
    <row r="786" spans="4:8">
      <c r="D786" s="47"/>
      <c r="E786" s="47"/>
      <c r="F786" s="48"/>
      <c r="G786" s="47"/>
      <c r="H786" s="48"/>
    </row>
    <row r="787" spans="4:8">
      <c r="D787" s="47"/>
      <c r="E787" s="47"/>
      <c r="F787" s="48"/>
      <c r="G787" s="47"/>
      <c r="H787" s="48"/>
    </row>
    <row r="788" spans="4:8">
      <c r="D788" s="47"/>
      <c r="E788" s="47"/>
      <c r="F788" s="48"/>
      <c r="G788" s="47"/>
      <c r="H788" s="48"/>
    </row>
    <row r="789" spans="4:8">
      <c r="D789" s="47"/>
      <c r="E789" s="47"/>
      <c r="F789" s="48"/>
      <c r="G789" s="47"/>
      <c r="H789" s="48"/>
    </row>
    <row r="790" spans="4:8">
      <c r="D790" s="47"/>
      <c r="E790" s="47"/>
      <c r="F790" s="48"/>
      <c r="G790" s="47"/>
      <c r="H790" s="48"/>
    </row>
    <row r="791" spans="4:8">
      <c r="D791" s="47"/>
      <c r="E791" s="47"/>
      <c r="F791" s="48"/>
      <c r="G791" s="47"/>
      <c r="H791" s="48"/>
    </row>
    <row r="792" spans="4:8">
      <c r="D792" s="47"/>
      <c r="E792" s="47"/>
      <c r="F792" s="48"/>
      <c r="G792" s="47"/>
      <c r="H792" s="48"/>
    </row>
    <row r="793" spans="4:8">
      <c r="D793" s="47"/>
      <c r="E793" s="47"/>
      <c r="F793" s="48"/>
      <c r="G793" s="47"/>
      <c r="H793" s="48"/>
    </row>
    <row r="794" spans="4:8">
      <c r="D794" s="47"/>
      <c r="E794" s="47"/>
      <c r="F794" s="48"/>
      <c r="G794" s="47"/>
      <c r="H794" s="48"/>
    </row>
    <row r="795" spans="4:8">
      <c r="D795" s="47"/>
      <c r="E795" s="47"/>
      <c r="F795" s="48"/>
      <c r="G795" s="47"/>
      <c r="H795" s="48"/>
    </row>
    <row r="796" spans="4:8">
      <c r="D796" s="47"/>
      <c r="E796" s="47"/>
      <c r="F796" s="48"/>
      <c r="G796" s="47"/>
      <c r="H796" s="48"/>
    </row>
    <row r="797" spans="4:8">
      <c r="D797" s="47"/>
      <c r="E797" s="47"/>
      <c r="F797" s="48"/>
      <c r="G797" s="47"/>
      <c r="H797" s="48"/>
    </row>
    <row r="798" spans="4:8">
      <c r="D798" s="47"/>
      <c r="E798" s="47"/>
      <c r="F798" s="48"/>
      <c r="G798" s="47"/>
      <c r="H798" s="48"/>
    </row>
    <row r="799" spans="4:8">
      <c r="D799" s="47"/>
      <c r="E799" s="47"/>
      <c r="F799" s="48"/>
      <c r="G799" s="47"/>
      <c r="H799" s="48"/>
    </row>
    <row r="800" spans="4:8">
      <c r="D800" s="47"/>
      <c r="E800" s="47"/>
      <c r="F800" s="48"/>
      <c r="G800" s="47"/>
      <c r="H800" s="48"/>
    </row>
    <row r="801" spans="4:8">
      <c r="D801" s="47"/>
      <c r="E801" s="47"/>
      <c r="F801" s="48"/>
      <c r="G801" s="47"/>
      <c r="H801" s="48"/>
    </row>
    <row r="802" spans="4:8">
      <c r="D802" s="47"/>
      <c r="E802" s="47"/>
      <c r="F802" s="48"/>
      <c r="G802" s="47"/>
      <c r="H802" s="48"/>
    </row>
    <row r="803" spans="4:8">
      <c r="D803" s="47"/>
      <c r="E803" s="47"/>
      <c r="F803" s="48"/>
      <c r="G803" s="47"/>
      <c r="H803" s="48"/>
    </row>
    <row r="804" spans="4:8">
      <c r="D804" s="47"/>
      <c r="E804" s="47"/>
      <c r="F804" s="48"/>
      <c r="G804" s="47"/>
      <c r="H804" s="48"/>
    </row>
    <row r="805" spans="4:8">
      <c r="D805" s="47"/>
      <c r="E805" s="47"/>
      <c r="F805" s="48"/>
      <c r="G805" s="47"/>
      <c r="H805" s="48"/>
    </row>
    <row r="806" spans="4:8">
      <c r="D806" s="47"/>
      <c r="E806" s="47"/>
      <c r="F806" s="48"/>
      <c r="G806" s="47"/>
      <c r="H806" s="48"/>
    </row>
    <row r="807" spans="4:8">
      <c r="D807" s="47"/>
      <c r="E807" s="47"/>
      <c r="F807" s="48"/>
      <c r="G807" s="47"/>
      <c r="H807" s="48"/>
    </row>
    <row r="808" spans="4:8">
      <c r="D808" s="47"/>
      <c r="E808" s="47"/>
      <c r="F808" s="48"/>
      <c r="G808" s="47"/>
      <c r="H808" s="48"/>
    </row>
    <row r="809" spans="4:8">
      <c r="D809" s="47"/>
      <c r="E809" s="47"/>
      <c r="F809" s="48"/>
      <c r="G809" s="47"/>
      <c r="H809" s="48"/>
    </row>
    <row r="810" spans="4:8">
      <c r="D810" s="47"/>
      <c r="E810" s="47"/>
      <c r="F810" s="48"/>
      <c r="G810" s="47"/>
      <c r="H810" s="48"/>
    </row>
    <row r="811" spans="4:8">
      <c r="D811" s="47"/>
      <c r="E811" s="47"/>
      <c r="F811" s="48"/>
      <c r="G811" s="47"/>
      <c r="H811" s="48"/>
    </row>
    <row r="812" spans="4:8">
      <c r="D812" s="47"/>
      <c r="E812" s="47"/>
      <c r="F812" s="48"/>
      <c r="G812" s="47"/>
      <c r="H812" s="48"/>
    </row>
    <row r="813" spans="4:8">
      <c r="D813" s="47"/>
      <c r="E813" s="47"/>
      <c r="F813" s="48"/>
      <c r="G813" s="47"/>
      <c r="H813" s="48"/>
    </row>
    <row r="814" spans="4:8">
      <c r="D814" s="47"/>
      <c r="E814" s="47"/>
      <c r="F814" s="48"/>
      <c r="G814" s="47"/>
      <c r="H814" s="48"/>
    </row>
    <row r="815" spans="4:8">
      <c r="D815" s="47"/>
      <c r="E815" s="47"/>
      <c r="F815" s="48"/>
      <c r="G815" s="47"/>
      <c r="H815" s="48"/>
    </row>
    <row r="816" spans="4:8">
      <c r="D816" s="47"/>
      <c r="E816" s="47"/>
      <c r="F816" s="48"/>
      <c r="G816" s="47"/>
      <c r="H816" s="48"/>
    </row>
    <row r="817" spans="4:8">
      <c r="D817" s="47"/>
      <c r="E817" s="47"/>
      <c r="F817" s="48"/>
      <c r="G817" s="47"/>
      <c r="H817" s="48"/>
    </row>
    <row r="818" spans="4:8">
      <c r="D818" s="47"/>
      <c r="E818" s="47"/>
      <c r="F818" s="48"/>
      <c r="G818" s="47"/>
      <c r="H818" s="48"/>
    </row>
    <row r="819" spans="4:8">
      <c r="D819" s="47"/>
      <c r="E819" s="47"/>
      <c r="F819" s="48"/>
      <c r="G819" s="47"/>
      <c r="H819" s="48"/>
    </row>
    <row r="820" spans="4:8">
      <c r="D820" s="47"/>
      <c r="E820" s="47"/>
      <c r="F820" s="48"/>
      <c r="G820" s="47"/>
      <c r="H820" s="48"/>
    </row>
    <row r="821" spans="4:8">
      <c r="D821" s="47"/>
      <c r="E821" s="47"/>
      <c r="F821" s="48"/>
      <c r="G821" s="47"/>
      <c r="H821" s="48"/>
    </row>
    <row r="822" spans="4:8">
      <c r="D822" s="47"/>
      <c r="E822" s="47"/>
      <c r="F822" s="48"/>
      <c r="G822" s="47"/>
      <c r="H822" s="48"/>
    </row>
    <row r="823" spans="4:8">
      <c r="D823" s="47"/>
      <c r="E823" s="47"/>
      <c r="F823" s="48"/>
      <c r="G823" s="47"/>
      <c r="H823" s="48"/>
    </row>
    <row r="824" spans="4:8">
      <c r="D824" s="47"/>
      <c r="E824" s="47"/>
      <c r="F824" s="48"/>
      <c r="G824" s="47"/>
      <c r="H824" s="48"/>
    </row>
    <row r="825" spans="4:8">
      <c r="D825" s="47"/>
      <c r="E825" s="47"/>
      <c r="F825" s="48"/>
      <c r="G825" s="47"/>
      <c r="H825" s="48"/>
    </row>
    <row r="826" spans="4:8">
      <c r="D826" s="47"/>
      <c r="E826" s="47"/>
      <c r="F826" s="48"/>
      <c r="G826" s="47"/>
      <c r="H826" s="48"/>
    </row>
    <row r="827" spans="4:8">
      <c r="D827" s="47"/>
      <c r="E827" s="47"/>
      <c r="F827" s="48"/>
      <c r="G827" s="47"/>
      <c r="H827" s="48"/>
    </row>
    <row r="828" spans="4:8">
      <c r="D828" s="47"/>
      <c r="E828" s="47"/>
      <c r="F828" s="48"/>
      <c r="G828" s="47"/>
      <c r="H828" s="48"/>
    </row>
    <row r="829" spans="4:8">
      <c r="D829" s="47"/>
      <c r="E829" s="47"/>
      <c r="F829" s="48"/>
      <c r="G829" s="47"/>
      <c r="H829" s="48"/>
    </row>
    <row r="830" spans="4:8">
      <c r="D830" s="47"/>
      <c r="E830" s="47"/>
      <c r="F830" s="48"/>
      <c r="G830" s="47"/>
      <c r="H830" s="48"/>
    </row>
    <row r="831" spans="4:8">
      <c r="D831" s="47"/>
      <c r="E831" s="47"/>
      <c r="F831" s="48"/>
      <c r="G831" s="47"/>
      <c r="H831" s="48"/>
    </row>
    <row r="832" spans="4:8">
      <c r="D832" s="47"/>
      <c r="E832" s="47"/>
      <c r="F832" s="48"/>
      <c r="G832" s="47"/>
      <c r="H832" s="48"/>
    </row>
    <row r="833" spans="4:8">
      <c r="D833" s="47"/>
      <c r="E833" s="47"/>
      <c r="F833" s="48"/>
      <c r="G833" s="47"/>
      <c r="H833" s="48"/>
    </row>
    <row r="834" spans="4:8">
      <c r="D834" s="47"/>
      <c r="E834" s="47"/>
      <c r="F834" s="48"/>
      <c r="G834" s="47"/>
      <c r="H834" s="48"/>
    </row>
    <row r="835" spans="4:8">
      <c r="D835" s="47"/>
      <c r="E835" s="47"/>
      <c r="F835" s="48"/>
      <c r="G835" s="47"/>
      <c r="H835" s="48"/>
    </row>
    <row r="836" spans="4:8">
      <c r="D836" s="47"/>
      <c r="E836" s="47"/>
      <c r="F836" s="48"/>
      <c r="G836" s="47"/>
      <c r="H836" s="48"/>
    </row>
    <row r="837" spans="4:8">
      <c r="D837" s="47"/>
      <c r="E837" s="47"/>
      <c r="F837" s="48"/>
      <c r="G837" s="47"/>
      <c r="H837" s="48"/>
    </row>
    <row r="838" spans="4:8">
      <c r="D838" s="47"/>
      <c r="E838" s="47"/>
      <c r="F838" s="48"/>
      <c r="G838" s="47"/>
      <c r="H838" s="48"/>
    </row>
    <row r="839" spans="4:8">
      <c r="D839" s="47"/>
      <c r="E839" s="47"/>
      <c r="F839" s="48"/>
      <c r="G839" s="47"/>
      <c r="H839" s="48"/>
    </row>
    <row r="840" spans="4:8">
      <c r="D840" s="47"/>
      <c r="E840" s="47"/>
      <c r="F840" s="48"/>
      <c r="G840" s="47"/>
      <c r="H840" s="48"/>
    </row>
    <row r="841" spans="4:8">
      <c r="D841" s="47"/>
      <c r="E841" s="47"/>
      <c r="F841" s="48"/>
      <c r="G841" s="47"/>
      <c r="H841" s="48"/>
    </row>
    <row r="842" spans="4:8">
      <c r="D842" s="47"/>
      <c r="E842" s="47"/>
      <c r="F842" s="48"/>
      <c r="G842" s="47"/>
      <c r="H842" s="48"/>
    </row>
    <row r="843" spans="4:8">
      <c r="D843" s="47"/>
      <c r="E843" s="47"/>
      <c r="F843" s="48"/>
      <c r="G843" s="47"/>
      <c r="H843" s="48"/>
    </row>
    <row r="844" spans="4:8">
      <c r="D844" s="47"/>
      <c r="E844" s="47"/>
      <c r="F844" s="48"/>
      <c r="G844" s="47"/>
      <c r="H844" s="48"/>
    </row>
    <row r="845" spans="4:8">
      <c r="D845" s="47"/>
      <c r="E845" s="47"/>
      <c r="F845" s="48"/>
      <c r="G845" s="47"/>
      <c r="H845" s="48"/>
    </row>
    <row r="846" spans="4:8">
      <c r="D846" s="47"/>
      <c r="E846" s="47"/>
      <c r="F846" s="48"/>
      <c r="G846" s="47"/>
      <c r="H846" s="48"/>
    </row>
    <row r="847" spans="4:8">
      <c r="D847" s="47"/>
      <c r="E847" s="47"/>
      <c r="F847" s="48"/>
      <c r="G847" s="47"/>
      <c r="H847" s="48"/>
    </row>
    <row r="848" spans="4:8">
      <c r="D848" s="47"/>
      <c r="E848" s="47"/>
      <c r="F848" s="48"/>
      <c r="G848" s="47"/>
      <c r="H848" s="48"/>
    </row>
    <row r="849" spans="4:8">
      <c r="D849" s="47"/>
      <c r="E849" s="47"/>
      <c r="F849" s="48"/>
      <c r="G849" s="47"/>
      <c r="H849" s="48"/>
    </row>
    <row r="850" spans="4:8">
      <c r="D850" s="47"/>
      <c r="E850" s="47"/>
      <c r="F850" s="48"/>
      <c r="G850" s="47"/>
      <c r="H850" s="48"/>
    </row>
    <row r="851" spans="4:8">
      <c r="D851" s="47"/>
      <c r="E851" s="47"/>
      <c r="F851" s="48"/>
      <c r="G851" s="47"/>
      <c r="H851" s="48"/>
    </row>
    <row r="852" spans="4:8">
      <c r="D852" s="47"/>
      <c r="E852" s="47"/>
      <c r="F852" s="48"/>
      <c r="G852" s="47"/>
      <c r="H852" s="48"/>
    </row>
    <row r="853" spans="4:8">
      <c r="D853" s="47"/>
      <c r="E853" s="47"/>
      <c r="F853" s="48"/>
      <c r="G853" s="47"/>
      <c r="H853" s="48"/>
    </row>
    <row r="854" spans="4:8">
      <c r="D854" s="47"/>
      <c r="E854" s="47"/>
      <c r="F854" s="48"/>
      <c r="G854" s="47"/>
      <c r="H854" s="48"/>
    </row>
    <row r="855" spans="4:8">
      <c r="D855" s="47"/>
      <c r="E855" s="47"/>
      <c r="F855" s="48"/>
      <c r="G855" s="47"/>
      <c r="H855" s="48"/>
    </row>
    <row r="856" spans="4:8">
      <c r="D856" s="47"/>
      <c r="E856" s="47"/>
      <c r="F856" s="48"/>
      <c r="G856" s="47"/>
      <c r="H856" s="48"/>
    </row>
    <row r="857" spans="4:8">
      <c r="D857" s="47"/>
      <c r="E857" s="47"/>
      <c r="F857" s="48"/>
      <c r="G857" s="47"/>
      <c r="H857" s="48"/>
    </row>
    <row r="858" spans="4:8">
      <c r="D858" s="47"/>
      <c r="E858" s="47"/>
      <c r="F858" s="48"/>
      <c r="G858" s="47"/>
      <c r="H858" s="48"/>
    </row>
    <row r="859" spans="4:8">
      <c r="D859" s="47"/>
      <c r="E859" s="47"/>
      <c r="F859" s="48"/>
      <c r="G859" s="47"/>
      <c r="H859" s="48"/>
    </row>
    <row r="860" spans="4:8">
      <c r="D860" s="47"/>
      <c r="E860" s="47"/>
      <c r="F860" s="48"/>
      <c r="G860" s="47"/>
      <c r="H860" s="48"/>
    </row>
    <row r="861" spans="4:8">
      <c r="D861" s="47"/>
      <c r="E861" s="47"/>
      <c r="F861" s="48"/>
      <c r="G861" s="47"/>
      <c r="H861" s="48"/>
    </row>
    <row r="862" spans="4:8">
      <c r="D862" s="47"/>
      <c r="E862" s="47"/>
      <c r="F862" s="48"/>
      <c r="G862" s="47"/>
      <c r="H862" s="48"/>
    </row>
    <row r="863" spans="4:8">
      <c r="D863" s="47"/>
      <c r="E863" s="47"/>
      <c r="F863" s="48"/>
      <c r="G863" s="47"/>
      <c r="H863" s="48"/>
    </row>
    <row r="864" spans="4:8">
      <c r="D864" s="47"/>
      <c r="E864" s="47"/>
      <c r="F864" s="48"/>
      <c r="G864" s="47"/>
      <c r="H864" s="48"/>
    </row>
    <row r="865" spans="4:8">
      <c r="D865" s="47"/>
      <c r="E865" s="47"/>
      <c r="F865" s="48"/>
      <c r="G865" s="47"/>
      <c r="H865" s="48"/>
    </row>
    <row r="866" spans="4:8">
      <c r="D866" s="47"/>
      <c r="E866" s="47"/>
      <c r="F866" s="48"/>
      <c r="G866" s="47"/>
      <c r="H866" s="48"/>
    </row>
    <row r="867" spans="4:8">
      <c r="D867" s="47"/>
      <c r="E867" s="47"/>
      <c r="F867" s="48"/>
      <c r="G867" s="47"/>
      <c r="H867" s="48"/>
    </row>
    <row r="868" spans="4:8">
      <c r="D868" s="47"/>
      <c r="E868" s="47"/>
      <c r="F868" s="48"/>
      <c r="G868" s="47"/>
      <c r="H868" s="48"/>
    </row>
    <row r="869" spans="4:8">
      <c r="D869" s="47"/>
      <c r="E869" s="47"/>
      <c r="F869" s="48"/>
      <c r="G869" s="47"/>
      <c r="H869" s="48"/>
    </row>
    <row r="870" spans="4:8">
      <c r="D870" s="47"/>
      <c r="E870" s="47"/>
      <c r="F870" s="48"/>
      <c r="G870" s="47"/>
      <c r="H870" s="48"/>
    </row>
    <row r="871" spans="4:8">
      <c r="D871" s="47"/>
      <c r="E871" s="47"/>
      <c r="F871" s="48"/>
      <c r="G871" s="47"/>
      <c r="H871" s="48"/>
    </row>
    <row r="872" spans="4:8">
      <c r="D872" s="47"/>
      <c r="E872" s="47"/>
      <c r="F872" s="48"/>
      <c r="G872" s="47"/>
      <c r="H872" s="48"/>
    </row>
    <row r="873" spans="4:8">
      <c r="D873" s="47"/>
      <c r="E873" s="47"/>
      <c r="F873" s="48"/>
      <c r="G873" s="47"/>
      <c r="H873" s="48"/>
    </row>
    <row r="874" spans="4:8">
      <c r="D874" s="47"/>
      <c r="E874" s="47"/>
      <c r="F874" s="48"/>
      <c r="G874" s="47"/>
      <c r="H874" s="48"/>
    </row>
    <row r="875" spans="4:8">
      <c r="D875" s="47"/>
      <c r="E875" s="47"/>
      <c r="F875" s="48"/>
      <c r="G875" s="47"/>
      <c r="H875" s="48"/>
    </row>
    <row r="876" spans="4:8">
      <c r="D876" s="47"/>
      <c r="E876" s="47"/>
      <c r="F876" s="48"/>
      <c r="G876" s="47"/>
      <c r="H876" s="48"/>
    </row>
    <row r="877" spans="4:8">
      <c r="D877" s="47"/>
      <c r="E877" s="47"/>
      <c r="F877" s="48"/>
      <c r="G877" s="47"/>
      <c r="H877" s="48"/>
    </row>
    <row r="878" spans="4:8">
      <c r="D878" s="47"/>
      <c r="E878" s="47"/>
      <c r="F878" s="48"/>
      <c r="G878" s="47"/>
      <c r="H878" s="48"/>
    </row>
    <row r="879" spans="4:8">
      <c r="D879" s="47"/>
      <c r="E879" s="47"/>
      <c r="F879" s="48"/>
      <c r="G879" s="47"/>
      <c r="H879" s="48"/>
    </row>
    <row r="880" spans="4:8">
      <c r="D880" s="47"/>
      <c r="E880" s="47"/>
      <c r="F880" s="48"/>
      <c r="G880" s="47"/>
      <c r="H880" s="48"/>
    </row>
    <row r="881" spans="4:8">
      <c r="D881" s="47"/>
      <c r="E881" s="47"/>
      <c r="F881" s="48"/>
      <c r="G881" s="47"/>
      <c r="H881" s="48"/>
    </row>
    <row r="882" spans="4:8">
      <c r="D882" s="47"/>
      <c r="E882" s="47"/>
      <c r="F882" s="48"/>
      <c r="G882" s="47"/>
      <c r="H882" s="48"/>
    </row>
    <row r="883" spans="4:8">
      <c r="D883" s="47"/>
      <c r="E883" s="47"/>
      <c r="F883" s="48"/>
      <c r="G883" s="47"/>
      <c r="H883" s="48"/>
    </row>
    <row r="884" spans="4:8">
      <c r="D884" s="47"/>
      <c r="E884" s="47"/>
      <c r="F884" s="48"/>
      <c r="G884" s="47"/>
      <c r="H884" s="48"/>
    </row>
    <row r="885" spans="4:8">
      <c r="D885" s="47"/>
      <c r="E885" s="47"/>
      <c r="F885" s="48"/>
      <c r="G885" s="47"/>
      <c r="H885" s="48"/>
    </row>
    <row r="886" spans="4:8">
      <c r="D886" s="47"/>
      <c r="E886" s="47"/>
      <c r="F886" s="48"/>
      <c r="G886" s="47"/>
      <c r="H886" s="48"/>
    </row>
    <row r="887" spans="4:8">
      <c r="D887" s="47"/>
      <c r="E887" s="47"/>
      <c r="F887" s="48"/>
      <c r="G887" s="47"/>
      <c r="H887" s="48"/>
    </row>
    <row r="888" spans="4:8">
      <c r="D888" s="47"/>
      <c r="E888" s="47"/>
      <c r="F888" s="48"/>
      <c r="G888" s="47"/>
      <c r="H888" s="48"/>
    </row>
    <row r="889" spans="4:8">
      <c r="D889" s="47"/>
      <c r="E889" s="47"/>
      <c r="F889" s="48"/>
      <c r="G889" s="47"/>
      <c r="H889" s="48"/>
    </row>
    <row r="890" spans="4:8">
      <c r="D890" s="47"/>
      <c r="E890" s="47"/>
      <c r="F890" s="48"/>
      <c r="G890" s="47"/>
      <c r="H890" s="48"/>
    </row>
    <row r="891" spans="4:8">
      <c r="D891" s="47"/>
      <c r="E891" s="47"/>
      <c r="F891" s="48"/>
      <c r="G891" s="47"/>
      <c r="H891" s="48"/>
    </row>
    <row r="892" spans="4:8">
      <c r="D892" s="47"/>
      <c r="E892" s="47"/>
      <c r="F892" s="48"/>
      <c r="G892" s="47"/>
      <c r="H892" s="48"/>
    </row>
    <row r="893" spans="4:8">
      <c r="D893" s="47"/>
      <c r="E893" s="47"/>
      <c r="F893" s="48"/>
      <c r="G893" s="47"/>
      <c r="H893" s="48"/>
    </row>
    <row r="894" spans="4:8">
      <c r="D894" s="47"/>
      <c r="E894" s="47"/>
      <c r="F894" s="48"/>
      <c r="G894" s="47"/>
      <c r="H894" s="48"/>
    </row>
    <row r="895" spans="4:8">
      <c r="D895" s="47"/>
      <c r="E895" s="47"/>
      <c r="F895" s="48"/>
      <c r="G895" s="47"/>
      <c r="H895" s="48"/>
    </row>
    <row r="896" spans="4:8">
      <c r="D896" s="47"/>
      <c r="E896" s="47"/>
      <c r="F896" s="48"/>
      <c r="G896" s="47"/>
      <c r="H896" s="48"/>
    </row>
    <row r="897" spans="4:8">
      <c r="D897" s="47"/>
      <c r="E897" s="47"/>
      <c r="F897" s="48"/>
      <c r="G897" s="47"/>
      <c r="H897" s="48"/>
    </row>
    <row r="898" spans="4:8">
      <c r="D898" s="47"/>
      <c r="E898" s="47"/>
      <c r="F898" s="48"/>
      <c r="G898" s="47"/>
      <c r="H898" s="48"/>
    </row>
    <row r="899" spans="4:8">
      <c r="D899" s="47"/>
      <c r="E899" s="47"/>
      <c r="F899" s="48"/>
      <c r="G899" s="47"/>
      <c r="H899" s="48"/>
    </row>
    <row r="900" spans="4:8">
      <c r="D900" s="47"/>
      <c r="E900" s="47"/>
      <c r="F900" s="48"/>
      <c r="G900" s="47"/>
      <c r="H900" s="48"/>
    </row>
    <row r="901" spans="4:8">
      <c r="D901" s="47"/>
      <c r="E901" s="47"/>
      <c r="F901" s="48"/>
      <c r="G901" s="47"/>
      <c r="H901" s="48"/>
    </row>
    <row r="902" spans="4:8">
      <c r="D902" s="47"/>
      <c r="E902" s="47"/>
      <c r="F902" s="48"/>
      <c r="G902" s="47"/>
      <c r="H902" s="48"/>
    </row>
    <row r="903" spans="4:8">
      <c r="D903" s="47"/>
      <c r="E903" s="47"/>
      <c r="F903" s="48"/>
      <c r="G903" s="47"/>
      <c r="H903" s="48"/>
    </row>
    <row r="904" spans="4:8">
      <c r="D904" s="47"/>
      <c r="E904" s="47"/>
      <c r="F904" s="48"/>
      <c r="G904" s="47"/>
      <c r="H904" s="48"/>
    </row>
    <row r="905" spans="4:8">
      <c r="D905" s="47"/>
      <c r="E905" s="47"/>
      <c r="F905" s="48"/>
      <c r="G905" s="47"/>
      <c r="H905" s="48"/>
    </row>
    <row r="906" spans="4:8">
      <c r="D906" s="47"/>
      <c r="E906" s="47"/>
      <c r="F906" s="48"/>
      <c r="G906" s="47"/>
      <c r="H906" s="48"/>
    </row>
    <row r="907" spans="4:8">
      <c r="D907" s="47"/>
      <c r="E907" s="47"/>
      <c r="F907" s="48"/>
      <c r="G907" s="47"/>
      <c r="H907" s="48"/>
    </row>
    <row r="908" spans="4:8">
      <c r="D908" s="47"/>
      <c r="E908" s="47"/>
      <c r="F908" s="48"/>
      <c r="G908" s="47"/>
      <c r="H908" s="48"/>
    </row>
    <row r="909" spans="4:8">
      <c r="D909" s="47"/>
      <c r="E909" s="47"/>
      <c r="F909" s="48"/>
      <c r="G909" s="47"/>
      <c r="H909" s="48"/>
    </row>
    <row r="910" spans="4:8">
      <c r="D910" s="47"/>
      <c r="E910" s="47"/>
      <c r="F910" s="48"/>
      <c r="G910" s="47"/>
      <c r="H910" s="48"/>
    </row>
    <row r="911" spans="4:8">
      <c r="D911" s="47"/>
      <c r="E911" s="47"/>
      <c r="F911" s="48"/>
      <c r="G911" s="47"/>
      <c r="H911" s="48"/>
    </row>
    <row r="912" spans="4:8">
      <c r="D912" s="47"/>
      <c r="E912" s="47"/>
      <c r="F912" s="48"/>
      <c r="G912" s="47"/>
      <c r="H912" s="48"/>
    </row>
    <row r="913" spans="4:8">
      <c r="D913" s="47"/>
      <c r="E913" s="47"/>
      <c r="F913" s="48"/>
      <c r="G913" s="47"/>
      <c r="H913" s="48"/>
    </row>
    <row r="914" spans="4:8">
      <c r="D914" s="47"/>
      <c r="E914" s="47"/>
      <c r="F914" s="48"/>
      <c r="G914" s="47"/>
      <c r="H914" s="48"/>
    </row>
    <row r="915" spans="4:8">
      <c r="D915" s="47"/>
      <c r="E915" s="47"/>
      <c r="F915" s="48"/>
      <c r="G915" s="47"/>
      <c r="H915" s="48"/>
    </row>
    <row r="916" spans="4:8">
      <c r="D916" s="47"/>
      <c r="E916" s="47"/>
      <c r="F916" s="48"/>
      <c r="G916" s="47"/>
      <c r="H916" s="48"/>
    </row>
    <row r="917" spans="4:8">
      <c r="D917" s="47"/>
      <c r="E917" s="47"/>
      <c r="F917" s="48"/>
      <c r="G917" s="47"/>
      <c r="H917" s="48"/>
    </row>
    <row r="918" spans="4:8">
      <c r="D918" s="47"/>
      <c r="E918" s="47"/>
      <c r="F918" s="48"/>
      <c r="G918" s="47"/>
      <c r="H918" s="48"/>
    </row>
    <row r="919" spans="4:8">
      <c r="D919" s="47"/>
      <c r="E919" s="47"/>
      <c r="F919" s="48"/>
      <c r="G919" s="47"/>
      <c r="H919" s="48"/>
    </row>
    <row r="920" spans="4:8">
      <c r="D920" s="47"/>
      <c r="E920" s="47"/>
      <c r="F920" s="48"/>
      <c r="G920" s="47"/>
      <c r="H920" s="48"/>
    </row>
    <row r="921" spans="4:8">
      <c r="D921" s="47"/>
      <c r="E921" s="47"/>
      <c r="F921" s="48"/>
      <c r="G921" s="47"/>
      <c r="H921" s="48"/>
    </row>
    <row r="922" spans="4:8">
      <c r="D922" s="47"/>
      <c r="E922" s="47"/>
      <c r="F922" s="48"/>
      <c r="G922" s="47"/>
      <c r="H922" s="48"/>
    </row>
    <row r="923" spans="4:8">
      <c r="D923" s="47"/>
      <c r="E923" s="47"/>
      <c r="F923" s="48"/>
      <c r="G923" s="47"/>
      <c r="H923" s="48"/>
    </row>
    <row r="924" spans="4:8">
      <c r="D924" s="47"/>
      <c r="E924" s="47"/>
      <c r="F924" s="48"/>
      <c r="G924" s="47"/>
      <c r="H924" s="48"/>
    </row>
    <row r="925" spans="4:8">
      <c r="D925" s="47"/>
      <c r="E925" s="47"/>
      <c r="F925" s="48"/>
      <c r="G925" s="47"/>
      <c r="H925" s="48"/>
    </row>
    <row r="926" spans="4:8">
      <c r="D926" s="47"/>
      <c r="E926" s="47"/>
      <c r="F926" s="48"/>
      <c r="G926" s="47"/>
      <c r="H926" s="48"/>
    </row>
    <row r="927" spans="4:8">
      <c r="D927" s="47"/>
      <c r="E927" s="47"/>
      <c r="F927" s="48"/>
      <c r="G927" s="47"/>
      <c r="H927" s="48"/>
    </row>
    <row r="928" spans="4:8">
      <c r="D928" s="47"/>
      <c r="E928" s="47"/>
      <c r="F928" s="48"/>
      <c r="G928" s="47"/>
      <c r="H928" s="48"/>
    </row>
    <row r="929" spans="4:8">
      <c r="D929" s="47"/>
      <c r="E929" s="47"/>
      <c r="F929" s="48"/>
      <c r="G929" s="47"/>
      <c r="H929" s="48"/>
    </row>
    <row r="930" spans="4:8">
      <c r="D930" s="47"/>
      <c r="E930" s="47"/>
      <c r="F930" s="48"/>
      <c r="G930" s="47"/>
      <c r="H930" s="48"/>
    </row>
    <row r="931" spans="4:8">
      <c r="D931" s="47"/>
      <c r="E931" s="47"/>
      <c r="F931" s="48"/>
      <c r="G931" s="47"/>
      <c r="H931" s="48"/>
    </row>
    <row r="932" spans="4:8">
      <c r="D932" s="47"/>
      <c r="E932" s="47"/>
      <c r="F932" s="48"/>
      <c r="G932" s="47"/>
      <c r="H932" s="48"/>
    </row>
    <row r="933" spans="4:8">
      <c r="D933" s="47"/>
      <c r="E933" s="47"/>
      <c r="F933" s="48"/>
      <c r="G933" s="47"/>
      <c r="H933" s="48"/>
    </row>
    <row r="934" spans="4:8">
      <c r="D934" s="47"/>
      <c r="E934" s="47"/>
      <c r="F934" s="48"/>
      <c r="G934" s="47"/>
      <c r="H934" s="48"/>
    </row>
    <row r="935" spans="4:8">
      <c r="D935" s="47"/>
      <c r="E935" s="47"/>
      <c r="F935" s="48"/>
      <c r="G935" s="47"/>
      <c r="H935" s="48"/>
    </row>
    <row r="936" spans="4:8">
      <c r="D936" s="47"/>
      <c r="E936" s="47"/>
      <c r="F936" s="48"/>
      <c r="G936" s="47"/>
      <c r="H936" s="48"/>
    </row>
    <row r="937" spans="4:8">
      <c r="D937" s="47"/>
      <c r="E937" s="47"/>
      <c r="F937" s="48"/>
      <c r="G937" s="47"/>
      <c r="H937" s="48"/>
    </row>
    <row r="938" spans="4:8">
      <c r="D938" s="47"/>
      <c r="E938" s="47"/>
      <c r="F938" s="48"/>
      <c r="G938" s="47"/>
      <c r="H938" s="48"/>
    </row>
    <row r="939" spans="4:8">
      <c r="D939" s="47"/>
      <c r="E939" s="47"/>
      <c r="F939" s="48"/>
      <c r="G939" s="47"/>
      <c r="H939" s="48"/>
    </row>
    <row r="940" spans="4:8">
      <c r="D940" s="47"/>
      <c r="E940" s="47"/>
      <c r="F940" s="48"/>
      <c r="G940" s="47"/>
      <c r="H940" s="48"/>
    </row>
    <row r="941" spans="4:8">
      <c r="D941" s="47"/>
      <c r="E941" s="47"/>
      <c r="F941" s="48"/>
      <c r="G941" s="47"/>
      <c r="H941" s="48"/>
    </row>
    <row r="942" spans="4:8">
      <c r="D942" s="47"/>
      <c r="E942" s="47"/>
      <c r="F942" s="48"/>
      <c r="G942" s="47"/>
      <c r="H942" s="48"/>
    </row>
    <row r="943" spans="4:8">
      <c r="D943" s="47"/>
      <c r="E943" s="47"/>
      <c r="F943" s="48"/>
      <c r="G943" s="47"/>
      <c r="H943" s="48"/>
    </row>
    <row r="944" spans="4:8">
      <c r="D944" s="47"/>
      <c r="E944" s="47"/>
      <c r="F944" s="48"/>
      <c r="G944" s="47"/>
      <c r="H944" s="48"/>
    </row>
    <row r="945" spans="4:8">
      <c r="D945" s="47"/>
      <c r="E945" s="47"/>
      <c r="F945" s="48"/>
      <c r="G945" s="47"/>
      <c r="H945" s="48"/>
    </row>
    <row r="946" spans="4:8">
      <c r="D946" s="47"/>
      <c r="E946" s="47"/>
      <c r="F946" s="48"/>
      <c r="G946" s="47"/>
      <c r="H946" s="48"/>
    </row>
    <row r="947" spans="4:8">
      <c r="D947" s="47"/>
      <c r="E947" s="47"/>
      <c r="F947" s="48"/>
      <c r="G947" s="47"/>
      <c r="H947" s="48"/>
    </row>
    <row r="948" spans="4:8">
      <c r="D948" s="47"/>
      <c r="E948" s="47"/>
      <c r="F948" s="48"/>
      <c r="G948" s="47"/>
      <c r="H948" s="48"/>
    </row>
    <row r="949" spans="4:8">
      <c r="D949" s="47"/>
      <c r="E949" s="47"/>
      <c r="F949" s="48"/>
      <c r="G949" s="47"/>
      <c r="H949" s="48"/>
    </row>
    <row r="950" spans="4:8">
      <c r="D950" s="47"/>
      <c r="E950" s="47"/>
      <c r="F950" s="48"/>
      <c r="G950" s="47"/>
      <c r="H950" s="48"/>
    </row>
    <row r="951" spans="4:8">
      <c r="D951" s="47"/>
      <c r="E951" s="47"/>
      <c r="F951" s="48"/>
      <c r="G951" s="47"/>
      <c r="H951" s="48"/>
    </row>
    <row r="952" spans="4:8">
      <c r="D952" s="47"/>
      <c r="E952" s="47"/>
      <c r="F952" s="48"/>
      <c r="G952" s="47"/>
      <c r="H952" s="48"/>
    </row>
    <row r="953" spans="4:8">
      <c r="D953" s="47"/>
      <c r="E953" s="47"/>
      <c r="F953" s="48"/>
      <c r="G953" s="47"/>
      <c r="H953" s="48"/>
    </row>
    <row r="954" spans="4:8">
      <c r="D954" s="47"/>
      <c r="E954" s="47"/>
      <c r="F954" s="48"/>
      <c r="G954" s="47"/>
      <c r="H954" s="48"/>
    </row>
    <row r="955" spans="4:8">
      <c r="D955" s="47"/>
      <c r="E955" s="47"/>
      <c r="F955" s="48"/>
      <c r="G955" s="47"/>
      <c r="H955" s="48"/>
    </row>
    <row r="956" spans="4:8">
      <c r="D956" s="47"/>
      <c r="E956" s="47"/>
      <c r="F956" s="48"/>
      <c r="G956" s="47"/>
      <c r="H956" s="48"/>
    </row>
    <row r="957" spans="4:8">
      <c r="D957" s="47"/>
      <c r="E957" s="47"/>
      <c r="F957" s="48"/>
      <c r="G957" s="47"/>
      <c r="H957" s="48"/>
    </row>
    <row r="958" spans="4:8">
      <c r="D958" s="47"/>
      <c r="E958" s="47"/>
      <c r="F958" s="48"/>
      <c r="G958" s="47"/>
      <c r="H958" s="48"/>
    </row>
    <row r="959" spans="4:8">
      <c r="D959" s="47"/>
      <c r="E959" s="47"/>
      <c r="F959" s="48"/>
      <c r="G959" s="47"/>
      <c r="H959" s="48"/>
    </row>
    <row r="960" spans="4:8">
      <c r="D960" s="47"/>
      <c r="E960" s="47"/>
      <c r="F960" s="48"/>
      <c r="G960" s="47"/>
      <c r="H960" s="48"/>
    </row>
    <row r="961" spans="4:8">
      <c r="D961" s="47"/>
      <c r="E961" s="47"/>
      <c r="F961" s="48"/>
      <c r="G961" s="47"/>
      <c r="H961" s="48"/>
    </row>
    <row r="962" spans="4:8">
      <c r="D962" s="47"/>
      <c r="E962" s="47"/>
      <c r="F962" s="48"/>
      <c r="G962" s="47"/>
      <c r="H962" s="48"/>
    </row>
    <row r="963" spans="4:8">
      <c r="D963" s="47"/>
      <c r="E963" s="47"/>
      <c r="F963" s="48"/>
      <c r="G963" s="47"/>
      <c r="H963" s="48"/>
    </row>
    <row r="964" spans="4:8">
      <c r="D964" s="47"/>
      <c r="E964" s="47"/>
      <c r="F964" s="48"/>
      <c r="G964" s="47"/>
      <c r="H964" s="48"/>
    </row>
    <row r="965" spans="4:8">
      <c r="D965" s="47"/>
      <c r="E965" s="47"/>
      <c r="F965" s="48"/>
      <c r="G965" s="47"/>
      <c r="H965" s="48"/>
    </row>
    <row r="966" spans="4:8">
      <c r="D966" s="47"/>
      <c r="E966" s="47"/>
      <c r="F966" s="48"/>
      <c r="G966" s="47"/>
      <c r="H966" s="48"/>
    </row>
    <row r="967" spans="4:8">
      <c r="D967" s="47"/>
      <c r="E967" s="47"/>
      <c r="F967" s="48"/>
      <c r="G967" s="47"/>
      <c r="H967" s="48"/>
    </row>
  </sheetData>
  <pageMargins left="0.7" right="0.7" top="0.75" bottom="0.75" header="0.3" footer="0.3"/>
  <pageSetup orientation="landscape"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Company Information</vt:lpstr>
      <vt:lpstr>Sourcing</vt:lpstr>
      <vt:lpstr>Spend Analytics</vt:lpstr>
      <vt:lpstr>SXM</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2019-07-08T16:00:07Z</dcterms:modified>
</cp:coreProperties>
</file>