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8_{EC39A0AD-905F-D44B-B5FA-DF0F53C4D2BE}" xr6:coauthVersionLast="43" xr6:coauthVersionMax="43" xr10:uidLastSave="{00000000-0000-0000-0000-000000000000}"/>
  <bookViews>
    <workbookView xWindow="0" yWindow="460" windowWidth="25600" windowHeight="15540" activeTab="3" xr2:uid="{726E797E-0E57-1E42-B7AD-F2709731944B}"/>
  </bookViews>
  <sheets>
    <sheet name="Instructions" sheetId="1" r:id="rId1"/>
    <sheet name="Company Information" sheetId="3" r:id="rId2"/>
    <sheet name="Sourcing2" sheetId="4" state="hidden" r:id="rId3"/>
    <sheet name="Spend Analytics" sheetId="5" r:id="rId4"/>
  </sheets>
  <definedNames>
    <definedName name="_xlnm._FilterDatabase" localSheetId="3" hidden="1">'Spend Analytics'!$A$19:$S$318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175" i="5" l="1"/>
  <c r="S173" i="5"/>
  <c r="S171" i="5"/>
  <c r="S169" i="5"/>
  <c r="S167" i="5"/>
  <c r="S165" i="5"/>
  <c r="S160" i="5"/>
  <c r="S159" i="5"/>
  <c r="S158" i="5"/>
  <c r="S156" i="5"/>
  <c r="S154" i="5"/>
  <c r="S152" i="5"/>
  <c r="C9" i="5" s="1"/>
  <c r="S150" i="5"/>
  <c r="S145" i="5"/>
  <c r="S143" i="5"/>
  <c r="S141" i="5"/>
  <c r="S139" i="5"/>
  <c r="S137" i="5"/>
  <c r="S135" i="5"/>
  <c r="S133" i="5"/>
  <c r="S131" i="5"/>
  <c r="S129" i="5"/>
  <c r="S127" i="5"/>
  <c r="S125" i="5"/>
  <c r="C8" i="5" s="1"/>
  <c r="S123" i="5"/>
  <c r="S121" i="5"/>
  <c r="S119" i="5"/>
  <c r="S114" i="5"/>
  <c r="S112" i="5"/>
  <c r="S110" i="5"/>
  <c r="S108" i="5"/>
  <c r="S106" i="5"/>
  <c r="S104" i="5"/>
  <c r="S102" i="5"/>
  <c r="S100" i="5"/>
  <c r="S98" i="5"/>
  <c r="S96" i="5"/>
  <c r="S94" i="5"/>
  <c r="S92" i="5"/>
  <c r="S90" i="5"/>
  <c r="S89" i="5"/>
  <c r="S88" i="5"/>
  <c r="S86" i="5"/>
  <c r="S85" i="5"/>
  <c r="S84" i="5"/>
  <c r="S83" i="5"/>
  <c r="S81" i="5"/>
  <c r="S79" i="5"/>
  <c r="S77" i="5"/>
  <c r="C75" i="5"/>
  <c r="C74" i="5"/>
  <c r="S73" i="5"/>
  <c r="C7" i="5" s="1"/>
  <c r="S67" i="5"/>
  <c r="S66" i="5"/>
  <c r="S65" i="5"/>
  <c r="S63" i="5"/>
  <c r="S62" i="5"/>
  <c r="S61" i="5"/>
  <c r="S60" i="5"/>
  <c r="S59" i="5"/>
  <c r="S57" i="5"/>
  <c r="S56" i="5"/>
  <c r="S55" i="5"/>
  <c r="S54" i="5"/>
  <c r="S52" i="5"/>
  <c r="S51" i="5"/>
  <c r="S50" i="5"/>
  <c r="S49" i="5"/>
  <c r="S48" i="5"/>
  <c r="S47" i="5"/>
  <c r="S46" i="5"/>
  <c r="S44" i="5"/>
  <c r="S43" i="5"/>
  <c r="S42" i="5"/>
  <c r="S40" i="5"/>
  <c r="S39" i="5"/>
  <c r="S38" i="5"/>
  <c r="S37" i="5"/>
  <c r="S36" i="5"/>
  <c r="S31" i="5"/>
  <c r="S29" i="5"/>
  <c r="S27" i="5"/>
  <c r="S25" i="5"/>
  <c r="S23" i="5"/>
  <c r="S22" i="5"/>
  <c r="S21" i="5"/>
  <c r="S20" i="5"/>
  <c r="C6" i="5"/>
  <c r="C10" i="5"/>
  <c r="C5" i="5" l="1"/>
  <c r="C11" i="5" s="1"/>
</calcChain>
</file>

<file path=xl/sharedStrings.xml><?xml version="1.0" encoding="utf-8"?>
<sst xmlns="http://schemas.openxmlformats.org/spreadsheetml/2006/main" count="967" uniqueCount="840">
  <si>
    <t>COMPANY GENERAL INFORMATION</t>
  </si>
  <si>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</si>
  <si>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</si>
  <si>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</si>
  <si>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</si>
  <si>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</si>
  <si>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</si>
  <si>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</si>
  <si>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</si>
  <si>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</si>
  <si>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</si>
  <si>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</si>
  <si>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</si>
  <si>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</si>
  <si>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</si>
  <si>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</si>
  <si>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</si>
  <si>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</si>
  <si>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</si>
  <si>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</si>
  <si>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</si>
  <si>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</si>
  <si>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</si>
  <si>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</si>
  <si>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</si>
  <si>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</si>
  <si>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Sourcing</t>
  </si>
  <si>
    <t>Spend Analytics</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</si>
  <si>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</si>
  <si>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</si>
  <si>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</si>
  <si>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</si>
  <si>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</si>
  <si>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</si>
  <si>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</si>
  <si>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</si>
  <si>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</si>
  <si>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</si>
  <si>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</si>
  <si>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</si>
  <si>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</si>
  <si>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P2P</t>
  </si>
  <si>
    <t>SXM</t>
  </si>
  <si>
    <t>CLM</t>
  </si>
  <si>
    <t>Spend Analysis</t>
  </si>
  <si>
    <t>Contract Lifecycle Management</t>
  </si>
  <si>
    <t>Acronym</t>
  </si>
  <si>
    <t>Total customer count</t>
  </si>
  <si>
    <t>Configurability</t>
  </si>
  <si>
    <t>Technology</t>
  </si>
  <si>
    <t>On-Premise Software Option</t>
  </si>
  <si>
    <t>Supplier Onboarding</t>
  </si>
  <si>
    <t>Supplier Information Management</t>
  </si>
  <si>
    <t>Vendor/Consultant Configuration</t>
  </si>
  <si>
    <t>Intelligent Apps</t>
  </si>
  <si>
    <t>Personalization</t>
  </si>
  <si>
    <t>Open Standards</t>
  </si>
  <si>
    <t>Integrations</t>
  </si>
  <si>
    <t>Data Management Services</t>
  </si>
  <si>
    <t>Managed Services / Co-Sourcing / Outsourcing</t>
  </si>
  <si>
    <t>Consulting / Change Management</t>
  </si>
  <si>
    <t>Collaboration</t>
  </si>
  <si>
    <t>Specification</t>
  </si>
  <si>
    <t>Self-Score</t>
  </si>
  <si>
    <t>Self -Description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</si>
  <si>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</si>
  <si>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</si>
  <si>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</si>
  <si>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</si>
  <si>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OCR/Scanning technology within your solutions (if used) and roadmap plans</t>
  </si>
  <si>
    <t>Explain the use of "intelligent apps" within your solutions. Examples include: Siri, Alexa, Google, etc. Do you work with partners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</si>
  <si>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</si>
  <si>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</si>
  <si>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</si>
  <si>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</si>
  <si>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</si>
  <si>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</si>
  <si>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Attachments/Supporting Docs and Location/Link</t>
  </si>
  <si>
    <t>Business Rules / Workflow</t>
  </si>
  <si>
    <t>Multi-Currency</t>
  </si>
  <si>
    <t>Big Data</t>
  </si>
  <si>
    <t>Mobile</t>
  </si>
  <si>
    <t>Business User Configuration</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</si>
  <si>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</si>
  <si>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</si>
  <si>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</si>
  <si>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</si>
  <si>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</si>
  <si>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</si>
  <si>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</si>
  <si>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</si>
  <si>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</si>
  <si>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</si>
  <si>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</si>
  <si>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</si>
  <si>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</si>
  <si>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</si>
  <si>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</si>
  <si>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</si>
  <si>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</si>
  <si>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</si>
  <si>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</si>
  <si>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</si>
  <si>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</si>
  <si>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</si>
  <si>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</si>
  <si>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</si>
  <si>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</si>
  <si>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</si>
  <si>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</si>
  <si>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</si>
  <si>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</si>
  <si>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</si>
  <si>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</si>
  <si>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</si>
  <si>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</si>
  <si>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</si>
  <si>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</si>
  <si>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</si>
  <si>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</si>
  <si>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</si>
  <si>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</si>
  <si>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</si>
  <si>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</si>
  <si>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</si>
  <si>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</si>
  <si>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</si>
  <si>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</si>
  <si>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</si>
  <si>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</si>
  <si>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</si>
  <si>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</si>
  <si>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</si>
  <si>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</si>
  <si>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</si>
  <si>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</si>
  <si>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</si>
  <si>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</si>
  <si>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</si>
  <si>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</si>
  <si>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</si>
  <si>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</si>
  <si>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</si>
  <si>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</si>
  <si>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</si>
  <si>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</si>
  <si>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</si>
  <si>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</si>
  <si>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</si>
  <si>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</si>
  <si>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</si>
  <si>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</si>
  <si>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</si>
  <si>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</si>
  <si>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</si>
  <si>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</si>
  <si>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</si>
  <si>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</si>
  <si>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</si>
  <si>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</si>
  <si>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</si>
  <si>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</si>
  <si>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</si>
  <si>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</si>
  <si>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</si>
  <si>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</si>
  <si>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</si>
  <si>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</si>
  <si>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</si>
  <si>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</si>
  <si>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</si>
  <si>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</si>
  <si>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</si>
  <si>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</si>
  <si>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</si>
  <si>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</si>
  <si>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</si>
  <si>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</si>
  <si>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</si>
  <si>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</si>
  <si>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</si>
  <si>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</si>
  <si>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</si>
  <si>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</si>
  <si>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</si>
  <si>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</si>
  <si>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</si>
  <si>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</si>
  <si>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</si>
  <si>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</si>
  <si>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</si>
  <si>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</si>
  <si>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</si>
  <si>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</si>
  <si>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</si>
  <si>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</si>
  <si>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</si>
  <si>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</si>
  <si>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</si>
  <si>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</si>
  <si>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</si>
  <si>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</si>
  <si>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</si>
  <si>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</si>
  <si>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</si>
  <si>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</si>
  <si>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</si>
  <si>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</si>
  <si>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</si>
  <si>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</si>
  <si>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</si>
  <si>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</si>
  <si>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</si>
  <si>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</si>
  <si>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</si>
  <si>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</si>
  <si>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</si>
  <si>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</si>
  <si>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</si>
  <si>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</si>
  <si>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</si>
  <si>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</si>
  <si>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</si>
  <si>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</si>
  <si>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</si>
  <si>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</si>
  <si>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</si>
  <si>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</si>
  <si>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</si>
  <si>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</si>
  <si>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</si>
  <si>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</si>
  <si>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</si>
  <si>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</si>
  <si>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</si>
  <si>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</si>
  <si>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</si>
  <si>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</si>
  <si>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</si>
  <si>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</si>
  <si>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</si>
  <si>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</si>
  <si>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</si>
  <si>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</si>
  <si>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</si>
  <si>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</si>
  <si>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</si>
  <si>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</si>
  <si>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</si>
  <si>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</si>
  <si>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</si>
  <si>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</si>
  <si>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</si>
  <si>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</si>
  <si>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</si>
  <si>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</si>
  <si>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</si>
  <si>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</si>
  <si>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</si>
  <si>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</si>
  <si>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</si>
  <si>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</si>
  <si>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</si>
  <si>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</si>
  <si>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</si>
  <si>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</si>
  <si>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</si>
  <si>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</si>
  <si>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</si>
  <si>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</si>
  <si>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</si>
  <si>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</si>
  <si>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</si>
  <si>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</si>
  <si>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</si>
  <si>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</si>
  <si>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</si>
  <si>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</si>
  <si>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</si>
  <si>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</si>
  <si>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</si>
  <si>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</si>
  <si>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</si>
  <si>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</si>
  <si>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</si>
  <si>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</si>
  <si>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</si>
  <si>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</si>
  <si>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</si>
  <si>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</si>
  <si>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</si>
  <si>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</si>
  <si>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</si>
  <si>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</si>
  <si>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</si>
  <si>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</si>
  <si>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</si>
  <si>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</si>
  <si>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</si>
  <si>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</si>
  <si>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</si>
  <si>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</si>
  <si>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</si>
  <si>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</si>
  <si>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</si>
  <si>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</si>
  <si>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</si>
  <si>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</si>
  <si>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</si>
  <si>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</si>
  <si>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</si>
  <si>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</si>
  <si>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</si>
  <si>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</si>
  <si>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</si>
  <si>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</si>
  <si>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</si>
  <si>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</si>
  <si>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</si>
  <si>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</si>
  <si>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</si>
  <si>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</si>
  <si>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</si>
  <si>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</si>
  <si>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</si>
  <si>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</si>
  <si>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</si>
  <si>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</si>
  <si>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</si>
  <si>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</si>
  <si>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</si>
  <si>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</si>
  <si>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</si>
  <si>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</si>
  <si>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</si>
  <si>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</si>
  <si>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</si>
  <si>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</si>
  <si>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</si>
  <si>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</si>
  <si>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</si>
  <si>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</si>
  <si>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</si>
  <si>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</si>
  <si>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</si>
  <si>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</si>
  <si>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</si>
  <si>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</si>
  <si>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</si>
  <si>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</si>
  <si>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</si>
  <si>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</si>
  <si>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</si>
  <si>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</si>
  <si>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</si>
  <si>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</si>
  <si>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</si>
  <si>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</si>
  <si>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</si>
  <si>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</si>
  <si>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</si>
  <si>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</si>
  <si>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</si>
  <si>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</si>
  <si>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</si>
  <si>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</si>
  <si>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</si>
  <si>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</si>
  <si>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</si>
  <si>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</si>
  <si>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</si>
  <si>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</si>
  <si>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</si>
  <si>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</si>
  <si>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</si>
  <si>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</si>
  <si>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</si>
  <si>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</si>
  <si>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</si>
  <si>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</si>
  <si>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</si>
  <si>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</si>
  <si>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</si>
  <si>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</si>
  <si>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</si>
  <si>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</si>
  <si>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</si>
  <si>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</si>
  <si>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</si>
  <si>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</si>
  <si>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</si>
  <si>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</si>
  <si>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</si>
  <si>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</si>
  <si>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</si>
  <si>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</si>
  <si>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</si>
  <si>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</si>
  <si>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</si>
  <si>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</si>
  <si>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</si>
  <si>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</si>
  <si>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</si>
  <si>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</si>
  <si>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</si>
  <si>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</si>
  <si>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</si>
  <si>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</si>
  <si>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</si>
  <si>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</si>
  <si>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</si>
  <si>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</si>
  <si>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</si>
  <si>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</si>
  <si>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</si>
  <si>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</si>
  <si>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</si>
  <si>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</si>
  <si>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</si>
  <si>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</si>
  <si>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</si>
  <si>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</si>
  <si>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</si>
  <si>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</si>
  <si>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</si>
  <si>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</si>
  <si>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</si>
  <si>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</si>
  <si>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</si>
  <si>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</si>
  <si>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</si>
  <si>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</si>
  <si>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</si>
  <si>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</si>
  <si>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</si>
  <si>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</si>
  <si>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</si>
  <si>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</si>
  <si>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</si>
  <si>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</si>
  <si>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</si>
  <si>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</si>
  <si>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</si>
  <si>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</si>
  <si>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</si>
  <si>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</si>
  <si>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</si>
  <si>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</si>
  <si>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</si>
  <si>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</si>
  <si>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</si>
  <si>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</si>
  <si>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</si>
  <si>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</si>
  <si>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</si>
  <si>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</si>
  <si>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</si>
  <si>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</si>
  <si>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</si>
  <si>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</si>
  <si>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</si>
  <si>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</si>
  <si>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</si>
  <si>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</si>
  <si>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</si>
  <si>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</si>
  <si>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</si>
  <si>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</si>
  <si>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</si>
  <si>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</si>
  <si>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</si>
  <si>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</si>
  <si>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</si>
  <si>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</si>
  <si>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</si>
  <si>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</si>
  <si>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</si>
  <si>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</si>
  <si>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</si>
  <si>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</si>
  <si>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</si>
  <si>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</si>
  <si>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</si>
  <si>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</si>
  <si>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</si>
  <si>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</si>
  <si>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</si>
  <si>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</si>
  <si>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</si>
  <si>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</si>
  <si>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</si>
  <si>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</si>
  <si>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</si>
  <si>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</si>
  <si>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</si>
  <si>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</si>
  <si>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</si>
  <si>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</si>
  <si>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</si>
  <si>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</si>
  <si>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</si>
  <si>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</si>
  <si>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</si>
  <si>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</si>
  <si>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</si>
  <si>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</si>
  <si>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</si>
  <si>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</si>
  <si>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</si>
  <si>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</si>
  <si>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</si>
  <si>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</si>
  <si>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</si>
  <si>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</si>
  <si>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</si>
  <si>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</si>
  <si>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</si>
  <si>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</si>
  <si>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</si>
  <si>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</si>
  <si>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</si>
  <si>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</si>
  <si>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</si>
  <si>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</si>
  <si>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</si>
  <si>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</si>
  <si>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</si>
  <si>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</si>
  <si>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</si>
  <si>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</si>
  <si>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</si>
  <si>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</si>
  <si>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</si>
  <si>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</si>
  <si>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</si>
  <si>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</si>
  <si>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</si>
  <si>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</si>
  <si>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</si>
  <si>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</si>
  <si>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</si>
  <si>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</si>
  <si>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</si>
  <si>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</si>
  <si>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</si>
  <si>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</si>
  <si>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</si>
  <si>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</si>
  <si>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Data Layer</t>
  </si>
  <si>
    <t>Schema Support (general)</t>
  </si>
  <si>
    <t>How extensive is the schema support? Is it fixed, or can it be customer defined? Are there any limits on size? Can multiple schemas be supported? Simultaneously?</t>
  </si>
  <si>
    <t>Schema Support (out-of-the-box)</t>
  </si>
  <si>
    <t>What schemas are supported out of the box? How many are standard? How many are built on industry / category expertise? Are they customizable?</t>
  </si>
  <si>
    <t>Schema Support (custom)</t>
  </si>
  <si>
    <t>What is the extent of custom schema creation and how easy is it for the customer to define their own schemas? Is there a suite of templates to start from? Are validation rules supported?</t>
  </si>
  <si>
    <t>Schema Support (multi)</t>
  </si>
  <si>
    <t>To what extent can the solution support multiple schemas simultaneously, supporting multiple views and multiple cubes?</t>
  </si>
  <si>
    <t>Cube Capability</t>
  </si>
  <si>
    <t>How easy is it for the customer organization to define multiple cubes on any and all dimensions of interest, create derived and roll-up dimensions, and share those cubes?</t>
  </si>
  <si>
    <t>Familying/Normalization</t>
  </si>
  <si>
    <t>To what extent does the solution support familying of suppliers, products, and other entities that need to be familied and related in the solution? To what extent can multiple instances of the same entity be normalized to one?</t>
  </si>
  <si>
    <t>How extensive is the formula support for creating ranged and derived dimensions, creating (roll-up) reports, and creating classification/cleansing rules?</t>
  </si>
  <si>
    <t>Rule/Knowledge Model Editor</t>
  </si>
  <si>
    <t>How extensible is the rule and/or model editor? Can it be used to create cleansing, classification, and normalization rules as well as schemas, cubes, and reports? Does it support advanced formula for calculations and reg-ex for text-based formulas and cleansing rules?</t>
  </si>
  <si>
    <t>Process Support</t>
  </si>
  <si>
    <t>ETL (Extract / Transform / Load)</t>
  </si>
  <si>
    <t>How extensive is the extract-transform-load functionality in the tool?</t>
  </si>
  <si>
    <t>Out of the box ERP integrations</t>
  </si>
  <si>
    <t>How many ERP integrations are available out-of-the-box? How extensive are these integrations? How easy is it to add more ERPs through the API?</t>
  </si>
  <si>
    <t>Source-to-Pay Integrations (out-of-the-box )</t>
  </si>
  <si>
    <t>How many S2P integrations are available out-of-the-box? How extensive are these integrations? How easy is it to add more S2Ps through the API?</t>
  </si>
  <si>
    <t>Rules Set</t>
  </si>
  <si>
    <t>To what extent can rule sets be defined that do automatic cleansing, enrichment, and even classification during load? How powerful are the rules? Can they be ordered (uniquely or in groups) to prevent conflicts? Can conflicts be detected (and reordering suggestions offered to prevent conflicts)?</t>
  </si>
  <si>
    <t>Rule Groups (including reg-ex / formula support)</t>
  </si>
  <si>
    <t>Can these rules be organized into groups? Can the groups be selected as needed? Can alternate groups be created and selected for what-if analysis on temporary/throwaway cubes? Can the rules be ordered and prioritized within the group?</t>
  </si>
  <si>
    <t>Enrich</t>
  </si>
  <si>
    <t>How extensive are the enrichment options available out of the box? Does the solution come with a large database of known, clean, and enriched supplier and product records? What about services? What about support for bill of materials?</t>
  </si>
  <si>
    <t>Does the solution integrate with 3rd party data feeds out of the box? Can additional 3rd party data feeds be added easily through an API? How extensible are the rules to make sure the right data is selected for the right records?</t>
  </si>
  <si>
    <t>Multi-Source Cross-Joins</t>
  </si>
  <si>
    <t>Does the solutions support multi-source cross-joins to make sure only the needed data is imported and the right data matched based on values from multiple sources, joined on common, cleansed fields? How extensible are these cross-joins?</t>
  </si>
  <si>
    <t>Classification / Categorization</t>
  </si>
  <si>
    <t>How extensive, and useable, are the classification and categorization capability? Can rules be defined and map data in real-time? Can they be modified quickly and easily? Can their impact be analyzed before they are committed?</t>
  </si>
  <si>
    <t>Manual Support</t>
  </si>
  <si>
    <t>Describe the depth of support for manual data classification and categorization. How easy is it to accomplish the task manually? Do rules have to be defined in a formula or language? Can they be identified from a user-defined set of data? Can they be modified from templates?</t>
  </si>
  <si>
    <t>Arbitrary Dimensions in Rules</t>
  </si>
  <si>
    <t>Does the mapping functionality support the classification and/or categorization of rules based on arbitrary dimensions? Can the mapping be done by formulas, value sets, regular expressions, or a combination of -- applied to arbitrary dimensions?</t>
  </si>
  <si>
    <t>Can the classification and collaboration be done in a collaborative fashion, or is it limited to one user creating one rule set for the (master) cube? If collaboration classification is supported, can multiple users share the same view, and work on the data on the same time, or are they limited to individual views, and must classify in succession?</t>
  </si>
  <si>
    <t>Query Capability</t>
  </si>
  <si>
    <t>Can the classification be accomplished using queries that specify subsets of the data as opposed to static, complicated, regex rule sets? How advanced is the query capability that can be supported?</t>
  </si>
  <si>
    <t>Does the solution support AI / AR algorithms and techniques for automated classification and categorization? If so, what types? How advanced? What is the typical accuracy on a first pass before extensive training takes place on the client's data set? How large of a training set is required and how long does it take to get to 90%? 95%? 98%+ for auto classification. How easy is it to do manual overrides and fix mapping errors?</t>
  </si>
  <si>
    <t>Hybrid</t>
  </si>
  <si>
    <t>Does the solution support hybrid classification where a user can augment auto-classification with manual classification and categorization? Can the user first define domain-specific knowledge models which are used to aid in the auto classification and categorization? Do these models evolve and learn over time as manual classification corrections are made to correct auto-classification? Can the corrections happen in real time?</t>
  </si>
  <si>
    <t>Data Integrity Analytics</t>
  </si>
  <si>
    <t>Does the solution support data integrity analytics that can analyze the quality and completeness and likely correctness of the data being loaded?</t>
  </si>
  <si>
    <t>Outlier Identification</t>
  </si>
  <si>
    <t>Can the solution automatically detect outlier data and bring it to the attention of the user? Be it a value (dollar amount, unit count, etc.), a time (too far from an expected range), a location, etc. -- anything not consistent with the bulk of the data (and the typical clusters)?</t>
  </si>
  <si>
    <t>Statistical Analysis / Frequency Mapping</t>
  </si>
  <si>
    <t>What is the degree of built-in statistical analysis that can be applied to the data to get a general sense of completeness, correctness, and categorization accuracy? Is one limited to check-sums or can entire array of statically techniques be applied?</t>
  </si>
  <si>
    <t>Sliding Time-Scale</t>
  </si>
  <si>
    <t>Does the solution support a sliding time-scale that allows the data integrity analysis to be restricted to a user-defined range (to zero in on potential issues and correct them)? If so, can the sliding be done in real time or do the windows have to be defined and the cube(s)/view(s) reloaded with every definition / change?</t>
  </si>
  <si>
    <t>VAR: Visualize, Analyze, Report</t>
  </si>
  <si>
    <t>What is the extent of the visualization, analysis, and reporting capability in the tool?</t>
  </si>
  <si>
    <t>Filter Support</t>
  </si>
  <si>
    <t>Do the reports support (real-time) filter definition and application? If so, are the filters limited to a fixed set of dimensions or can they be defined on any dimensions? Do they support ranged / derived dimensions?</t>
  </si>
  <si>
    <t>Formula / Derived Dimension Support</t>
  </si>
  <si>
    <t>How extensive is the formula support in the creation of dimensions, filters, and views?</t>
  </si>
  <si>
    <t>Extent of Charting / Graphing Capability</t>
  </si>
  <si>
    <t>Extent of Report Definition / Building</t>
  </si>
  <si>
    <t>How extensive and powerful is the report building and definition capability? Is it limited to just modification of templates or can new templates be built? Are the reports limited to pre-defined dimensions, or can they be defined on any dimensions? Is the full range of formulaic support provided?</t>
  </si>
  <si>
    <t>ETD (extract / transform / dump)</t>
  </si>
  <si>
    <t>How extensive is the extract / transform / dump capability for exporting data (and pushing it into other systems)?</t>
  </si>
  <si>
    <t>Flat File / FTP</t>
  </si>
  <si>
    <t>Does the system support flat-file exports in necessary formats and auto-push to FTP sites where other systems can upload the files from the FTP to import?</t>
  </si>
  <si>
    <t>Real-Time Integration</t>
  </si>
  <si>
    <t>To what extent does it support integration to third party systems that it needs to push raw / cleansed / summarized data too? Is there a full-featured API? How difficult is it to configure?</t>
  </si>
  <si>
    <t>Function Support</t>
  </si>
  <si>
    <t>Raw Capability</t>
  </si>
  <si>
    <t>Advanced Analytics</t>
  </si>
  <si>
    <t>If you are unsure of the difference between descriptive, predictive, prescriptive, and permissive analytics, see the following posts:</t>
  </si>
  <si>
    <t>Predictive Analytics</t>
  </si>
  <si>
    <t>Does the platform support predictive analytics? To what extent? Please describe.</t>
  </si>
  <si>
    <t>Permissive Analytics</t>
  </si>
  <si>
    <t>Does the platform support permissive analytics? To what extent? Please describe.</t>
  </si>
  <si>
    <t>Does the platform support scorecards? If so, to what extent? Is the creation mechanism as complete and extensible as it is for reports? Is the full range of formula definition supported? Can scorecards be filtered and drilled-down to the same extent as a report dashboard?</t>
  </si>
  <si>
    <t>Does the platform come with a template library of scorecards? If so, how extensive is it?</t>
  </si>
  <si>
    <t>KPI Library</t>
  </si>
  <si>
    <t>Does the platform come with a library of KPIs that can be used in the construction of scorecards?</t>
  </si>
  <si>
    <t>Internal</t>
  </si>
  <si>
    <t>Describe the extent of internal benchmarks supported by the platform. What is the extent of out of the box support for internal benchmarks? Are they dynamically updated over time?</t>
  </si>
  <si>
    <t>External</t>
  </si>
  <si>
    <t>Describe the extent of external benchmarks supported by the platform. What 3rd party feeds are integrated and how often are the external benchmarks updated?</t>
  </si>
  <si>
    <t>Cost Avoidance / Opportunity Program Management</t>
  </si>
  <si>
    <t>Describe the ability of the toolset to create and maintain cost avoidance / opportunity programs and manage those over time.</t>
  </si>
  <si>
    <t>Out of the Box</t>
  </si>
  <si>
    <t>Out-of-the-Box Sourcing Support</t>
  </si>
  <si>
    <t>What is the extent of out-of-the-box sourcing support provided in terms of opportunity analysis and bid analysis? Reports? Scorecards? Benchmarks? Predictive/Prescriptive Analytics? Please describe in detail.</t>
  </si>
  <si>
    <t>Out-of-the-Box Procurement Support</t>
  </si>
  <si>
    <t>What is the extent of out-of-the-box procurement support for purchase order, invoice, and similar analysis? Reports? Scorecards? Benchmarks? Outlier/Risk Analytics? Please describe in detail.</t>
  </si>
  <si>
    <t>Out-of-the-Box Travel &amp; Expense Support</t>
  </si>
  <si>
    <t>What is the extent of out-of-the-box T&amp;E support for travel, expense, and p-card analysis? Reports? Scorecards? Benchmarks? Outlier/Risk Analytics? Please describe in detail.</t>
  </si>
  <si>
    <t>Out-of-the-Box Finance Support</t>
  </si>
  <si>
    <t>What is the extent of out-of-the-box finance support with respect to, but not limited to, payment, working capital, cash-flow, and discount analysis? Scorecards? Reports? Benchmarks? Predictive Analytics? Risk Analytics? Please describe in detail.</t>
  </si>
  <si>
    <t>Out-of-the-Box Product (Lifecycle) Support</t>
  </si>
  <si>
    <t>What is the extent of out-of-the-box support for product lifecycle management, bill of materials management, raw material analysis, etc.? Scorecards? Reports? Benchmarks? Drilldown analytics? Predictive analytics? Risk Analytics? Please describe in detail.</t>
  </si>
  <si>
    <t>Out-of-the-Box Services Support</t>
  </si>
  <si>
    <t>What is the extent of out-of-the-box support for services analysis? Scorecards? Reports? Benchmarks? Predictive Analytics? Prescriptive Analytics? Compliance Analytics? Please describe in detail.</t>
  </si>
  <si>
    <t>Out-of-the-Box CWM Support</t>
  </si>
  <si>
    <t>What is the extent of out-of-the-box support for CWM (Contingent Worker Management) analysis? Scorecards? Reports? Benchmarks? Predictive Analytics? Prescriptive Analytics? Compliance Analytics? Please describe in detail.</t>
  </si>
  <si>
    <t>Out-of-the-Box Logistics Support</t>
  </si>
  <si>
    <t>What is the extent of out-of-the-box logistics analytics? Scorecards? Reports? Benchmarks? Predictive Analytics? Prescriptive Analytics? Please describe in detail.</t>
  </si>
  <si>
    <t>Out-of-the-Box Inventory/MRO Support</t>
  </si>
  <si>
    <t>What is the extent of out-of-the-box inventory/MRO analytics? Scorecards? Reports? Benchmarks? Predictive Analytics? Prescriptive Analytics? Please describe in detail.</t>
  </si>
  <si>
    <t>Out-of-the-Box Supplier Analysis Support</t>
  </si>
  <si>
    <t>What is the extent of out-of-the-box supplier analytics? Scorecards? Reports? Benchmarks? Predictive Analytics? Prescriptive Analytics? Trend Analysis? Please describe in detail.</t>
  </si>
  <si>
    <t>Out-of-the-Box Risk Management Support</t>
  </si>
  <si>
    <t>What is the extent of out-of-the-box risk analysis? Scorecards? Reports? Benchmarks? Predictive Analytics? Prescriptive Analytics? And across what functions can the risk management be applied? Please describe in detail.</t>
  </si>
  <si>
    <t>3rd Party BI Integration</t>
  </si>
  <si>
    <t>What is the extent of integration with 3rd Party BI tools? Is there an API? Is there out-of-the-box integration with market leading tools like Tableau or QlikView? Is the integration bi-directional allowing for easy push-and-pull of data?</t>
  </si>
  <si>
    <t>AI / Machine Learning</t>
  </si>
  <si>
    <t>Please describe the degree of AI / Machine Learning with a focus on capabilities outside of cleansing and categorization, predictive, and prescriptive analytics (as this should have been covered in detail in previous tabs). Focus on the ability to integrate with arbitrary data streams and/or other business / supply management applications to apply the AI capabilities to non out-of-the-box functions.</t>
  </si>
  <si>
    <t>To what extent does the platform support "big data"? How scalable is it? How much control over separation and data store mapping does the buyer have?</t>
  </si>
  <si>
    <t>Block Chain</t>
  </si>
  <si>
    <t>Semi-Structured / Unstructured Data</t>
  </si>
  <si>
    <t>What is the extent of support for semi-structured and unstructured data in the platform, especially from an analytics standpoint? Please describe in detail!</t>
  </si>
  <si>
    <t>OCR</t>
  </si>
  <si>
    <t>Explain the use of "intelligent apps" within your solutions. Examples include: Siri, Alexa, Google, etc. Do you work with partners in this area? By this, we don't mean AI/AR for cleansing / categorization / enrichment or predictive / prescriptive analytics, but AI that can guide a user down a meaningful analytics path, simplify the user experience while enhancing it, or other non-standard applications of AI/AR in spend analysis.</t>
  </si>
  <si>
    <t>Fine-Grained Role/Data/Action Based Security</t>
  </si>
  <si>
    <t>Company/Function/Group Configuration</t>
  </si>
  <si>
    <t>What capabilities are there for configuring the application, and cubes, at multiple levels of views and hierarchies? Can a default view be created at the company level that can then be customized or overridden by department or function and then customized and overridden again by sub-group or user focused on specific functions? Can the user toggle between multiple configurations and views? Can the configuration be done at the user level or is it group / admin level only?</t>
  </si>
  <si>
    <t>Private vs. Public Workspaces</t>
  </si>
  <si>
    <t>What is the capability to create private vs. public read-only vs. public shared workspaces. The key to a successful analysis is being able to go off the rails, follow instincts, build throw-away cubes, views, and reports, and explore the unexplored. This requires private workspaces. Or, if the team is trying to look cross-category to find raw materials it could buy cheaper on behalf of the supply base, collaborative semi-private public workspaces limited to a small group. If great results are found, then you want to flip those workspaces into public read-only to share results and findings as part of a presentation on why you want to change standard procedures, categorizations, or application views. Flexibility here is key.</t>
  </si>
  <si>
    <t>Built in vs. External Visualization</t>
  </si>
  <si>
    <t>Is the visualization capability native, built on a third party tool (like QlikView or Tableau), or hybrid? If hybrid, what's the split? How does it compare to the standard offerings and typical customer expectations? Any new, innovative, capabilities like 3D terrain maps, solar system plots, etc.?</t>
  </si>
  <si>
    <t>Please describe the ability for users to create rule-driven analytics workflows (as opposed to rule-driven cleansing, classification, enrichment, and report)? I.e., standard processes to follow when importing, analyzing for integrity, checksum balancing, and initially reporting on, and analyzing, a new data set? Processes for creating custom cubes and views? Cost avoidance program creation and maintenance? Etc.</t>
  </si>
  <si>
    <t>Implementation / Integration / Maintenance Services</t>
  </si>
  <si>
    <t>To what extent do you offer basic platform implementation / integration / maintenance services?</t>
  </si>
  <si>
    <t>ETL / Cleansing / Classification / Categorization</t>
  </si>
  <si>
    <t>Describe your on-going data management services -- including refresh, regular cleansing and enrichment, ongoing familying and normalization, etc.</t>
  </si>
  <si>
    <t>Analytics / Data Science</t>
  </si>
  <si>
    <t>Describe your analytics and data science services. Do you offer opportunity identification, deep category analytics, risk analytics, performance analytics, etc.? How specialized are you in each area? What are your typical successes. Please attach at least one case study per specialized area.</t>
  </si>
  <si>
    <t>Category / Project Management</t>
  </si>
  <si>
    <t>Describe your offer ongoing category project / program management and related sourcing / supplier management services on the category for your clients? How deep? Average cost avoidance / value generation? What categories do you excel at? Typical cost avoidance / value generation related to market average?</t>
  </si>
  <si>
    <t>Spend Analytics subcategories</t>
  </si>
  <si>
    <t>Quarter</t>
  </si>
  <si>
    <t>Customer count (bubble size)</t>
  </si>
  <si>
    <t>Q3 18</t>
  </si>
  <si>
    <t>Analyst notes</t>
  </si>
  <si>
    <t>scseID</t>
  </si>
  <si>
    <t>3rd Party Data Feed Integrations (out-of-the-box)</t>
  </si>
  <si>
    <t>Average Score</t>
  </si>
  <si>
    <t>Benchmark Average</t>
  </si>
  <si>
    <t>How extensive is the charting and graphing capability? Is it basic pie charts, bar charts, and other standard Excel fare, or does it support treemaps, scheniderman diagrams, extensive, modern, 3D graph capabilities, and so on?</t>
  </si>
  <si>
    <t>Explain the use of OCR/Scanning technology within your solutions (if used) and roadmap plans. Focus on the ability to covert data to semi-structured and structured data that can be normalized, cleansed, categorized, enriched, and used for workflow management and/or new types of analytics previously unavailable to the business.</t>
  </si>
  <si>
    <t>Describe the extent of your ETL, cleansing, classification, and categorization data services. Describe the expertise that you have here, the industries you are experienced in, and the categories you specialize in. Describe your average mapping accuracy after a first pass before the first client input and how long (and how many man-hours) it takes to get to 90%, 95%, and 99% accuracy. How do you work in "new industries" or new categories? How should accuracy expectations change with new clients in new markets?</t>
  </si>
  <si>
    <t>Current score</t>
  </si>
  <si>
    <t>SM score (2)</t>
  </si>
  <si>
    <t>Self-score</t>
  </si>
  <si>
    <t>Self-description</t>
  </si>
  <si>
    <t>Q1 18</t>
  </si>
  <si>
    <t>Provider Average</t>
  </si>
  <si>
    <t>Note: Do NOT modify the format of the spreadsheet</t>
  </si>
  <si>
    <t>Please provide any new information (in the blue cells) below</t>
  </si>
  <si>
    <t>Please provide your responses (only in the blue cells) below</t>
  </si>
  <si>
    <t>For internal use only</t>
  </si>
  <si>
    <t>Please provide your customer count for this category</t>
  </si>
  <si>
    <t>SA</t>
  </si>
  <si>
    <t>Opera Solutions USA, LLC</t>
  </si>
  <si>
    <t>https://www.operasolutions.com/</t>
  </si>
  <si>
    <t>Mike Smith</t>
  </si>
  <si>
    <t>Jersey City NJ, New Delhi India, Shanghai China</t>
  </si>
  <si>
    <t>Globally</t>
  </si>
  <si>
    <t>Financial Services, Pharma, Manufacturing, Retail</t>
  </si>
  <si>
    <t xml:space="preserve">Publication of customer list is not desired as many of our customer agreements contain restrictions on public identification of them as customers.  A selection of customers:  Abbott Healthcare, AGL ELECTRICITY (VIC) PTY LIMITED, Aircel, Al Arrab Contracting Co. LTD, Aleris International, Inc., American Tower Corporation, Ameriprise Financial Services, Inc., Ann Taylor, Assymetrix Consulting, Ltd, Aurizon, Avaya, Balfour, Boral Ltd, British American Tobacco p.l.c., Caesars Entertainment, Desjardins Technology Group, Inc., EMC Corporation, Excellus Blue Cross, Exterran, FIS Global, Hanover Ins, Impendi, Independence Blue Cross, Johnson &amp; Johnson, JRH Australia Holdings Pty Ltd, KL Gates, Linpac, Mead Johnson Nutrition, MidMark Corporation, Moody's, Nationwide Mutual Insurance Company, New Jersey Transit, New South Wales Government, New York, Novo Nordisk, Nuance Communications, Inc., Ocean Spray Cranberries, Inc., Portland, Promontory Financial Group, LLC, Queensland Urban Utilities, Ross Stores, Inc., Sabre, Savers, State Street Bank &amp; trust Company, Sunovion, The Hackett Group, The Hartford, Theiss Pty Limited, Top Source, Triumph Group, Inc, Tyson Foods, Inc., Uniting Care, Westpac Banking Corporation, Wipro Technologies, Wolters Kluwer, Yan Coal, YRC Worldwide Inc.
</t>
  </si>
  <si>
    <t>Opera‚Äôs spend analysis solutions span a broad spectrum of user needs ‚Äì from full turnkey SaaS delivered enterprise-wide spend solutions and SaaS based category specific packages, as well as BIQ which can be deployed by end customers within their own technology universe, and managed 100% by them ‚Äì and in many cases a simultaneous deployment of both SaaS based products as well as BIQ.</t>
  </si>
  <si>
    <t>BIQ (version 5.04), EIQ (version 3.x) and CIQ  (version 3.x)</t>
  </si>
  <si>
    <t>All major ERPs, and multiple other spend  data sources</t>
  </si>
  <si>
    <t>Not measured</t>
  </si>
  <si>
    <t xml:space="preserve">Flexibility &amp; Ease of Deployment. Opera‚Äôs spend analysis solutions span a broad spectrum of user needs ‚Äì from full turnkey SaaS delivered enterprise-wide spend solutions and SaaS based category specific packages, as well as BIQ which can be deployed by end customers within their own technology universe, and managed 100% by them ‚Äì and in many cases a simultaneous deployment of both SaaS based products as well as BIQ.
</t>
  </si>
  <si>
    <t>Company:</t>
  </si>
  <si>
    <t>Reasoning</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</si>
  <si>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</si>
  <si>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</si>
  <si>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</si>
  <si>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</si>
  <si>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</si>
  <si>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</si>
  <si>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Opera BIQ</t>
  </si>
  <si>
    <t>Contact: &lt;List RFI contact's name, title, email, tel.&gt;</t>
  </si>
  <si>
    <t>msmith@operasolutions.com</t>
  </si>
  <si>
    <t>There is no fixed schema of data required in order to build a spend dataset.  We can work with any data sources. Spend data resides in different ERP systems or instances due to business complexity or inorganic growth. These sources can range from SAP, Oracle, JDE, P-Card or may be simple excel spreadsheets including the legacy systems.
We work on the "Man + Machine" approach where machine does the heavy lifting followed by Human insights. Following is a typical process for managing multiple sources:
1. We work with Client system experts to provide insights into what should be extracted. e.g. Fields, values different master tables etc.
2. Client shares the data for multiple source systems via secure SFTP platform
3. Perform a high level sense check on the data files from all sources. e.g. Data shifting, Duplicate spend or transactions etc. and confirm that the extracts are consumable
4. Apply automated data audit scripts to generate reports for Spend validation, Usable vs Non-Usable values, Stats around unique counts of Key parameters such as Vendor, PO, Invoice etc.
5. Apply data Harmonization Model to create fields mapping between different source systems to arrive at a Unified Master Schema
6. Quality check of Master Schema for missing values, field mapping, and non-printable characters
7. Tweak the automated scripts as per Quality assessment results and move the Master Schema and automated scripts to Production environment for running incremental loads in future
Category taxonomies are highly customizable and multiple schemas can be used within the same dataset.  Typically, the level of classification segmentation performed is aligned closely with each customer's own perspective of their categories.  Starting out with a "standard" structure, and then adapting it to reflect each customer's business operating model permits us to produce a far greater adoption rate.</t>
  </si>
  <si>
    <t>We, like many providers offer a "standard" schema to classify data such as UNSPSC, SIC, etc., however, we strongly believe that the resulting taxonomy selected should align tightly with how each customer manages their spend and sourcing activities.  While UNSPSC is strongly suited when working with clean raw data, it also has the fundamental weakness when applied to unstructured data.  Moreover, the segmentation of similarly sourced products and services can often fall across multiple top level families, making sourcing opportunity identification more difficult.</t>
  </si>
  <si>
    <t>Custom category structures are very easy to build and modify.  Performed all within our dimension editing feature, we start with a model structure and simply drag/drop, add, or rename nodes.  Similarly, when working with extracting raw source data from customers, we are highly responsive.  We are extensively flexible in adopting to the client's environment. There are multiple suites of common templates available built over a period of time by virtue of working with varied sectors and geographies.
At the same time, the templates are dynamic and can be modified any time to suit the client's requirement.
Opera partners with the client right from the early stages of data extraction by sharing built in queries and codes for multiple source systems . This removes the burden from the IT and Procurement teams to extract data (which is usually considered a time consuming activity by the client's IT team)</t>
  </si>
  <si>
    <t>Yes. The tool supports multiple schemas simultaneously with multiple views and cubes. We can work with  different ERP systems or instances . These sources can range from SAP, Oracle, JDE, P-Card or may be simple excel spreadsheets including the legacy systems.
Customers can choose to have multiple schemas deployed simultaneously, or applied across multiple datasets.</t>
  </si>
  <si>
    <t>Creation of dimensions is very easy for typical business users and requires no IT expertise.  The menu driven process for loading data and defining dimensions, cloning datasets is straightforward, and users can be highly effective users after only a very short tutorial training period.</t>
  </si>
  <si>
    <t>Our Vendor Grouping technology uses very complex algorithms and has an inbuilt QC mechanism. Opera has evolved the vendor grouping algorithms by deep learnings of Vendor name patterns as well as data entry patterns. The resulting  vendor master file is matched against Opera's proprietary and third party supplier databases (e.g., D&amp;B, Bureau Van Dijk) to establish ultimate parent and other corporate linkages. Multiple match keys are used to determine confidence (e.g., vendor name, address, etc.). Additional research is conducted for those matches with lower confidence or when no match is found.  Hierarchical relationships are then established. Once this process is complete for the historical data, any subsequent transactions (i.e. incremental data for refreshes) having the same vendor instance will automatically be grouped with its parent and fall appropriately with the Supplier.</t>
  </si>
  <si>
    <t>Within the dataset loader, the user has the ability to easily create dimensions that are derived from formulas, ranges, fields, time as well as empty dimensional containers. (empty dimensions are then used to map (create interdimensional relationships based on rules) All of this can be performed with a few clicks and in less than a minute.
The ranged dimensions is suited to create a date range hierarchy. For e.g., Year&gt;Quarter&gt;Month&gt;Week&gt;Day
The derived dimension is based on data elements received from the client. There is no limitation on the number of such dimensions.
Empty dimension is best suited to create mapping rules. For e.g., an empty dimension is created to upload the taxonomy (which is otherwise not linked to the data by any linking key). This dimension contains the mapping rules by which the taxonomy gets integrated with the rest of the cube</t>
  </si>
  <si>
    <t xml:space="preserve">Our tool is based on a "Rules based Engine" which is very flexible in creation and modification of rules. It is just a matter of a few clicks to create and edit rules.
The Rules may be based on exact or fuzzy key word searches.
The tool is capable of creating normalization and classification rules. The beauty of this tool is that all the rules created once are scalable and reusable. At the time of subsequent data refreshes, the rules are auto-applied; thus saving effort and time.
</t>
  </si>
  <si>
    <t xml:space="preserve">We provide support in data extraction by specifying the requirements based on aligned data fields necessary for the deployment and refresh (agreed upon in the Sow)  Generally, our preference is to have data extracted in native table dumps from the source system to alleviate the need for customer IT programming.  Once extracted, we create transformation scripts for each data source to transform, normalize and load within the applications.  This process can be automated to perform in a hands off mode, or can be performed manually.
1. Co-ordinating with IT team of the client to guide on the extraction process (key filters to be applied, date on the basis of which data to be extracted, etc.)
2. Validating the sample of extract and re-aligning on the extraction process if data does not meet the requirements of the required analysis
3. Provide a detailed data field list marking as "mandatory" and "optional" 
4. Aligning on the linkage mechanism to link the various data files originating from different ERP systems and linkages between transaction (AP, PO, PCard, T&amp;E, etc.) and master files (Supplier, GL, Cost Center, etc..)
</t>
  </si>
  <si>
    <t>We do not provide API's into ERP.  A downside of using API's the increased time and resources required of customer IT organizations.  A more streamlined and efficient model for acquiring source data is through the creation of automatic data pulls from the source system. Our customer experiences range from implementing single source systems to those with more the 50 ERP source systems, and as new sources are identified, adoption into the dataset is straightforward - extract, transform, load, and then normalize.</t>
  </si>
  <si>
    <t>Not applicable as there are no API's used.</t>
  </si>
  <si>
    <t>Leveraging Machine learning Algorithms is what differentiates us in Managing sparse and unclean data. The inconsistency in Spend data is usually categorized in three buckets (Inconsistent values, Different variations of same vendor, Inaccurate or missing spend categorization). We tackle these challenges with different automated approaches:
1. Inconsistent values/parameters: Our deep analytics models take the first pass on inconsistent values such as United States, US, USA in country values or N/A is a machine generated invalid value but NA is a short form for North America
2. Vendor Name Normalization: Our proprietary Text clustering algorithms identify different variations of vendor names and bring all similar instances under one Umbrella to empower Clients with additional negotiation leverage. Our solution is based on Machine learning for the scalability and efficiency not even during implementation but also for the incremental data feeds. Our next gen algorithms work in conjunction to identify Text Matching Similarity, Spelling errors isolation, Human names isolation and extracting the decision factors to group vendors.
3. Spend Categorization: The classifiable information in spend data is mainly available in free text form and gets generated by different personnel at different geographies for different materials purchased at times. This makes the spend data a unique challenge to find patterns and clean the same. Any single technique or Machine learning algorithm will prove ineffective on such a complex free text data.
a. Business Rules: Our proprietary rule based classification engine codify the spend data in high level buckets. The business rules works on priority basis to ensure the rules critical to business gets applied first followed by least critical rules. These repeatable business rules ensures automated categorization for most portion of incremental data feeds during refresh phases
b. We work with Ensemble of algorithms varying from supervised to unsupervised machine learning to achieve the granular classification up to the Item level. The set of algorithms takes care of different variations of text to bucketize the same in appropriate spend category. e.g. Printer &amp; Scan machine = Multifunction devices = Canon MF4820</t>
  </si>
  <si>
    <t>Yes. All of these requirements are being met by our proprietary tool
The rules can be organized into groups based on priority assigned by users. The groups may be muted or kept active for use within the cube.
These changes may be reversed at any time and the default set up may be achieved</t>
  </si>
  <si>
    <t xml:space="preserve">Yes. We use a proprietary database of suppliers which is updated at frequent intervals. 
This database contains the unclean and clean versions of vendor names along with parent name information. </t>
  </si>
  <si>
    <t xml:space="preserve">Yes. The tool is intelligent enough to establish correct joins. It throws up an error at the slightest mismatch. </t>
  </si>
  <si>
    <t>Spend Categorization: The classifiable information in spend data is mainly available in free text form and gets generated by different personnel at different geographies for different materials purchased at times. This makes the spend data a unique challenge to find patterns and clean the same. Any single technique or Machine learning algorithm will prove ineffective on such a complex free text data.
a. Business Rules: Our proprietary rule based classification engine codify the spend data in high level buckets. The business rules works on priority basis to ensure the rules critical to business gets applied first followed by least critical rules. These repeatable business rules ensures automated categorization for most portion of incremental data feeds during refresh phases
b. Rules can be defined in real time scenario without disturbing the integrity of the cube. It is just a matter of a few clicks that the existing rules may be deleted, modified or new ones created
It is possible to assess the impact of rules by saving them temporarily. If the rules do not reflect desired results, it is possible to discard the changes.
The rules themselves are contained directly within the engine, and can be easily edited or created with a few clicks of the mouse.  Groups or individual rules and be turned off/on to gauge the impact of certain rules (applied in real time) and can be then saved is satisfied.</t>
  </si>
  <si>
    <t>Support for the creation of manual rules is extensive.  The interface uses a simple point and click process that automatically creates the syntax of the rule.  Every rule is easily identified and can be modified via an easy to use Excel spreadsheet template.</t>
  </si>
  <si>
    <t xml:space="preserve">Rules creation (aka mapping) can use any dimension or multiple definitions in the creation of the rule.  In addition to dimension mapping, mapping can be performed based on transactional field data (Phrase Mapping) </t>
  </si>
  <si>
    <t>All activities can be done in a collaborative fashion. Multiple users can work on the same cube simultaneously. All these changes can be incorporated in the master cube with the help of change files. These change files capture the changes done to the copies of the master cube and help integrate into the master cube.
The classification need not happen in succession; team members may work in different locations, different time zones as the change file concept takes care of all the changes in the master cube</t>
  </si>
  <si>
    <t>Yes.  As part of the mapping process, subsets of data (based on the drill position) can be classified at various nodal positions.</t>
  </si>
  <si>
    <t>Where the information is more standardized (Items available), we can use standard rules to define categorization and in case of Missing item data we use complex machine learning based algorithms which can determine the categorization using free text information such as PO, Invoice, GL descriptions etc.
Our philosophy is to reduce manual intervention to maximum extent possible and thus we have developed KPIs to capture the automation reach of our machine learning algorithms. Continuously improving KPIs determine the success of categorization
The intermediate output which will be used for stakeholders syndication will have 90% spend classified with 90% accuracy (being called as first pass classification)
It is very easy to fix errors and make on the fly changes. No IT interventions is required and no technical knowledge is required to make alterations to the classification rules</t>
  </si>
  <si>
    <t>Yes. It is possible to create such high priority rules which will get implemented first in order. These rules may be based on domain specific knowledge. Such models can be evolved by capturing the high frequency errors and modifying existing rules to correct the same at the time of subsequent refreshes</t>
  </si>
  <si>
    <t xml:space="preserve">We work with disparate data sources. Spend data resides in different ERP systems or instances due to business complexity or inorganic growth. These sources can range from SAP, Oracle, JDE, P-Card or may be simple excel spreadsheets including the legacy systems.
We work on the "Man + Machine" approach where machine does the heavy lifting followed by Human insights. Following is a typical process for managing multiple sources:
1. We work with Client system experts to provide insights into what should be extracted. e.g. Fields, values different master tables etc.
2. Client shares the data for multiple source systems via secure SFTP platform
3. Perform a high level sense check on the data files from all sources. e.g. Data shifting, Duplicate spend or transactions etc. and confirm that the extracts are consumable
4. Apply automated data audit scripts to generate reports for Spend validation, Usable vs Non-Usable values, Stats around unique counts of Key parameters such as Vendor, PO, Invoice etc.
5. Apply data Harmonization Model to create fields mapping between different source systems to arrive at a Unified Master Schema
6. Quality check of Master Schema for missing values, field mapping, and non-printable characters
7. Tweak the automated scripts as per Quality assessment results and move the Master Schema and automated scripts to Production environment for running incremental loads in future
</t>
  </si>
  <si>
    <t>Yes. The tool is capable of identifying anomalies. It even specifies the row number where the error is detected. At the same time, it even suggests options to correct the same in the tool instead of making corrections in the data file and reloading the same again.
For e.g., if the date filed specified is MM/DD/YYYY and one of the records is not in correct order, the tool gives an error message and does not proceed with the loading process until the user desires</t>
  </si>
  <si>
    <t>In house capability in the tool to write custom queries is possible through CML measures. These are measures that are computed using program code -- "Computed Measure Language (CML)" --that you write yourself. These computed measures can be used in any analysis module at any time, and there are no limitations on their use. In addition, they are computed by real programs, compiled on-the-fly into highly efficient pseudo-code, and executed as needed. The program code is not limited to simple algebraic relationships; it can include complex decision logic on strings as well as on numbers.</t>
  </si>
  <si>
    <t>Opera’s spend analysis solution provides several built-in wizards that enable users to comprehensively analyze and report on spend.  These include a Charting, Heatmaps, Cross-tabs, and an integrated Custom Report Writer. The Custom Report Writer is especially unique in that it enables end users to create fully-customizable reports linked directly to the backend data (as opposed to cookie-cutter reports with limited flexibility of layout and analysis).  Because the reports are Excel-based, users don’t have to learn a new application (e.g., Crystal Reports) and can easily share them with colleagues. Reports can be generated in Web and Excel formats.  All data can easily be exported for use in other systems.
Because we are system agnostic as well as agnostic about data schemas or structure, there are no direct linkages into ECC necessary.</t>
  </si>
  <si>
    <t xml:space="preserve">Yes.  For the most part, reports are designed in a manner that ignore filters and can be built on any type of dimension. </t>
  </si>
  <si>
    <t>In additional to our proprietary Computed Measure Language (CML), SQL or MySQL based formulas are available in the creation of dimensions</t>
  </si>
  <si>
    <t>The embedded charting package within BIQ supports all of those types of charts.  Our SaaS based platform also supports advanced charting.</t>
  </si>
  <si>
    <t>The tool has powerful reporting capabilities. Preexisting templates may be modified and new templates may be created. Reporting is completely open and users can create new reports on any dimensional or transactional data element.
There is no limitation whatsoever when it comes to report creation. Various views may be created and saved based on different filter sets</t>
  </si>
  <si>
    <t>All original raw data contained in the platform is available for extraction, as well as all derived dimensional fields, etc.) (de The transformed data may be dumped in .csv or Excel formats.  Data extracts can be easily defined (field selection, positioning, etc.)  for incorporation into other systems.</t>
  </si>
  <si>
    <t>Extracts can be set to run on a scheduled basis and then deposited in specific directories (FTP included assuming credentials are known)</t>
  </si>
  <si>
    <t>There is not an API available to pull data, however via our Open Extract feature, Python scripts can be created to perform this function.</t>
  </si>
  <si>
    <t>Using BIQ's Open Extract (python) interface, packages such as Anaconda and SciKit Learn can be used to directly analyze live data in the product.  Obviously, such activities require user competence in these areas, but because Python is integrated into the core of the BIQ product, such analyses can be accomplished within the product as opposed to operating on files and reports derived from the product.</t>
  </si>
  <si>
    <t xml:space="preserve">Using BIQ's Open Extract (python) interface, packages such as Anaconda and SciKit Learn can be used to directly analyze live data in the product.  Obviously, such activities require user competence in these areas, but because Python is integrated into the core of the BIQ product, such analyses can be accomplished within the product as opposed to operating on files and reports derived from the product. </t>
  </si>
  <si>
    <t>Recommendation style outputs are not supported in the product unless such analysis is part of logic used with Open Extract</t>
  </si>
  <si>
    <t>Yes, This is possible to the extent data is made available to us
The formula support is as robust as it is for reporting dashboards</t>
  </si>
  <si>
    <t>Yes, a template library can be built and can be modified as per requirement</t>
  </si>
  <si>
    <t>Yes, a KPI template can be defined which can be reused as per requirement. It can also be modified</t>
  </si>
  <si>
    <t>Yes, This is possible to the extent data is made available to us</t>
  </si>
  <si>
    <t>The tool is capable of benchmarking various attributes internally based on data availability. For e.g., it can compare rates for items</t>
  </si>
  <si>
    <t>The tool enables us to gain insights into cost avoidance levers (Demand consolidation, Vendor tail management, Working Capital benefits, Rate Benchmarking, etc..)
There are pre-defined standard calculations which auto calculates possible savings based on data feeds</t>
  </si>
  <si>
    <t xml:space="preserve">The tool supports in-depth supplier analytics in the form of tail management, trend analysis over a period of time </t>
  </si>
  <si>
    <t>Integration between BIQ and 3rd party BI tools does exist via our data extract process.  This feature allows for metadata translation of BIQ transformed data for use with another system.  Data extracts can be  scheduled to run both inbound as well as outbound.  Our SaaS based product for spend analysis leverages a 3rd party visualization layer embedded with Opera specific analysis views.</t>
  </si>
  <si>
    <t>Opera’s solution consists of two main components.  For most users, access is provided via a web browser. As part of the SaaS suite, customers also have access to Opera’s data transformation engine that is a client installed desktop application  that can be run in single user or multiuser mode.
Our deployment model is on private cloud and on premise</t>
  </si>
  <si>
    <t>Yes, customers can run BIQ behind their firewall.  If the customer is also a SaaS user, they can keep both environments completely separate and use a publish process by extracting the BIQ dataset and sending it to us for publishing.</t>
  </si>
  <si>
    <t>Apart from cleansing and categorization, our solution is capable to identify savings levers with the help of inbuilt predictive calculations metrics
It also helps in streamlining data ingestion and profiling, helps in identifying robust data linkages and automation of data standardization processes</t>
  </si>
  <si>
    <t>Yes</t>
  </si>
  <si>
    <t>NA</t>
  </si>
  <si>
    <t xml:space="preserve">Data, both structured and unstructured is expected to some degree in every spend analysis environment.  In order for unstructured or semi-structured data to be used effectively for certain types of analysis, this data first go through a parsing/transformation process to "fabricate" the correct data elements.    For example, in price variation analysis, unit costs as well as quantity should be present.  However, what may oftentimes occur is the required data is embedded within a text field - often in several distinct patters. When working with this enmeshed data, transformation/extraction of pertinent data elements is performed and then populated in the required fields.
When NO data exists for some transactions, in order not to skew the analysis, records are excluded </t>
  </si>
  <si>
    <t>We seldom rely upon OCR scanning to produce data.</t>
  </si>
  <si>
    <t>We incorporate Google predominately for user inquiries related to a nodal data element.  (i.e. Who is this supplier?"</t>
  </si>
  <si>
    <t>It's completely open.  While menu functions are consistent with the application, labels, dimensional naming conventions, etc. are specific for each customer.</t>
  </si>
  <si>
    <t>Integration of data with Opera solution: We perform both horizontal and vertical integration of data received from customer. Thereafter an in-depth analysis is performed post data cleansing and categorization. 
However, the enriched output may not always integrate with client's ERP system.</t>
  </si>
  <si>
    <t>Spend data access can be limited to very specific roles, however we believe this defeats much of the prospective benefit  of from spend analysis platforms - that is to say expanding one's horizon to see a broader aspect.  (We advise against setting role a role based access, But if the customer insists: Access can be granted based on "filter" sets, and then these filters sets are applied as constraints within the user profile.</t>
  </si>
  <si>
    <t>Multiple "views" of a cube can be created and toggled by users.  When running in client server mode, each users is in complete control of which views they want to have, and the preference is retained at the user level.</t>
  </si>
  <si>
    <t>As mentioned earlier, users can create unique views, as well as create a view and share it with others.  Datasets can be cloned, shared, modified, deleted, etc. without impact to the larger user community.</t>
  </si>
  <si>
    <t>We have both.  For our BIQ software, we've embedded a 3rd party charting package for visualization, and for our SaaS platform, we use an exclusive relationship with a visualization company to render our UI</t>
  </si>
  <si>
    <t>Only multi-currency and multi-lingual use supported</t>
  </si>
  <si>
    <t>Currency conversion is typically performed as  part of the data normalization process during load.  Once it's brought into the platform and normalized into a common currency, we then have the ability to link external conversion tables from any currency to permit users to view their preferred currency.</t>
  </si>
  <si>
    <t>Translation of raw data of mixed languages is generally performed in-house but is highly dependent on the volume/mix of languages.  If a 3rd party is required, we subcontract the translation activity.</t>
  </si>
  <si>
    <t>We provide a full range of services from initial implementation, environment creation, training, and refresh services</t>
  </si>
  <si>
    <t>Our staff will work with customers to extract raw data from the sources systems and to establish ongoing extraction routines.  As part of the initial data load, we perform the cleansing and normalization of data in a highly automated manner for the first pass of data.  From that initial first pass, we expect to categorize 92% of the spend with an 87% accuracy rate .  Our 2nd pass will entail human resources that will perform QC on the categorization and manually adjust business rules to improve the accuracy and completeness of the classification.  Generally the accuracy at this stage is 95%  One the 3rd pass, we engage point resources for the customer to provide a review and edit process further improving the classification logic.
For new industries or categories, we employ the same process as above, but will generally receive a lower accuracy on the 1st pass of the data, and rely heavily on human resources for rule creation.  Once the 2nd pass is completed, the accuracy reattains the same level as established above.</t>
  </si>
  <si>
    <t>Our typical refresh process is 7-14 days depending on the amount and complexity of the client data, amount of additional categorization and QA performed, as well as client ability to maintain consistency in format of extracted datasets. Refreshes can occur as frequently as desired, even daily.  However, most clients feel that monthly or quarterly refreshes are sufficient, given the nature of spend data.   There are no constraints on the frequency of data refreshes. A typical refresh cycle has following stages:
1. Data collection - via SFTP or other secure methods
2. Data audit and validation
3. Automated data aggregation, processing and flat file creation
4. Automated data cleaning and enrichment
5. Manual feedback incorporation.(Additional learning to the tool)
6. QC &amp; QA checks
7. Incremental data addition to the SaaS setup
8. Notification to client for refresh completion</t>
  </si>
  <si>
    <t>Opera Solutions’ is among the first spend intelligence suite to combine Big Data science and spend analysis, helping procurement organizations identify and capture substantial savings opportunities.  As a Big Data company, we employ hundreds of data scientists that develop signals from data that can be leveraged by our customers.  As former procurement professionals with first hand experience our Account Management teams work closely with our customers in using the data and the insights the data signals produce.</t>
  </si>
  <si>
    <t xml:space="preserve">This Maintenance, Support and Service Level Availability Policy for Signalytics (this “Policy”) applies to Opera Solutions’ Signalytics offerings that are provided to customers on either a Software-as-a-Service or Analytics-as-a-Service basis (the “Service”).  The Service is based on a multi-tenanted operating model that applies common, consistent management and support practices for all customers using the Service.  This common operating model allows Opera Solutions to provide the high level of service reflected in its business agreements.  Capitalized terms used and not otherwise defined in this Policy shall have the same meaning as in the Master Subscription Agreement, Terms and Conditions or other agreement under which Customer receives the Service (each referred to herein as “MSA”). 
1. Background and Purpose.  This Policy sets forth the policies and procedures under which Opera Solutions, LLC and its Affiliates (“Opera Solutions”) provide maintenance and support services for the Service (“Maintenance and Support Services”) to authorized users of the Service. Availability of the Maintenance and Support Services is subject to the applicable terms of the MSA and Order Form under which Customer receives the Service (together, the “Master Terms”).  Opera Solutions may change this Policy from time to time by providing written notice to Customer, provided that any change to this Policy reasonably expected to materially and adversely affect Customer’s use of the Service will require agreement by Customer.  Any conflict between this Policy and the Master Terms with regard to the nature or timing of the Maintenance and Support Services provided hereunder will be resolved in favor of this Policy.  All other conflicts will be resolved in favor of the Master Terms.
2. Service Availability.  Opera Solutions’ Service Availability commitment for each calendar month is 99.5%.  Service Availability is calculated per month as follows:
  (Total – Unplanned Outage – Planned Maintenance / Total – Planned Maintenance) X 100 &gt; 99.5%)
 Definitions:
• “Total” is the total minutes in the month.
• “Unplanned Outage” is total minutes the Service is unavailable due to an unplanned outage in the month.  Unplanned Outage time does not include Planned Maintenance; emergency maintenance activities (of which Opera Solutions will notify Customer as soon as reasonably practicable upon becoming aware of the need therefor); or periods of unavailability attributable to Customer’s acts or omissions (other than at Opera Solutions’ direction) or Force Majeure Events.
• “Planned Maintenance” is total minutes of planned maintenance to the Service in the month.
Currently, Planned Maintenance consists of four (4) hours for weekly maintenance, four (4) additional hours for monthly maintenance, and four (4) additional hours for quarterly maintenance.  Opera Solutions’ current weekly maintenance begins at 10pm (EST/EDT) on Fridays; monthly maintenance begins at 2am (EST/EDT) on Saturday; and quarterly maintenance begins at 6am (EST/EDT) on Saturday.  All times are subject to change upon reasonable advance notice.  If the Service is provided from a location outside of the United States, Planned Maintenance hours may differ from the foregoing, which variations will be stated in the Order Form or an addendum to this Policy.
If actual maintenance (excluding emergency maintenance activities) exceeds the time allotted for Planned Maintenance it is considered an Unplanned Outage.  If actual maintenance is less that the time allotted for Planned Maintenance, that time is not applied to offset any Unplanned Outage time for the month.
3. Scope.
3.1 Provision of Services; Generally. Subject to Customer’s compliance with the Master Terms, during the term set forth in the Order Form (the “Services Term”), Opera Solutions shall use commercially reasonable efforts to provide Customer, with the Maintenance and Support Services in accordance with the terms of this Policy.
3.2 Exclusions.  Opera Solutions will not be required to provide Maintenance and Support Services for (a) defects due to Customer’s software, hardware, services and/or equipment (including failure of a third party to provide the connectivity) or corruption or defect in Customer data or the data of any third party; (b) Customer’s failure to comply with the user and related documentation published for the Service; (c) failure of Customer Technical Contacts to be available to the Support Center; (v) any Issue resulting from any modifications or alterations of the Service made by any individual or entity other than Opera Solutions; and (vi) any Issue resulting from any breach of this Policy or the Master Terms by Customer, its Affiliates or agents. No hardware related items are handled by Opera Solutions, unless and except as explicitly agreed in writing between the parties. 
4. Updates.  Periodically, Opera Solutions may introduce an updated version of the Service with enhanced functionality across all or a part of the Service, or it may modify, fix, patch, improve or enhance performance of the Service (each an “Update”).  Opera Solutions shall provide all Updates to Customers that it makes available to other subscribers to the Maintenance and Support Services for the applicable Service when provided to such other subscribers.  
5. Support Services.
5.1 Support Center.  Opera Solutions shall provide Customer with email access to the customer support center (the “Support Center”) for reporting of Errors.  The Support Center will provide Customer a point of entry for requests with respect to: (a) Errors that Customer has initially reviewed in good faith, (b) failures of the Service that after Customer’s review are determined by Customer and Opera Solutions to be an Error, (c) Errors that are reported by email to the Support Center by a Customer Technical Contact (as defined in Article 7) (each of clauses (a) through (c), a “Reported Issue”); and (d) clarification of Documentation and other information requests.  For purposes hereof, an “Error” shall mean any verifiable and reproducible failure of the Service that prevents the Service from operating in substantial conformity with its Documentation and/or technical data under conditions of normal use.  Notwithstanding the foregoing, “Error” shall not include any such failure that is caused by (i) the use or operation of the Service with any other software or programming languages or in an environment or on hardware other than hardware specified in the Documentation, (ii) modifications to the Service not made or expressly approved by Opera Solutions or (iii) use of the Supported Version not in conformity with the Master Terms and/or Documentation.  
5.2 Response for Reported Issues.  Opera Solutions will provide an initial response for each Reported Issue in accordance with within the following response times: 
5.2.1 “Severity 1 Issue” means a Reported Issue that results in the Service being completely inoperative – within 2 hours.
5.2.2 “Severity 2 Issue” means a Reported Issue that results in loss of documented material functionality in the Service such that all or a substantial portion of the Service cannot be used in production without having an adverse impact on Customer’s operations – within 4 hours.
5.2.3 “Severity 3 Issue” mean a Reported Issue that results in loss of documented functionality in the Service such that a substantial portion of the Service can still be used in production without adverse impact on Customer’s operations – within 8 hours.
5.2.4 “Severity 4 Issue” means a Reported Issue that does not impact the ability or level of effort to use the Service – within 24 hours.
Opera Solutions will determine the severity level of any Reported Issue in its reasonable discretion.  Notwithstanding the response times listed above, Opera Solutions may revise the time frame for resolution of the Reported Issue after assessment of the underlying cause and shall communicate the same to Customer within the specified response time.  All time references are to Opera Solutions’ normal local business hours from Monday through Friday (excluding company holidays).
5.3 Correction of Issues.  Once Customer has contacted the Support Center concerning a Reported Issue, Opera Solutions shall commence an investigation of the Reported Issue to determine its nature and origin (the “Issue Diagnosis”). Upon completion of the Issue Diagnosis and confirmation that the defect is related to the improper function of the Service, Opera Solutions shall commence work toward resolution of the Reported Issue.  Opera Solutions will use commercially reasonable efforts to resolve the Reported Issue as soon as reasonably practicable. If Customer requests on-site support services, Opera Solutions shall provide such services in its sole discretion at its then-current time and materials rates, plus reasonable and documented expenses actually incurred.   
6. Conditions.  Customer will: (a) designate no fewer than two (2) and no more than ten (10) technical contacts generally familiar with the Service and the Master Terms (“Customer Technical Contacts”); (b) not request, permit or authorize any individual or entity other than Opera Solutions to provide any maintenance or support services for the Service; (c) promptly supply to Opera Solutions an example of the output or processing in which any Reported Issue has occurred, together with related input and a detailed and complete explanation of the surrounding circumstances; (d) reasonably cooperate with the Support Center in the Issue Diagnosis, remediation and resolution; (e) comply with all of Opera Solutions’ reasonable instructions relating to the attempted remediation of any Reported Issue, including procedures relating to the input of data; and (f) make appropriate Customer Technical Contacts available to Opera Solutions so as to facilitate Issue remediation and resolution and enable Opera Solutions to render the Maintenance and Support Services.  Opera Solutions may require Customer to reimburse Opera Solutions at its then-current time and materials rates for the time Opera Solutions has spent in connection with any purported defect that Opera Solutions reasonably determines, in its sole discretion: (w) did not exist; (x) was not an Error or Reported Issue; (y) was attributable to Customer’s failure to comply with Opera Solutions’ reasonable instructions; and/or (z) was attributable to Customer’s failure to comply with this Section.  Opera Solutions has no responsibility or liability whatsoever for any delays that result from Customer’s failure to comply with this Section.
</t>
  </si>
  <si>
    <t>Each customer is on a journey, albeit on different stages of maturity.  Getting data cleansed, normalized and classified is only half the battle in delivering value from spend analytics.  The real value that can be derived from these tools is only from the use of the insights that it produce, but this can only be attained if the tool is adopted and used well.  Our staff performs constant training to each customer - not only on the functional use of the platform, but interpretation of the signals and application of them.
For those that prefer to do it themselves, we provide step by step guidance in the entire process, training the users on the application as they go.  While this process may take a bit longer than our full turnkey approach we find their level of engagement, and their intimate knowledge of their own data tends to yield a high quality spend analysis capability result.</t>
  </si>
  <si>
    <t>Please complete in advance of your draft scoring review - if needed</t>
  </si>
  <si>
    <t>Analyst notes (2)</t>
  </si>
  <si>
    <t>any and all schemas; no limit on #</t>
  </si>
  <si>
    <t>schemas already built in the industry can be quickly modified</t>
  </si>
  <si>
    <t>definitely BiC - 4 - but not sure if this is a feature that wins business … it enables features that win business</t>
  </si>
  <si>
    <t>the ability to support multiple schemas and multiple cubes on each schema is BiC</t>
  </si>
  <si>
    <t>easier to believe the cube support wins business than the schema support</t>
  </si>
  <si>
    <t xml:space="preserve">only BiC for suppliers … </t>
  </si>
  <si>
    <t>nothing beyond expected for BiC</t>
  </si>
  <si>
    <t>database is quite good compared to some providers - 2 on current scale;</t>
  </si>
  <si>
    <t xml:space="preserve">cross-join with error detection </t>
  </si>
  <si>
    <t>better than average; 3 for now</t>
  </si>
  <si>
    <t>are true SQL queries supported?</t>
  </si>
  <si>
    <t>because 3rd party algorithms can be included through the python integration with open libraries</t>
  </si>
  <si>
    <t>need more details, not sure this is a "5" from a selling point</t>
  </si>
  <si>
    <t xml:space="preserve">good out of the box with ability to define any needed algorithms … </t>
  </si>
  <si>
    <t>detection with suggesetion and works on different data formats</t>
  </si>
  <si>
    <t>should be more out-of-the-box for selection and modification</t>
  </si>
  <si>
    <t xml:space="preserve">Please provide details - I am sure there is capability here … </t>
  </si>
  <si>
    <t>on par with BiC industry average</t>
  </si>
  <si>
    <t>do not remember seeing anything beyond BiC industry average</t>
  </si>
  <si>
    <t>not beyond BiC capabilities</t>
  </si>
  <si>
    <t>data loader and auto-batch encapsulates the API functionality</t>
  </si>
  <si>
    <t>EIQ on supplier data is a 4; general is a 3</t>
  </si>
  <si>
    <t>only what's in EIQ for suppliers</t>
  </si>
  <si>
    <t>formula and filter support allows for powerful KPI creation … &amp; CML …</t>
  </si>
  <si>
    <t>2 only for EIQ benchmarks on suppliers</t>
  </si>
  <si>
    <t>no out of the box</t>
  </si>
  <si>
    <t xml:space="preserve">users can create cost avoidance programs based off of outputs, but not maintain … </t>
  </si>
  <si>
    <t>custom dashboards can be built for out of the box support</t>
  </si>
  <si>
    <t>advanced anomalay detection and classification</t>
  </si>
  <si>
    <t>did not see (enough to interpolate) this</t>
  </si>
  <si>
    <t>do not see deeper support for logistics than procurement with the exception of (small ) package delivery</t>
  </si>
  <si>
    <t>MIQ offering with root cause analysis</t>
  </si>
  <si>
    <t>EIQ for Supplier</t>
  </si>
  <si>
    <t xml:space="preserve">lack of third party integration makes this VERY difficult … </t>
  </si>
  <si>
    <t>only due to 3rd party visualization layer</t>
  </si>
  <si>
    <t xml:space="preserve">dual mode support and private cloud support … </t>
  </si>
  <si>
    <t>quite good</t>
  </si>
  <si>
    <t>definitely BiC - especially for real time data calculations</t>
  </si>
  <si>
    <t>in-house system integrations (only) (out of the box) / open extract &amp; data loader too</t>
  </si>
  <si>
    <t>lack of fine grained security, which some companies could insist on</t>
  </si>
  <si>
    <t xml:space="preserve">1 (unless more evidence shown) </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</si>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</sst>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8">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sz val="12"/>
      <name val="Calibri"/>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u/>
      <sz val="12"/>
      <color rgb="FF0070C0"/>
      <name val="Calibri"/>
      <family val="2"/>
    </font>
    <font>
      <b/>
      <sz val="14"/>
      <color theme="1"/>
      <name val="Calibri"/>
      <family val="2"/>
    </font>
    <font>
      <b/>
      <sz val="16"/>
      <color rgb="FF000000"/>
      <name val="Calibri"/>
      <family val="2"/>
    </font>
    <font>
      <sz val="11"/>
      <color theme="1"/>
      <name val="Calibri (Body)_x0000_"/>
    </font>
    <font>
      <u/>
      <sz val="11"/>
      <color rgb="FF0070C0"/>
      <name val="Calibri (Body)_x0000_"/>
    </font>
    <font>
      <b/>
      <sz val="14"/>
      <color rgb="FF000000"/>
      <name val="Calibri"/>
      <family val="2"/>
      <scheme val="minor"/>
    </font>
    <font>
      <sz val="14"/>
      <color rgb="FF000000"/>
      <name val="Arial"/>
      <family val="2"/>
    </font>
    <font>
      <sz val="14"/>
      <name val="Calibri"/>
      <family val="2"/>
    </font>
    <font>
      <u/>
      <sz val="12"/>
      <color theme="10"/>
      <name val="Calibri"/>
      <family val="2"/>
      <scheme val="minor"/>
    </font>
  </fonts>
  <fills count="19">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FFFF99"/>
        <bgColor rgb="FFFFE599"/>
      </patternFill>
    </fill>
    <fill>
      <patternFill patternType="solid">
        <fgColor rgb="FFFFFF00"/>
        <bgColor rgb="FF92D050"/>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s>
  <cellStyleXfs count="4">
    <xf numFmtId="0" fontId="0" fillId="0" borderId="0"/>
    <xf numFmtId="0" fontId="13" fillId="0" borderId="0"/>
    <xf numFmtId="0" fontId="27" fillId="0" borderId="0" applyNumberFormat="0" applyFill="0" applyBorder="0" applyAlignment="0" applyProtection="0"/>
    <xf numFmtId="9" fontId="1" fillId="0" borderId="0" applyFont="0" applyFill="0" applyBorder="0" applyAlignment="0" applyProtection="0"/>
  </cellStyleXfs>
  <cellXfs count="150">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7"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xf>
    <xf numFmtId="0" fontId="2" fillId="6"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9" fillId="6" borderId="0" xfId="0" applyFont="1" applyFill="1" applyAlignment="1">
      <alignment horizontal="left" vertical="center" wrapText="1"/>
    </xf>
    <xf numFmtId="0" fontId="6" fillId="0" borderId="1" xfId="0" applyFont="1" applyBorder="1" applyAlignment="1">
      <alignment vertical="center" wrapText="1"/>
    </xf>
    <xf numFmtId="0" fontId="11" fillId="0" borderId="1" xfId="0" applyFont="1" applyBorder="1" applyAlignment="1">
      <alignment vertical="center" wrapText="1"/>
    </xf>
    <xf numFmtId="0" fontId="0" fillId="3" borderId="1" xfId="0" applyFill="1" applyBorder="1" applyAlignment="1">
      <alignment horizontal="center" vertical="center" wrapText="1"/>
    </xf>
    <xf numFmtId="0" fontId="1" fillId="8" borderId="0" xfId="0" applyFont="1" applyFill="1" applyBorder="1" applyAlignment="1">
      <alignment horizontal="left" vertical="center" wrapText="1"/>
    </xf>
    <xf numFmtId="0" fontId="0" fillId="9" borderId="1" xfId="0" applyFill="1" applyBorder="1" applyAlignment="1">
      <alignment vertical="center" wrapText="1"/>
    </xf>
    <xf numFmtId="0" fontId="0" fillId="0" borderId="1" xfId="0" applyBorder="1" applyAlignment="1">
      <alignment horizontal="center" vertical="center" wrapText="1"/>
    </xf>
    <xf numFmtId="0" fontId="2" fillId="9" borderId="1" xfId="0" applyFont="1" applyFill="1" applyBorder="1" applyAlignment="1">
      <alignment horizontal="center" vertical="center" wrapText="1"/>
    </xf>
    <xf numFmtId="0" fontId="0" fillId="0" borderId="0" xfId="0" applyBorder="1" applyAlignment="1">
      <alignment vertical="center" wrapText="1"/>
    </xf>
    <xf numFmtId="0" fontId="8" fillId="0" borderId="1" xfId="0" applyFont="1" applyBorder="1" applyAlignment="1">
      <alignment vertical="center" wrapText="1"/>
    </xf>
    <xf numFmtId="0" fontId="2" fillId="0" borderId="0" xfId="0" applyFont="1" applyAlignment="1">
      <alignment horizontal="center" vertical="center" wrapText="1"/>
    </xf>
    <xf numFmtId="0" fontId="0" fillId="0" borderId="0" xfId="0" applyFont="1" applyAlignment="1">
      <alignment vertical="center" wrapText="1"/>
    </xf>
    <xf numFmtId="0" fontId="15" fillId="6"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7" fillId="2" borderId="1" xfId="0" applyFont="1" applyFill="1" applyBorder="1" applyAlignment="1">
      <alignment vertical="center" wrapText="1"/>
    </xf>
    <xf numFmtId="0" fontId="18" fillId="0" borderId="0" xfId="0" applyFont="1" applyAlignment="1">
      <alignment vertical="center" wrapText="1"/>
    </xf>
    <xf numFmtId="0" fontId="0" fillId="0" borderId="0" xfId="0" applyFont="1" applyAlignment="1">
      <alignment horizontal="center"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14" fillId="0" borderId="0" xfId="0" applyFont="1" applyAlignment="1">
      <alignment vertical="center" wrapText="1"/>
    </xf>
    <xf numFmtId="0" fontId="20" fillId="13" borderId="0" xfId="0" applyFont="1" applyFill="1" applyBorder="1" applyAlignment="1">
      <alignment horizontal="center" vertical="center" wrapText="1"/>
    </xf>
    <xf numFmtId="0" fontId="20" fillId="14" borderId="0" xfId="0" applyFont="1" applyFill="1" applyBorder="1" applyAlignment="1">
      <alignment horizontal="center" vertical="center" wrapText="1"/>
    </xf>
    <xf numFmtId="0" fontId="12" fillId="11" borderId="17" xfId="0" applyFont="1" applyFill="1" applyBorder="1" applyAlignment="1">
      <alignment horizontal="left" vertical="center" wrapText="1"/>
    </xf>
    <xf numFmtId="0" fontId="0" fillId="0" borderId="1" xfId="0" applyFont="1" applyBorder="1" applyAlignment="1">
      <alignment vertical="center" wrapText="1"/>
    </xf>
    <xf numFmtId="0" fontId="0" fillId="0" borderId="13" xfId="0" applyFont="1" applyBorder="1" applyAlignment="1">
      <alignment vertical="center" wrapText="1"/>
    </xf>
    <xf numFmtId="0" fontId="0" fillId="0" borderId="14" xfId="0" applyFont="1" applyBorder="1" applyAlignment="1">
      <alignment vertical="center" wrapText="1"/>
    </xf>
    <xf numFmtId="0" fontId="0" fillId="0" borderId="18" xfId="0" applyFont="1" applyBorder="1" applyAlignment="1">
      <alignment vertical="center" wrapText="1"/>
    </xf>
    <xf numFmtId="0" fontId="0" fillId="0" borderId="1" xfId="0" applyFont="1" applyFill="1" applyBorder="1" applyAlignment="1">
      <alignment vertical="center" wrapText="1"/>
    </xf>
    <xf numFmtId="0" fontId="9" fillId="6" borderId="1" xfId="0" applyFont="1" applyFill="1" applyBorder="1" applyAlignment="1">
      <alignment horizontal="center" vertical="center" wrapText="1"/>
    </xf>
    <xf numFmtId="0" fontId="0" fillId="17" borderId="1" xfId="0" applyFill="1" applyBorder="1" applyAlignment="1">
      <alignment horizontal="center" vertical="center" wrapText="1"/>
    </xf>
    <xf numFmtId="0" fontId="9" fillId="0" borderId="1" xfId="0" applyFont="1" applyBorder="1" applyAlignment="1" applyProtection="1">
      <alignment vertical="center" wrapText="1"/>
    </xf>
    <xf numFmtId="0" fontId="6" fillId="7"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21" fillId="2" borderId="0" xfId="0" applyFont="1" applyFill="1" applyBorder="1" applyAlignment="1" applyProtection="1">
      <alignment horizontal="center" vertical="center" wrapText="1"/>
    </xf>
    <xf numFmtId="0" fontId="19" fillId="0" borderId="0" xfId="0" applyFont="1" applyBorder="1" applyAlignment="1">
      <alignment vertical="center" wrapText="1"/>
    </xf>
    <xf numFmtId="0" fontId="0" fillId="0" borderId="1"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14" xfId="0" applyFont="1" applyBorder="1" applyAlignment="1">
      <alignment horizontal="center" vertical="center" wrapText="1"/>
    </xf>
    <xf numFmtId="0" fontId="0" fillId="0" borderId="18" xfId="0" applyFont="1" applyBorder="1" applyAlignment="1">
      <alignment horizontal="center" vertical="center" wrapText="1"/>
    </xf>
    <xf numFmtId="0" fontId="19" fillId="0" borderId="0" xfId="0" applyFont="1" applyBorder="1" applyAlignment="1">
      <alignment horizontal="center" vertical="center" wrapText="1"/>
    </xf>
    <xf numFmtId="0" fontId="0" fillId="0" borderId="1" xfId="0" applyFont="1" applyFill="1" applyBorder="1" applyAlignment="1">
      <alignment horizontal="center" vertical="center" wrapText="1"/>
    </xf>
    <xf numFmtId="0" fontId="22" fillId="0" borderId="1" xfId="0" applyFont="1" applyBorder="1" applyAlignment="1">
      <alignment vertical="center" wrapText="1"/>
    </xf>
    <xf numFmtId="0" fontId="22" fillId="0" borderId="13" xfId="0" applyFont="1" applyBorder="1" applyAlignment="1">
      <alignment vertical="center" wrapText="1"/>
    </xf>
    <xf numFmtId="0" fontId="22" fillId="0" borderId="14" xfId="0" applyFont="1" applyBorder="1" applyAlignment="1">
      <alignment vertical="center" wrapText="1"/>
    </xf>
    <xf numFmtId="0" fontId="22" fillId="0" borderId="0" xfId="0" applyFont="1" applyAlignment="1">
      <alignment vertical="center" wrapText="1"/>
    </xf>
    <xf numFmtId="0" fontId="23" fillId="0" borderId="1" xfId="0" applyFont="1" applyBorder="1" applyAlignment="1">
      <alignment vertical="center" wrapText="1"/>
    </xf>
    <xf numFmtId="0" fontId="22" fillId="0" borderId="1" xfId="0" applyFont="1" applyFill="1" applyBorder="1" applyAlignment="1">
      <alignment vertical="center" wrapText="1"/>
    </xf>
    <xf numFmtId="0" fontId="22" fillId="0" borderId="14" xfId="0" applyFont="1" applyBorder="1" applyAlignment="1">
      <alignment horizontal="left" vertical="center" wrapText="1"/>
    </xf>
    <xf numFmtId="0" fontId="22" fillId="0" borderId="1" xfId="0" applyFont="1" applyBorder="1" applyAlignment="1">
      <alignment horizontal="left" vertical="center" wrapText="1"/>
    </xf>
    <xf numFmtId="0" fontId="22" fillId="0" borderId="0" xfId="0" applyFont="1" applyAlignment="1">
      <alignment horizontal="left" vertical="center" wrapText="1"/>
    </xf>
    <xf numFmtId="0" fontId="22" fillId="0" borderId="13" xfId="0" applyFont="1" applyBorder="1" applyAlignment="1">
      <alignment horizontal="left" vertical="center" wrapText="1"/>
    </xf>
    <xf numFmtId="0" fontId="22" fillId="0" borderId="18" xfId="0" applyFont="1" applyBorder="1" applyAlignment="1">
      <alignment horizontal="left" vertical="center" wrapText="1"/>
    </xf>
    <xf numFmtId="0" fontId="23" fillId="0" borderId="0" xfId="0" applyFont="1" applyBorder="1" applyAlignment="1">
      <alignment horizontal="left" vertical="center" wrapText="1"/>
    </xf>
    <xf numFmtId="0" fontId="22" fillId="0" borderId="1" xfId="0" applyFont="1" applyFill="1" applyBorder="1" applyAlignment="1">
      <alignment horizontal="left" vertical="center" wrapText="1"/>
    </xf>
    <xf numFmtId="0" fontId="24" fillId="5" borderId="0" xfId="0" applyFont="1" applyFill="1" applyBorder="1" applyAlignment="1">
      <alignment horizontal="left" vertical="center" wrapText="1"/>
    </xf>
    <xf numFmtId="0" fontId="18" fillId="8" borderId="15" xfId="0" applyFont="1" applyFill="1" applyBorder="1" applyAlignment="1">
      <alignment horizontal="left" vertical="center" wrapText="1"/>
    </xf>
    <xf numFmtId="0" fontId="9" fillId="12" borderId="0" xfId="0" applyFont="1" applyFill="1" applyBorder="1" applyAlignment="1">
      <alignment horizontal="right" vertical="center" wrapText="1"/>
    </xf>
    <xf numFmtId="0" fontId="18" fillId="0" borderId="1" xfId="0" applyFont="1" applyBorder="1" applyAlignment="1" applyProtection="1">
      <alignment horizontal="left" vertical="center" wrapText="1"/>
    </xf>
    <xf numFmtId="0" fontId="18" fillId="0" borderId="1" xfId="0" applyFont="1" applyBorder="1" applyAlignment="1">
      <alignment vertical="center" wrapText="1"/>
    </xf>
    <xf numFmtId="0" fontId="12" fillId="0" borderId="1" xfId="0" applyFont="1" applyBorder="1" applyAlignment="1">
      <alignment vertical="center" wrapText="1"/>
    </xf>
    <xf numFmtId="0" fontId="25" fillId="0" borderId="1" xfId="0" applyFont="1" applyBorder="1" applyAlignment="1">
      <alignment vertical="center" wrapText="1"/>
    </xf>
    <xf numFmtId="0" fontId="18" fillId="0" borderId="15" xfId="0" applyFont="1" applyBorder="1" applyAlignment="1">
      <alignment vertical="center" wrapText="1"/>
    </xf>
    <xf numFmtId="0" fontId="18" fillId="10" borderId="1" xfId="0" applyFont="1" applyFill="1" applyBorder="1" applyAlignment="1">
      <alignment vertical="center" wrapText="1"/>
    </xf>
    <xf numFmtId="0" fontId="18" fillId="0" borderId="16" xfId="0" applyFont="1" applyBorder="1" applyAlignment="1">
      <alignment vertical="center" wrapText="1"/>
    </xf>
    <xf numFmtId="0" fontId="26" fillId="0" borderId="0" xfId="0" applyFont="1" applyAlignment="1">
      <alignment vertical="center" wrapText="1"/>
    </xf>
    <xf numFmtId="0" fontId="18" fillId="10" borderId="13" xfId="0" applyFont="1" applyFill="1" applyBorder="1" applyAlignment="1">
      <alignment vertical="center" wrapText="1"/>
    </xf>
    <xf numFmtId="0" fontId="18" fillId="0" borderId="1" xfId="0" applyFont="1" applyFill="1" applyBorder="1" applyAlignment="1">
      <alignment vertical="center" wrapText="1"/>
    </xf>
    <xf numFmtId="164" fontId="0" fillId="0" borderId="1" xfId="0" applyNumberFormat="1" applyBorder="1" applyAlignment="1">
      <alignment horizontal="center" vertical="center" wrapText="1"/>
    </xf>
    <xf numFmtId="164" fontId="2" fillId="12" borderId="1" xfId="0" applyNumberFormat="1" applyFont="1" applyFill="1" applyBorder="1" applyAlignment="1">
      <alignment horizontal="center" vertical="center" wrapText="1"/>
    </xf>
    <xf numFmtId="0" fontId="0" fillId="0" borderId="0" xfId="0" applyAlignment="1" applyProtection="1">
      <alignment vertical="center" wrapText="1"/>
      <protection locked="0"/>
    </xf>
    <xf numFmtId="0" fontId="0" fillId="0" borderId="0" xfId="0" applyProtection="1">
      <protection locked="0"/>
    </xf>
    <xf numFmtId="0" fontId="0" fillId="3" borderId="1" xfId="0" applyFill="1" applyBorder="1" applyAlignment="1" applyProtection="1">
      <alignment vertical="center" wrapText="1"/>
      <protection locked="0"/>
    </xf>
    <xf numFmtId="0" fontId="0" fillId="0" borderId="1" xfId="0" applyBorder="1" applyAlignment="1" applyProtection="1">
      <alignment horizontal="center" vertical="center" wrapText="1"/>
      <protection locked="0"/>
    </xf>
    <xf numFmtId="0" fontId="10" fillId="18"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2" fillId="6" borderId="1" xfId="0" applyFont="1" applyFill="1" applyBorder="1" applyAlignment="1">
      <alignment vertical="center"/>
    </xf>
    <xf numFmtId="0" fontId="3" fillId="0" borderId="0" xfId="0" applyFont="1" applyFill="1" applyAlignment="1">
      <alignment wrapText="1"/>
    </xf>
    <xf numFmtId="9" fontId="3" fillId="0" borderId="1" xfId="3" applyFont="1" applyFill="1" applyBorder="1" applyAlignment="1" applyProtection="1">
      <alignment horizontal="left" vertical="center" wrapText="1"/>
    </xf>
    <xf numFmtId="0" fontId="2" fillId="0" borderId="1" xfId="0" applyFont="1" applyBorder="1" applyAlignment="1">
      <alignment vertical="center"/>
    </xf>
    <xf numFmtId="0" fontId="6" fillId="7" borderId="1" xfId="0" applyFont="1" applyFill="1" applyBorder="1" applyAlignment="1">
      <alignment horizontal="center" vertical="center"/>
    </xf>
    <xf numFmtId="0" fontId="27" fillId="0" borderId="1" xfId="2" applyBorder="1" applyAlignment="1">
      <alignment vertical="center"/>
    </xf>
    <xf numFmtId="0" fontId="18" fillId="0" borderId="14" xfId="0" applyFont="1" applyBorder="1" applyAlignment="1">
      <alignment vertical="center" wrapText="1"/>
    </xf>
    <xf numFmtId="0" fontId="0" fillId="3" borderId="14" xfId="0" applyFill="1" applyBorder="1" applyAlignment="1" applyProtection="1">
      <alignment vertical="center" wrapText="1"/>
      <protection locked="0"/>
    </xf>
    <xf numFmtId="0" fontId="0" fillId="0" borderId="14" xfId="0" applyBorder="1" applyAlignment="1" applyProtection="1">
      <alignment horizontal="center" vertical="center" wrapText="1"/>
      <protection locked="0"/>
    </xf>
    <xf numFmtId="0" fontId="0" fillId="17" borderId="14" xfId="0" applyFill="1" applyBorder="1" applyAlignment="1">
      <alignment horizontal="center" vertical="center" wrapText="1"/>
    </xf>
    <xf numFmtId="0" fontId="12" fillId="11" borderId="1" xfId="0" applyFont="1" applyFill="1" applyBorder="1" applyAlignment="1">
      <alignment horizontal="left" vertical="center" wrapText="1"/>
    </xf>
    <xf numFmtId="0" fontId="12" fillId="2" borderId="1" xfId="0" applyFont="1" applyFill="1" applyBorder="1" applyAlignment="1">
      <alignment horizontal="center" vertical="center" wrapText="1"/>
    </xf>
    <xf numFmtId="0" fontId="12" fillId="15" borderId="1" xfId="0" applyFont="1" applyFill="1" applyBorder="1" applyAlignment="1">
      <alignment horizontal="center" vertical="center" wrapText="1"/>
    </xf>
    <xf numFmtId="0" fontId="17" fillId="15" borderId="1" xfId="0" applyFont="1" applyFill="1" applyBorder="1" applyAlignment="1">
      <alignment horizontal="center" vertical="center" wrapText="1"/>
    </xf>
    <xf numFmtId="0" fontId="16" fillId="16" borderId="1" xfId="0" applyFont="1" applyFill="1" applyBorder="1" applyAlignment="1">
      <alignment horizontal="center" vertical="center" wrapText="1"/>
    </xf>
    <xf numFmtId="0" fontId="16" fillId="15" borderId="1" xfId="0" applyFont="1" applyFill="1" applyBorder="1" applyAlignment="1" applyProtection="1">
      <alignment horizontal="center" vertical="center" wrapText="1"/>
      <protection locked="0"/>
    </xf>
    <xf numFmtId="0" fontId="16" fillId="16" borderId="1" xfId="0" applyFont="1" applyFill="1" applyBorder="1" applyAlignment="1" applyProtection="1">
      <alignment horizontal="center" vertical="center" wrapText="1"/>
      <protection locked="0"/>
    </xf>
    <xf numFmtId="0" fontId="2" fillId="18" borderId="1" xfId="0" applyFont="1" applyFill="1" applyBorder="1" applyAlignment="1">
      <alignment horizontal="center" vertical="center" wrapText="1"/>
    </xf>
    <xf numFmtId="0" fontId="0" fillId="3" borderId="1" xfId="0" applyFont="1" applyFill="1" applyBorder="1" applyAlignment="1" applyProtection="1">
      <alignment horizontal="center" vertical="center" wrapText="1"/>
      <protection locked="0"/>
    </xf>
    <xf numFmtId="0" fontId="2" fillId="6" borderId="1" xfId="0" applyFont="1" applyFill="1" applyBorder="1" applyAlignment="1" applyProtection="1">
      <alignment horizontal="center" vertical="center" wrapText="1"/>
      <protection locked="0"/>
    </xf>
    <xf numFmtId="0" fontId="9" fillId="6" borderId="1" xfId="0" applyFont="1" applyFill="1" applyBorder="1" applyAlignment="1" applyProtection="1">
      <alignment horizontal="center" vertical="center" wrapText="1"/>
      <protection locked="0"/>
    </xf>
    <xf numFmtId="0" fontId="2" fillId="18" borderId="1" xfId="0" applyFont="1" applyFill="1" applyBorder="1" applyAlignment="1" applyProtection="1">
      <alignment horizontal="center" vertical="center" wrapText="1"/>
      <protection locked="0"/>
    </xf>
    <xf numFmtId="0" fontId="0" fillId="0" borderId="14" xfId="0" applyFont="1" applyBorder="1" applyAlignment="1">
      <alignment horizontal="left" vertical="center" wrapText="1"/>
    </xf>
    <xf numFmtId="0" fontId="0" fillId="0" borderId="1" xfId="0" applyFont="1" applyBorder="1" applyAlignment="1">
      <alignment horizontal="left" vertical="center" wrapText="1"/>
    </xf>
    <xf numFmtId="0" fontId="0" fillId="0" borderId="13" xfId="0" applyFont="1" applyBorder="1" applyAlignment="1">
      <alignment horizontal="left" vertical="center" wrapText="1"/>
    </xf>
    <xf numFmtId="0" fontId="0" fillId="0" borderId="0" xfId="0" applyFont="1" applyAlignment="1">
      <alignment horizontal="left" vertical="center" wrapText="1"/>
    </xf>
    <xf numFmtId="0" fontId="0" fillId="0" borderId="18" xfId="0" applyFont="1" applyBorder="1" applyAlignment="1">
      <alignment horizontal="left" vertical="center" wrapText="1"/>
    </xf>
    <xf numFmtId="0" fontId="19" fillId="0" borderId="0"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0" xfId="0" applyAlignment="1">
      <alignment horizontal="left"/>
    </xf>
    <xf numFmtId="0" fontId="0" fillId="0" borderId="0" xfId="0" applyAlignment="1" applyProtection="1">
      <alignment horizontal="left" vertical="center" wrapText="1"/>
      <protection locked="0"/>
    </xf>
    <xf numFmtId="0" fontId="0" fillId="0" borderId="14" xfId="0" applyBorder="1" applyAlignment="1" applyProtection="1">
      <alignment horizontal="left" vertical="center" wrapText="1"/>
      <protection locked="0"/>
    </xf>
    <xf numFmtId="0" fontId="0" fillId="0" borderId="1" xfId="0" applyBorder="1" applyAlignment="1" applyProtection="1">
      <alignment horizontal="left" vertical="center" wrapText="1"/>
      <protection locked="0"/>
    </xf>
    <xf numFmtId="0" fontId="0" fillId="0" borderId="0" xfId="0" applyAlignment="1" applyProtection="1">
      <alignment horizontal="left"/>
      <protection locked="0"/>
    </xf>
    <xf numFmtId="0" fontId="0" fillId="3" borderId="14" xfId="0" applyFill="1" applyBorder="1" applyAlignment="1" applyProtection="1">
      <alignment horizontal="left" vertical="center" wrapText="1"/>
      <protection locked="0"/>
    </xf>
    <xf numFmtId="0" fontId="0" fillId="3" borderId="1" xfId="0" applyFill="1" applyBorder="1" applyAlignment="1" applyProtection="1">
      <alignment horizontal="left" vertical="center" wrapText="1"/>
      <protection locked="0"/>
    </xf>
    <xf numFmtId="0" fontId="17" fillId="15" borderId="1" xfId="0" applyFont="1" applyFill="1" applyBorder="1" applyAlignment="1" applyProtection="1">
      <alignment horizontal="center" vertical="center" wrapText="1"/>
      <protection locked="0"/>
    </xf>
    <xf numFmtId="0" fontId="2" fillId="0" borderId="1" xfId="0" applyFont="1" applyBorder="1" applyAlignment="1">
      <alignment vertical="center" wrapText="1"/>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49" fontId="6" fillId="0" borderId="0" xfId="0" applyNumberFormat="1" applyFont="1" applyAlignment="1">
      <alignment horizontal="left" vertical="center" wrapText="1"/>
    </xf>
  </cellXfs>
  <cellStyles count="4">
    <cellStyle name="Hyperlink" xfId="2" builtinId="8"/>
    <cellStyle name="Normal" xfId="0" builtinId="0"/>
    <cellStyle name="Normal 2" xfId="1" xr:uid="{85B9A924-43BB-8944-B5B0-9495C5003E95}"/>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24</xdr:row>
      <xdr:rowOff>88900</xdr:rowOff>
    </xdr:from>
    <xdr:to>
      <xdr:col>2</xdr:col>
      <xdr:colOff>1016000</xdr:colOff>
      <xdr:row>28</xdr:row>
      <xdr:rowOff>18471</xdr:rowOff>
    </xdr:to>
    <xdr:pic>
      <xdr:nvPicPr>
        <xdr:cNvPr id="4" name="Picture 3">
          <a:extLst>
            <a:ext uri="{FF2B5EF4-FFF2-40B4-BE49-F238E27FC236}">
              <a16:creationId xmlns:a16="http://schemas.microsoft.com/office/drawing/2014/main" id="{6AADF13D-3662-294E-82BF-F8518172D3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10071100"/>
          <a:ext cx="10058400" cy="7423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49803</xdr:colOff>
      <xdr:row>170</xdr:row>
      <xdr:rowOff>164353</xdr:rowOff>
    </xdr:from>
    <xdr:to>
      <xdr:col>5</xdr:col>
      <xdr:colOff>468156</xdr:colOff>
      <xdr:row>170</xdr:row>
      <xdr:rowOff>478118</xdr:rowOff>
    </xdr:to>
    <xdr:pic>
      <xdr:nvPicPr>
        <xdr:cNvPr id="2" name="Object 2">
          <a:extLst>
            <a:ext uri="{63B3BB69-23CF-44E3-9099-C40C66FF867C}">
              <a14:compatExt xmlns:a14="http://schemas.microsoft.com/office/drawing/2010/main" spid="_x0000_s7169"/>
            </a:ext>
            <a:ext uri="{FF2B5EF4-FFF2-40B4-BE49-F238E27FC236}">
              <a16:creationId xmlns:a16="http://schemas.microsoft.com/office/drawing/2014/main" id="{00000000-0008-0000-0600-0000011C0000}"/>
            </a:ext>
          </a:extLst>
        </xdr:cNvPr>
        <xdr:cNvPicPr>
          <a:picLocks noChangeAspect="1"/>
        </xdr:cNvPicPr>
      </xdr:nvPicPr>
      <xdr:blipFill>
        <a:blip xmlns:r="http://schemas.openxmlformats.org/officeDocument/2006/relationships" r:embed="rId1"/>
        <a:stretch>
          <a:fillRect/>
        </a:stretch>
      </xdr:blipFill>
      <xdr:spPr>
        <a:xfrm>
          <a:off x="13795685" y="121187882"/>
          <a:ext cx="418353" cy="31376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msmith@operasolutions.co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dimension ref="A1:C24"/>
  <sheetViews>
    <sheetView workbookViewId="0">
      <selection activeCell="B6" sqref="B6"/>
    </sheetView>
  </sheetViews>
  <sheetFormatPr baseColWidth="10" defaultRowHeight="16"/>
  <cols>
    <col min="1" max="1" width="66.5" style="1" customWidth="1"/>
    <col min="2" max="2" width="53" style="1" customWidth="1"/>
    <col min="3" max="3" width="34.1640625" style="1" bestFit="1" customWidth="1"/>
    <col min="4" max="16384" width="10.83203125" style="1"/>
  </cols>
  <sheetData>
    <row r="1" spans="1:3">
      <c r="A1" s="111" t="s">
        <v>718</v>
      </c>
      <c r="B1" s="111" t="s">
        <v>726</v>
      </c>
    </row>
    <row r="2" spans="1:3">
      <c r="A2" s="111" t="s">
        <v>727</v>
      </c>
      <c r="B2" s="113" t="s">
        <v>728</v>
      </c>
    </row>
    <row r="4" spans="1:3">
      <c r="A4" s="108" t="s">
        <v>700</v>
      </c>
    </row>
    <row r="6" spans="1:3" ht="323">
      <c r="A6" s="145" t="s">
        <v>839</v>
      </c>
    </row>
    <row r="7" spans="1:3" ht="17" thickBot="1"/>
    <row r="8" spans="1:3">
      <c r="A8" s="20" t="s">
        <v>39</v>
      </c>
      <c r="B8" s="21" t="s">
        <v>46</v>
      </c>
      <c r="C8" s="22" t="s">
        <v>40</v>
      </c>
    </row>
    <row r="9" spans="1:3">
      <c r="A9" s="146" t="s">
        <v>29</v>
      </c>
      <c r="B9" s="3" t="s">
        <v>26</v>
      </c>
      <c r="C9" s="4" t="s">
        <v>26</v>
      </c>
    </row>
    <row r="10" spans="1:3">
      <c r="A10" s="147"/>
      <c r="B10" s="5" t="s">
        <v>705</v>
      </c>
      <c r="C10" s="6" t="s">
        <v>44</v>
      </c>
    </row>
    <row r="11" spans="1:3">
      <c r="A11" s="147"/>
      <c r="B11" s="5" t="s">
        <v>42</v>
      </c>
      <c r="C11" s="6" t="s">
        <v>28</v>
      </c>
    </row>
    <row r="12" spans="1:3">
      <c r="A12" s="148"/>
      <c r="B12" s="7" t="s">
        <v>43</v>
      </c>
      <c r="C12" s="8" t="s">
        <v>45</v>
      </c>
    </row>
    <row r="15" spans="1:3">
      <c r="A15" s="54" t="s">
        <v>38</v>
      </c>
      <c r="B15" s="112" t="s">
        <v>719</v>
      </c>
    </row>
    <row r="16" spans="1:3" ht="51">
      <c r="A16" s="55" t="s">
        <v>37</v>
      </c>
      <c r="B16" s="14" t="s">
        <v>720</v>
      </c>
    </row>
    <row r="17" spans="1:2" ht="34">
      <c r="A17" s="55" t="s">
        <v>30</v>
      </c>
      <c r="B17" s="14" t="s">
        <v>721</v>
      </c>
    </row>
    <row r="18" spans="1:2" ht="34">
      <c r="A18" s="55" t="s">
        <v>31</v>
      </c>
      <c r="B18" s="14" t="s">
        <v>722</v>
      </c>
    </row>
    <row r="19" spans="1:2" ht="51">
      <c r="A19" s="55" t="s">
        <v>32</v>
      </c>
      <c r="B19" s="14" t="s">
        <v>723</v>
      </c>
    </row>
    <row r="20" spans="1:2" ht="51">
      <c r="A20" s="55" t="s">
        <v>33</v>
      </c>
      <c r="B20" s="14" t="s">
        <v>724</v>
      </c>
    </row>
    <row r="21" spans="1:2" ht="51">
      <c r="A21" s="55" t="s">
        <v>34</v>
      </c>
      <c r="B21" s="14" t="s">
        <v>725</v>
      </c>
    </row>
    <row r="22" spans="1:2">
      <c r="A22" s="2"/>
    </row>
    <row r="23" spans="1:2">
      <c r="A23" s="54" t="s">
        <v>35</v>
      </c>
    </row>
    <row r="24" spans="1:2" ht="204">
      <c r="A24" s="56" t="s">
        <v>36</v>
      </c>
    </row>
  </sheetData>
  <mergeCells count="1">
    <mergeCell ref="A9:A12"/>
  </mergeCells>
  <hyperlinks>
    <hyperlink ref="B2" r:id="rId1" xr:uid="{C184203D-49F7-6641-842F-F6BD8858B35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dimension ref="B4:H73"/>
  <sheetViews>
    <sheetView workbookViewId="0">
      <selection activeCell="B3" sqref="B3"/>
    </sheetView>
  </sheetViews>
  <sheetFormatPr baseColWidth="10" defaultRowHeight="16"/>
  <cols>
    <col min="1" max="1" width="10.83203125" style="41"/>
    <col min="2" max="2" width="62" style="57" customWidth="1"/>
    <col min="3" max="3" width="86.83203125" style="57" customWidth="1"/>
    <col min="4" max="4" width="80.1640625" style="100" customWidth="1"/>
    <col min="5" max="16384" width="10.83203125" style="41"/>
  </cols>
  <sheetData>
    <row r="4" spans="2:8" ht="22">
      <c r="B4" s="41"/>
      <c r="C4" s="64" t="s">
        <v>0</v>
      </c>
      <c r="D4" s="104" t="s">
        <v>701</v>
      </c>
    </row>
    <row r="5" spans="2:8" ht="17">
      <c r="B5" s="58" t="s">
        <v>1</v>
      </c>
      <c r="C5" s="59" t="s">
        <v>706</v>
      </c>
      <c r="D5" s="105"/>
    </row>
    <row r="6" spans="2:8" ht="17">
      <c r="B6" s="58" t="s">
        <v>2</v>
      </c>
      <c r="C6" s="59" t="s">
        <v>706</v>
      </c>
      <c r="D6" s="105"/>
    </row>
    <row r="7" spans="2:8" ht="17">
      <c r="B7" s="58" t="s">
        <v>3</v>
      </c>
      <c r="C7" s="60" t="s">
        <v>707</v>
      </c>
      <c r="D7" s="106"/>
      <c r="F7" s="61"/>
      <c r="G7" s="61"/>
      <c r="H7" s="61"/>
    </row>
    <row r="8" spans="2:8" ht="17">
      <c r="B8" s="58" t="s">
        <v>4</v>
      </c>
      <c r="C8" s="59" t="s">
        <v>708</v>
      </c>
      <c r="D8" s="105"/>
      <c r="F8" s="61"/>
      <c r="G8" s="61"/>
      <c r="H8" s="61"/>
    </row>
    <row r="9" spans="2:8" ht="17">
      <c r="B9" s="58" t="s">
        <v>5</v>
      </c>
      <c r="C9" s="59" t="s">
        <v>709</v>
      </c>
      <c r="D9" s="105"/>
      <c r="F9" s="61"/>
      <c r="G9" s="61"/>
      <c r="H9" s="61"/>
    </row>
    <row r="10" spans="2:8" ht="17">
      <c r="B10" s="58" t="s">
        <v>6</v>
      </c>
      <c r="C10" s="59"/>
      <c r="D10" s="105"/>
      <c r="F10" s="61"/>
      <c r="G10" s="61"/>
      <c r="H10" s="61"/>
    </row>
    <row r="11" spans="2:8" ht="17">
      <c r="B11" s="58" t="s">
        <v>7</v>
      </c>
      <c r="C11" s="59">
        <v>450</v>
      </c>
      <c r="D11" s="105"/>
      <c r="F11" s="61"/>
      <c r="G11" s="61"/>
      <c r="H11" s="61"/>
    </row>
    <row r="12" spans="2:8" ht="17">
      <c r="B12" s="58" t="s">
        <v>8</v>
      </c>
      <c r="C12" s="59">
        <v>90000000</v>
      </c>
      <c r="D12" s="105"/>
      <c r="F12" s="61"/>
      <c r="G12" s="61"/>
      <c r="H12" s="61"/>
    </row>
    <row r="13" spans="2:8" ht="34">
      <c r="B13" s="58" t="s">
        <v>9</v>
      </c>
      <c r="C13" s="59" t="s">
        <v>710</v>
      </c>
      <c r="D13" s="105"/>
      <c r="F13" s="61"/>
      <c r="G13" s="61"/>
      <c r="H13" s="61"/>
    </row>
    <row r="14" spans="2:8" ht="34">
      <c r="B14" s="58" t="s">
        <v>10</v>
      </c>
      <c r="C14" s="59" t="s">
        <v>711</v>
      </c>
      <c r="D14" s="105"/>
    </row>
    <row r="15" spans="2:8" ht="255">
      <c r="B15" s="58" t="s">
        <v>11</v>
      </c>
      <c r="C15" s="59" t="s">
        <v>712</v>
      </c>
      <c r="D15" s="105"/>
    </row>
    <row r="16" spans="2:8" ht="34">
      <c r="B16" s="58" t="s">
        <v>12</v>
      </c>
      <c r="C16" s="109"/>
      <c r="D16" s="107"/>
    </row>
    <row r="17" spans="2:4" ht="17">
      <c r="B17" s="58" t="s">
        <v>13</v>
      </c>
      <c r="C17" s="110">
        <v>0.08</v>
      </c>
      <c r="D17" s="107"/>
    </row>
    <row r="18" spans="2:4" ht="85">
      <c r="B18" s="58" t="s">
        <v>14</v>
      </c>
      <c r="C18" s="59" t="s">
        <v>713</v>
      </c>
      <c r="D18" s="105"/>
    </row>
    <row r="19" spans="2:4" ht="34">
      <c r="B19" s="58" t="s">
        <v>15</v>
      </c>
      <c r="C19" s="59" t="s">
        <v>44</v>
      </c>
      <c r="D19" s="107"/>
    </row>
    <row r="20" spans="2:4" ht="34">
      <c r="B20" s="58" t="s">
        <v>16</v>
      </c>
      <c r="C20" s="59" t="s">
        <v>714</v>
      </c>
      <c r="D20" s="107"/>
    </row>
    <row r="21" spans="2:4" ht="17">
      <c r="B21" s="58" t="s">
        <v>17</v>
      </c>
      <c r="C21" s="59" t="s">
        <v>715</v>
      </c>
      <c r="D21" s="105"/>
    </row>
    <row r="22" spans="2:4" ht="17">
      <c r="B22" s="58" t="s">
        <v>18</v>
      </c>
      <c r="C22" s="59">
        <v>1100</v>
      </c>
      <c r="D22" s="107"/>
    </row>
    <row r="23" spans="2:4" ht="17">
      <c r="B23" s="58" t="s">
        <v>19</v>
      </c>
      <c r="C23" s="59">
        <v>1</v>
      </c>
      <c r="D23" s="107"/>
    </row>
    <row r="24" spans="2:4" ht="34">
      <c r="B24" s="58" t="s">
        <v>20</v>
      </c>
      <c r="C24" s="59">
        <v>500000000</v>
      </c>
      <c r="D24" s="107"/>
    </row>
    <row r="25" spans="2:4" ht="17">
      <c r="B25" s="58" t="s">
        <v>21</v>
      </c>
      <c r="C25" s="59" t="s">
        <v>716</v>
      </c>
      <c r="D25" s="107"/>
    </row>
    <row r="26" spans="2:4" ht="34">
      <c r="B26" s="58" t="s">
        <v>22</v>
      </c>
      <c r="C26" s="59" t="s">
        <v>716</v>
      </c>
      <c r="D26" s="107"/>
    </row>
    <row r="27" spans="2:4" ht="17">
      <c r="B27" s="58" t="s">
        <v>23</v>
      </c>
      <c r="C27" s="59" t="s">
        <v>716</v>
      </c>
      <c r="D27" s="107"/>
    </row>
    <row r="28" spans="2:4" ht="102">
      <c r="B28" s="58" t="s">
        <v>24</v>
      </c>
      <c r="C28" s="59" t="s">
        <v>717</v>
      </c>
      <c r="D28" s="107"/>
    </row>
    <row r="29" spans="2:4" ht="17">
      <c r="B29" s="40" t="s">
        <v>47</v>
      </c>
      <c r="C29" s="63"/>
      <c r="D29" s="107"/>
    </row>
    <row r="30" spans="2:4">
      <c r="C30" s="62"/>
    </row>
    <row r="31" spans="2:4">
      <c r="C31" s="62"/>
    </row>
    <row r="32" spans="2:4">
      <c r="C32" s="62"/>
    </row>
    <row r="33" spans="3:3">
      <c r="C33" s="62"/>
    </row>
    <row r="34" spans="3:3">
      <c r="C34" s="62"/>
    </row>
    <row r="35" spans="3:3">
      <c r="C35" s="62"/>
    </row>
    <row r="36" spans="3:3">
      <c r="C36" s="62"/>
    </row>
    <row r="37" spans="3:3">
      <c r="C37" s="62"/>
    </row>
    <row r="38" spans="3:3">
      <c r="C38" s="62"/>
    </row>
    <row r="39" spans="3:3">
      <c r="C39" s="62"/>
    </row>
    <row r="40" spans="3:3">
      <c r="C40" s="62"/>
    </row>
    <row r="41" spans="3:3">
      <c r="C41" s="62"/>
    </row>
    <row r="42" spans="3:3">
      <c r="C42" s="62"/>
    </row>
    <row r="43" spans="3:3">
      <c r="C43" s="62"/>
    </row>
    <row r="44" spans="3:3">
      <c r="C44" s="62"/>
    </row>
    <row r="45" spans="3:3">
      <c r="C45" s="62"/>
    </row>
    <row r="46" spans="3:3">
      <c r="C46" s="62"/>
    </row>
    <row r="47" spans="3:3">
      <c r="C47" s="62"/>
    </row>
    <row r="48" spans="3:3">
      <c r="C48" s="62"/>
    </row>
    <row r="49" spans="3:3">
      <c r="C49" s="62"/>
    </row>
    <row r="50" spans="3:3">
      <c r="C50" s="62"/>
    </row>
    <row r="51" spans="3:3">
      <c r="C51" s="62"/>
    </row>
    <row r="52" spans="3:3">
      <c r="C52" s="62"/>
    </row>
    <row r="53" spans="3:3">
      <c r="C53" s="62"/>
    </row>
    <row r="54" spans="3:3">
      <c r="C54" s="62"/>
    </row>
    <row r="55" spans="3:3">
      <c r="C55" s="62"/>
    </row>
    <row r="56" spans="3:3">
      <c r="C56" s="62"/>
    </row>
    <row r="57" spans="3:3">
      <c r="C57" s="62"/>
    </row>
    <row r="58" spans="3:3">
      <c r="C58" s="62"/>
    </row>
    <row r="59" spans="3:3">
      <c r="C59" s="62"/>
    </row>
    <row r="60" spans="3:3">
      <c r="C60" s="62"/>
    </row>
    <row r="61" spans="3:3">
      <c r="C61" s="62"/>
    </row>
    <row r="62" spans="3:3">
      <c r="C62" s="62"/>
    </row>
    <row r="63" spans="3:3">
      <c r="C63" s="62"/>
    </row>
    <row r="64" spans="3:3">
      <c r="C64" s="62"/>
    </row>
    <row r="65" spans="3:3">
      <c r="C65" s="62"/>
    </row>
    <row r="66" spans="3:3">
      <c r="C66" s="62"/>
    </row>
    <row r="67" spans="3:3">
      <c r="C67" s="62"/>
    </row>
    <row r="68" spans="3:3">
      <c r="C68" s="62"/>
    </row>
    <row r="69" spans="3:3">
      <c r="C69" s="62"/>
    </row>
    <row r="70" spans="3:3">
      <c r="C70" s="62"/>
    </row>
    <row r="71" spans="3:3">
      <c r="C71" s="62"/>
    </row>
    <row r="72" spans="3:3">
      <c r="C72" s="62"/>
    </row>
    <row r="73" spans="3:3">
      <c r="C73" s="6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7316B-33A0-0A48-A83D-5E6C510E7DA1}">
  <dimension ref="A3:H371"/>
  <sheetViews>
    <sheetView topLeftCell="B1" workbookViewId="0"/>
  </sheetViews>
  <sheetFormatPr baseColWidth="10" defaultRowHeight="16"/>
  <cols>
    <col min="1" max="1" width="0" style="10" hidden="1" customWidth="1"/>
    <col min="2" max="2" width="29.1640625" style="31" customWidth="1"/>
    <col min="3" max="3" width="67.6640625" style="10" customWidth="1"/>
    <col min="4" max="4" width="72.6640625" style="10" customWidth="1"/>
    <col min="5" max="5" width="10.83203125" style="11"/>
    <col min="6" max="6" width="50.83203125" style="10" customWidth="1"/>
    <col min="7" max="7" width="10.83203125" style="10"/>
    <col min="8" max="8" width="10.83203125" style="11"/>
    <col min="9" max="16384" width="10.83203125" style="10"/>
  </cols>
  <sheetData>
    <row r="3" spans="2:3" ht="20">
      <c r="C3" s="23" t="s">
        <v>94</v>
      </c>
    </row>
    <row r="4" spans="2:3" ht="17">
      <c r="B4" s="9" t="s">
        <v>92</v>
      </c>
    </row>
    <row r="5" spans="2:3" ht="17">
      <c r="B5" s="27" t="s">
        <v>83</v>
      </c>
      <c r="C5" s="149" t="s">
        <v>546</v>
      </c>
    </row>
    <row r="6" spans="2:3" ht="17">
      <c r="B6" s="27" t="s">
        <v>84</v>
      </c>
      <c r="C6" s="149"/>
    </row>
    <row r="7" spans="2:3" ht="17">
      <c r="B7" s="27" t="s">
        <v>85</v>
      </c>
      <c r="C7" s="149"/>
    </row>
    <row r="8" spans="2:3" ht="17">
      <c r="B8" s="27" t="s">
        <v>44</v>
      </c>
      <c r="C8" s="149"/>
    </row>
    <row r="9" spans="2:3" ht="17">
      <c r="B9" s="27" t="s">
        <v>86</v>
      </c>
      <c r="C9" s="149"/>
    </row>
    <row r="10" spans="2:3" ht="17">
      <c r="B10" s="27" t="s">
        <v>87</v>
      </c>
      <c r="C10" s="149"/>
    </row>
    <row r="11" spans="2:3" ht="17">
      <c r="B11" s="27" t="s">
        <v>88</v>
      </c>
      <c r="C11" s="149"/>
    </row>
    <row r="12" spans="2:3" ht="17">
      <c r="B12" s="27" t="s">
        <v>89</v>
      </c>
      <c r="C12" s="149"/>
    </row>
    <row r="13" spans="2:3" ht="17">
      <c r="B13" s="27" t="s">
        <v>49</v>
      </c>
      <c r="C13" s="149"/>
    </row>
    <row r="14" spans="2:3" ht="17">
      <c r="B14" s="27" t="s">
        <v>48</v>
      </c>
      <c r="C14" s="149"/>
    </row>
    <row r="15" spans="2:3" ht="17">
      <c r="B15" s="27" t="s">
        <v>90</v>
      </c>
      <c r="C15" s="149"/>
    </row>
    <row r="16" spans="2:3">
      <c r="B16" s="10"/>
    </row>
    <row r="26" spans="1:8" ht="17">
      <c r="B26" s="17" t="s">
        <v>684</v>
      </c>
      <c r="C26" s="16"/>
    </row>
    <row r="27" spans="1:8" ht="17">
      <c r="B27" s="18" t="s">
        <v>26</v>
      </c>
      <c r="C27" s="19"/>
    </row>
    <row r="28" spans="1:8" ht="17">
      <c r="E28" s="33" t="s">
        <v>683</v>
      </c>
    </row>
    <row r="29" spans="1:8" ht="60">
      <c r="B29" s="35" t="s">
        <v>83</v>
      </c>
      <c r="C29" s="36" t="s">
        <v>62</v>
      </c>
      <c r="D29" s="36" t="s">
        <v>35</v>
      </c>
      <c r="E29" s="36" t="s">
        <v>63</v>
      </c>
      <c r="F29" s="36" t="s">
        <v>64</v>
      </c>
      <c r="G29" s="37" t="s">
        <v>77</v>
      </c>
      <c r="H29" s="36" t="s">
        <v>93</v>
      </c>
    </row>
    <row r="30" spans="1:8" ht="17">
      <c r="B30" s="28" t="s">
        <v>245</v>
      </c>
    </row>
    <row r="31" spans="1:8" ht="51">
      <c r="A31" s="10">
        <v>244</v>
      </c>
      <c r="B31" s="14" t="s">
        <v>95</v>
      </c>
      <c r="C31" s="14" t="s">
        <v>252</v>
      </c>
      <c r="D31" s="14" t="s">
        <v>253</v>
      </c>
      <c r="E31" s="26">
        <v>3</v>
      </c>
      <c r="F31" s="15" t="s">
        <v>545</v>
      </c>
      <c r="G31" s="15"/>
      <c r="H31" s="29">
        <v>3</v>
      </c>
    </row>
    <row r="32" spans="1:8" ht="68">
      <c r="A32" s="10">
        <v>245</v>
      </c>
      <c r="B32" s="14" t="s">
        <v>96</v>
      </c>
      <c r="C32" s="14" t="s">
        <v>254</v>
      </c>
      <c r="D32" s="14" t="s">
        <v>255</v>
      </c>
      <c r="E32" s="26"/>
      <c r="F32" s="15"/>
      <c r="G32" s="15"/>
      <c r="H32" s="29"/>
    </row>
    <row r="33" spans="1:8" ht="85">
      <c r="A33" s="10">
        <v>246</v>
      </c>
      <c r="B33" s="14" t="s">
        <v>97</v>
      </c>
      <c r="C33" s="14" t="s">
        <v>256</v>
      </c>
      <c r="D33" s="14" t="s">
        <v>257</v>
      </c>
      <c r="E33" s="26"/>
      <c r="F33" s="15"/>
      <c r="G33" s="15"/>
      <c r="H33" s="29"/>
    </row>
    <row r="34" spans="1:8" ht="85">
      <c r="A34" s="10">
        <v>247</v>
      </c>
      <c r="B34" s="14" t="s">
        <v>98</v>
      </c>
      <c r="C34" s="14" t="s">
        <v>258</v>
      </c>
      <c r="D34" s="14" t="s">
        <v>259</v>
      </c>
      <c r="E34" s="26"/>
      <c r="F34" s="15"/>
      <c r="G34" s="15"/>
      <c r="H34" s="29"/>
    </row>
    <row r="35" spans="1:8" ht="68">
      <c r="A35" s="10">
        <v>248</v>
      </c>
      <c r="B35" s="14" t="s">
        <v>99</v>
      </c>
      <c r="C35" s="14" t="s">
        <v>260</v>
      </c>
      <c r="D35" s="14" t="s">
        <v>261</v>
      </c>
      <c r="E35" s="26"/>
      <c r="F35" s="15"/>
      <c r="G35" s="15"/>
      <c r="H35" s="29"/>
    </row>
    <row r="36" spans="1:8" ht="68">
      <c r="A36" s="10">
        <v>249</v>
      </c>
      <c r="B36" s="14" t="s">
        <v>100</v>
      </c>
      <c r="C36" s="14" t="s">
        <v>262</v>
      </c>
      <c r="D36" s="14" t="s">
        <v>263</v>
      </c>
      <c r="E36" s="26"/>
      <c r="F36" s="15"/>
      <c r="G36" s="15"/>
      <c r="H36" s="29"/>
    </row>
    <row r="37" spans="1:8" ht="102">
      <c r="A37" s="10">
        <v>250</v>
      </c>
      <c r="B37" s="14" t="s">
        <v>101</v>
      </c>
      <c r="C37" s="14" t="s">
        <v>264</v>
      </c>
      <c r="D37" s="14" t="s">
        <v>265</v>
      </c>
      <c r="E37" s="26"/>
      <c r="F37" s="15"/>
      <c r="G37" s="15"/>
      <c r="H37" s="29"/>
    </row>
    <row r="38" spans="1:8">
      <c r="B38" s="10"/>
    </row>
    <row r="39" spans="1:8">
      <c r="B39" s="10"/>
    </row>
    <row r="40" spans="1:8">
      <c r="B40" s="10"/>
    </row>
    <row r="41" spans="1:8" ht="17">
      <c r="B41" s="28" t="s">
        <v>246</v>
      </c>
    </row>
    <row r="42" spans="1:8" ht="68">
      <c r="A42" s="10">
        <v>251</v>
      </c>
      <c r="B42" s="14" t="s">
        <v>102</v>
      </c>
      <c r="C42" s="14" t="s">
        <v>266</v>
      </c>
      <c r="D42" s="14" t="s">
        <v>267</v>
      </c>
      <c r="E42" s="26"/>
      <c r="F42" s="15"/>
      <c r="G42" s="15"/>
      <c r="H42" s="29"/>
    </row>
    <row r="43" spans="1:8" ht="68">
      <c r="A43" s="10">
        <v>252</v>
      </c>
      <c r="B43" s="14" t="s">
        <v>103</v>
      </c>
      <c r="C43" s="14" t="s">
        <v>268</v>
      </c>
      <c r="D43" s="14" t="s">
        <v>269</v>
      </c>
      <c r="E43" s="26"/>
      <c r="F43" s="15"/>
      <c r="G43" s="15"/>
      <c r="H43" s="29"/>
    </row>
    <row r="44" spans="1:8" ht="85">
      <c r="A44" s="10">
        <v>253</v>
      </c>
      <c r="B44" s="14" t="s">
        <v>104</v>
      </c>
      <c r="C44" s="14" t="s">
        <v>270</v>
      </c>
      <c r="D44" s="14" t="s">
        <v>271</v>
      </c>
      <c r="E44" s="26"/>
      <c r="F44" s="15"/>
      <c r="G44" s="15"/>
      <c r="H44" s="29"/>
    </row>
    <row r="45" spans="1:8" ht="51">
      <c r="A45" s="10">
        <v>254</v>
      </c>
      <c r="B45" s="14" t="s">
        <v>105</v>
      </c>
      <c r="C45" s="14" t="s">
        <v>272</v>
      </c>
      <c r="D45" s="14" t="s">
        <v>273</v>
      </c>
      <c r="E45" s="26"/>
      <c r="F45" s="15"/>
      <c r="G45" s="15"/>
      <c r="H45" s="29"/>
    </row>
    <row r="46" spans="1:8" ht="51">
      <c r="A46" s="10">
        <v>255</v>
      </c>
      <c r="B46" s="14" t="s">
        <v>106</v>
      </c>
      <c r="C46" s="14" t="s">
        <v>274</v>
      </c>
      <c r="D46" s="14" t="s">
        <v>275</v>
      </c>
      <c r="E46" s="26"/>
      <c r="F46" s="15"/>
      <c r="G46" s="15"/>
      <c r="H46" s="29"/>
    </row>
    <row r="47" spans="1:8" ht="68">
      <c r="A47" s="10">
        <v>256</v>
      </c>
      <c r="B47" s="14" t="s">
        <v>107</v>
      </c>
      <c r="C47" s="14" t="s">
        <v>276</v>
      </c>
      <c r="D47" s="14" t="s">
        <v>277</v>
      </c>
      <c r="E47" s="26"/>
      <c r="F47" s="15"/>
      <c r="G47" s="15"/>
      <c r="H47" s="29"/>
    </row>
    <row r="48" spans="1:8">
      <c r="B48" s="10"/>
    </row>
    <row r="49" spans="1:8">
      <c r="B49" s="10"/>
    </row>
    <row r="50" spans="1:8">
      <c r="B50" s="10"/>
    </row>
    <row r="51" spans="1:8" ht="17">
      <c r="B51" s="13" t="s">
        <v>84</v>
      </c>
    </row>
    <row r="52" spans="1:8" ht="68">
      <c r="A52" s="10">
        <v>257</v>
      </c>
      <c r="B52" s="14" t="s">
        <v>108</v>
      </c>
      <c r="C52" s="14" t="s">
        <v>278</v>
      </c>
      <c r="D52" s="14" t="s">
        <v>279</v>
      </c>
      <c r="E52" s="26"/>
      <c r="F52" s="15"/>
      <c r="G52" s="15"/>
      <c r="H52" s="29"/>
    </row>
    <row r="53" spans="1:8" ht="51">
      <c r="A53" s="10">
        <v>258</v>
      </c>
      <c r="B53" s="14" t="s">
        <v>109</v>
      </c>
      <c r="C53" s="14" t="s">
        <v>280</v>
      </c>
      <c r="D53" s="14" t="s">
        <v>281</v>
      </c>
      <c r="E53" s="26"/>
      <c r="F53" s="15"/>
      <c r="G53" s="15"/>
      <c r="H53" s="29"/>
    </row>
    <row r="54" spans="1:8" ht="51">
      <c r="A54" s="10">
        <v>259</v>
      </c>
      <c r="B54" s="14" t="s">
        <v>110</v>
      </c>
      <c r="C54" s="14" t="s">
        <v>282</v>
      </c>
      <c r="D54" s="14" t="s">
        <v>283</v>
      </c>
      <c r="E54" s="26"/>
      <c r="F54" s="15"/>
      <c r="G54" s="15"/>
      <c r="H54" s="29"/>
    </row>
    <row r="55" spans="1:8" ht="51">
      <c r="A55" s="10">
        <v>260</v>
      </c>
      <c r="B55" s="14" t="s">
        <v>111</v>
      </c>
      <c r="C55" s="14" t="s">
        <v>284</v>
      </c>
      <c r="D55" s="14" t="s">
        <v>285</v>
      </c>
      <c r="E55" s="26"/>
      <c r="F55" s="15"/>
      <c r="G55" s="15"/>
      <c r="H55" s="29"/>
    </row>
    <row r="56" spans="1:8" ht="51">
      <c r="A56" s="10">
        <v>261</v>
      </c>
      <c r="B56" s="14" t="s">
        <v>112</v>
      </c>
      <c r="C56" s="14" t="s">
        <v>286</v>
      </c>
      <c r="D56" s="14" t="s">
        <v>287</v>
      </c>
      <c r="E56" s="26"/>
      <c r="F56" s="15"/>
      <c r="G56" s="15"/>
      <c r="H56" s="29"/>
    </row>
    <row r="57" spans="1:8" ht="51">
      <c r="A57" s="10">
        <v>262</v>
      </c>
      <c r="B57" s="14" t="s">
        <v>113</v>
      </c>
      <c r="C57" s="14" t="s">
        <v>288</v>
      </c>
      <c r="D57" s="14" t="s">
        <v>289</v>
      </c>
      <c r="E57" s="26"/>
      <c r="F57" s="15"/>
      <c r="G57" s="15"/>
      <c r="H57" s="29"/>
    </row>
    <row r="58" spans="1:8" ht="51">
      <c r="A58" s="10">
        <v>263</v>
      </c>
      <c r="B58" s="14" t="s">
        <v>114</v>
      </c>
      <c r="C58" s="14" t="s">
        <v>290</v>
      </c>
      <c r="D58" s="14" t="s">
        <v>291</v>
      </c>
      <c r="E58" s="26"/>
      <c r="F58" s="15"/>
      <c r="G58" s="15"/>
      <c r="H58" s="29"/>
    </row>
    <row r="59" spans="1:8">
      <c r="B59" s="10"/>
    </row>
    <row r="60" spans="1:8">
      <c r="B60" s="10"/>
    </row>
    <row r="61" spans="1:8">
      <c r="B61" s="10"/>
    </row>
    <row r="62" spans="1:8" ht="17">
      <c r="B62" s="13" t="s">
        <v>85</v>
      </c>
    </row>
    <row r="63" spans="1:8" ht="68">
      <c r="A63" s="10">
        <v>264</v>
      </c>
      <c r="B63" s="14" t="s">
        <v>115</v>
      </c>
      <c r="C63" s="14" t="s">
        <v>292</v>
      </c>
      <c r="D63" s="14" t="s">
        <v>293</v>
      </c>
      <c r="E63" s="26"/>
      <c r="F63" s="15"/>
      <c r="G63" s="15"/>
      <c r="H63" s="29"/>
    </row>
    <row r="64" spans="1:8" ht="68">
      <c r="A64" s="10">
        <v>265</v>
      </c>
      <c r="B64" s="14" t="s">
        <v>116</v>
      </c>
      <c r="C64" s="14" t="s">
        <v>294</v>
      </c>
      <c r="D64" s="14" t="s">
        <v>295</v>
      </c>
      <c r="E64" s="26"/>
      <c r="F64" s="15"/>
      <c r="G64" s="15"/>
      <c r="H64" s="29"/>
    </row>
    <row r="65" spans="1:8" ht="85">
      <c r="A65" s="10">
        <v>266</v>
      </c>
      <c r="B65" s="14" t="s">
        <v>117</v>
      </c>
      <c r="C65" s="14" t="s">
        <v>296</v>
      </c>
      <c r="D65" s="14" t="s">
        <v>297</v>
      </c>
      <c r="E65" s="26"/>
      <c r="F65" s="15"/>
      <c r="G65" s="15"/>
      <c r="H65" s="29"/>
    </row>
    <row r="66" spans="1:8" ht="68">
      <c r="A66" s="10">
        <v>267</v>
      </c>
      <c r="B66" s="14" t="s">
        <v>118</v>
      </c>
      <c r="C66" s="14" t="s">
        <v>298</v>
      </c>
      <c r="D66" s="14" t="s">
        <v>299</v>
      </c>
      <c r="E66" s="26"/>
      <c r="F66" s="15"/>
      <c r="G66" s="15"/>
      <c r="H66" s="29"/>
    </row>
    <row r="67" spans="1:8" ht="102">
      <c r="A67" s="10">
        <v>268</v>
      </c>
      <c r="B67" s="14" t="s">
        <v>119</v>
      </c>
      <c r="C67" s="14" t="s">
        <v>300</v>
      </c>
      <c r="D67" s="14" t="s">
        <v>301</v>
      </c>
      <c r="E67" s="26"/>
      <c r="F67" s="15"/>
      <c r="G67" s="15"/>
      <c r="H67" s="29"/>
    </row>
    <row r="68" spans="1:8" ht="85">
      <c r="A68" s="10">
        <v>269</v>
      </c>
      <c r="B68" s="14" t="s">
        <v>52</v>
      </c>
      <c r="C68" s="14" t="s">
        <v>302</v>
      </c>
      <c r="D68" s="14" t="s">
        <v>303</v>
      </c>
      <c r="E68" s="26"/>
      <c r="F68" s="15"/>
      <c r="G68" s="15"/>
      <c r="H68" s="29"/>
    </row>
    <row r="69" spans="1:8" ht="51">
      <c r="A69" s="10">
        <v>270</v>
      </c>
      <c r="B69" s="14" t="s">
        <v>120</v>
      </c>
      <c r="C69" s="14" t="s">
        <v>304</v>
      </c>
      <c r="D69" s="14" t="s">
        <v>305</v>
      </c>
      <c r="E69" s="26"/>
      <c r="F69" s="15"/>
      <c r="G69" s="15"/>
      <c r="H69" s="29"/>
    </row>
    <row r="70" spans="1:8" ht="51">
      <c r="A70" s="10">
        <v>271</v>
      </c>
      <c r="B70" s="14" t="s">
        <v>121</v>
      </c>
      <c r="C70" s="14" t="s">
        <v>306</v>
      </c>
      <c r="D70" s="14" t="s">
        <v>307</v>
      </c>
      <c r="E70" s="26"/>
      <c r="F70" s="15"/>
      <c r="G70" s="15"/>
      <c r="H70" s="29"/>
    </row>
    <row r="71" spans="1:8" ht="51">
      <c r="A71" s="10">
        <v>272</v>
      </c>
      <c r="B71" s="14" t="s">
        <v>51</v>
      </c>
      <c r="C71" s="14" t="s">
        <v>308</v>
      </c>
      <c r="D71" s="14" t="s">
        <v>309</v>
      </c>
      <c r="E71" s="26"/>
      <c r="F71" s="15"/>
      <c r="G71" s="15"/>
      <c r="H71" s="29"/>
    </row>
    <row r="72" spans="1:8" ht="102">
      <c r="A72" s="10">
        <v>273</v>
      </c>
      <c r="B72" s="14" t="s">
        <v>122</v>
      </c>
      <c r="C72" s="14" t="s">
        <v>310</v>
      </c>
      <c r="D72" s="14" t="s">
        <v>311</v>
      </c>
      <c r="E72" s="26"/>
      <c r="F72" s="15"/>
      <c r="G72" s="15"/>
      <c r="H72" s="29"/>
    </row>
    <row r="73" spans="1:8" ht="85">
      <c r="A73" s="10">
        <v>274</v>
      </c>
      <c r="B73" s="14" t="s">
        <v>123</v>
      </c>
      <c r="C73" s="14" t="s">
        <v>312</v>
      </c>
      <c r="D73" s="14" t="s">
        <v>313</v>
      </c>
      <c r="E73" s="26"/>
      <c r="F73" s="15"/>
      <c r="G73" s="15"/>
      <c r="H73" s="29"/>
    </row>
    <row r="74" spans="1:8">
      <c r="B74" s="10"/>
    </row>
    <row r="75" spans="1:8">
      <c r="B75" s="10"/>
    </row>
    <row r="76" spans="1:8">
      <c r="B76" s="10"/>
    </row>
    <row r="77" spans="1:8" ht="17">
      <c r="B77" s="13" t="s">
        <v>44</v>
      </c>
    </row>
    <row r="78" spans="1:8" ht="34">
      <c r="A78" s="10">
        <v>275</v>
      </c>
      <c r="B78" s="14" t="s">
        <v>124</v>
      </c>
      <c r="C78" s="14" t="s">
        <v>314</v>
      </c>
      <c r="D78" s="14" t="s">
        <v>315</v>
      </c>
      <c r="E78" s="26"/>
      <c r="F78" s="15"/>
      <c r="G78" s="15"/>
      <c r="H78" s="29"/>
    </row>
    <row r="79" spans="1:8" ht="85">
      <c r="A79" s="10">
        <v>276</v>
      </c>
      <c r="B79" s="14" t="s">
        <v>125</v>
      </c>
      <c r="C79" s="14" t="s">
        <v>316</v>
      </c>
      <c r="D79" s="14" t="s">
        <v>317</v>
      </c>
      <c r="E79" s="26"/>
      <c r="F79" s="15"/>
      <c r="G79" s="15"/>
      <c r="H79" s="29"/>
    </row>
    <row r="80" spans="1:8" ht="51">
      <c r="A80" s="10">
        <v>277</v>
      </c>
      <c r="B80" s="14" t="s">
        <v>126</v>
      </c>
      <c r="C80" s="14" t="s">
        <v>318</v>
      </c>
      <c r="D80" s="14" t="s">
        <v>315</v>
      </c>
      <c r="E80" s="26"/>
      <c r="F80" s="15"/>
      <c r="G80" s="15"/>
      <c r="H80" s="29"/>
    </row>
    <row r="81" spans="1:8" ht="34">
      <c r="A81" s="10">
        <v>278</v>
      </c>
      <c r="B81" s="14" t="s">
        <v>127</v>
      </c>
      <c r="C81" s="14" t="s">
        <v>319</v>
      </c>
      <c r="D81" s="14" t="s">
        <v>315</v>
      </c>
      <c r="E81" s="26"/>
      <c r="F81" s="15"/>
      <c r="G81" s="15"/>
      <c r="H81" s="29"/>
    </row>
    <row r="82" spans="1:8" ht="34">
      <c r="A82" s="10">
        <v>279</v>
      </c>
      <c r="B82" s="14" t="s">
        <v>128</v>
      </c>
      <c r="C82" s="14" t="s">
        <v>320</v>
      </c>
      <c r="D82" s="14" t="s">
        <v>315</v>
      </c>
      <c r="E82" s="26"/>
      <c r="F82" s="15"/>
      <c r="G82" s="15"/>
      <c r="H82" s="29"/>
    </row>
    <row r="83" spans="1:8" ht="34">
      <c r="A83" s="10">
        <v>280</v>
      </c>
      <c r="B83" s="14" t="s">
        <v>129</v>
      </c>
      <c r="C83" s="14" t="s">
        <v>321</v>
      </c>
      <c r="D83" s="14" t="s">
        <v>315</v>
      </c>
      <c r="E83" s="26"/>
      <c r="F83" s="15"/>
      <c r="G83" s="15"/>
      <c r="H83" s="29"/>
    </row>
    <row r="84" spans="1:8" ht="51">
      <c r="A84" s="10">
        <v>281</v>
      </c>
      <c r="B84" s="14" t="s">
        <v>130</v>
      </c>
      <c r="C84" s="14" t="s">
        <v>322</v>
      </c>
      <c r="D84" s="14" t="s">
        <v>315</v>
      </c>
      <c r="E84" s="26"/>
      <c r="F84" s="15"/>
      <c r="G84" s="15"/>
      <c r="H84" s="29"/>
    </row>
    <row r="85" spans="1:8" ht="34">
      <c r="A85" s="10">
        <v>282</v>
      </c>
      <c r="B85" s="14" t="s">
        <v>131</v>
      </c>
      <c r="C85" s="14" t="s">
        <v>323</v>
      </c>
      <c r="D85" s="14" t="s">
        <v>315</v>
      </c>
      <c r="E85" s="26"/>
      <c r="F85" s="15"/>
      <c r="G85" s="15"/>
      <c r="H85" s="29"/>
    </row>
    <row r="86" spans="1:8" ht="17">
      <c r="A86" s="10">
        <v>283</v>
      </c>
      <c r="B86" s="14" t="s">
        <v>132</v>
      </c>
      <c r="C86" s="14" t="s">
        <v>324</v>
      </c>
      <c r="D86" s="14" t="s">
        <v>315</v>
      </c>
      <c r="E86" s="26"/>
      <c r="F86" s="15"/>
      <c r="G86" s="15"/>
      <c r="H86" s="29"/>
    </row>
    <row r="87" spans="1:8" ht="51">
      <c r="A87" s="10">
        <v>284</v>
      </c>
      <c r="B87" s="14" t="s">
        <v>133</v>
      </c>
      <c r="C87" s="14" t="s">
        <v>325</v>
      </c>
      <c r="D87" s="14" t="s">
        <v>315</v>
      </c>
      <c r="E87" s="26"/>
      <c r="F87" s="15"/>
      <c r="G87" s="15"/>
      <c r="H87" s="29"/>
    </row>
    <row r="88" spans="1:8" ht="17">
      <c r="A88" s="10">
        <v>285</v>
      </c>
      <c r="B88" s="14" t="s">
        <v>134</v>
      </c>
      <c r="C88" s="14" t="s">
        <v>326</v>
      </c>
      <c r="D88" s="14" t="s">
        <v>315</v>
      </c>
      <c r="E88" s="26"/>
      <c r="F88" s="15"/>
      <c r="G88" s="15"/>
      <c r="H88" s="29"/>
    </row>
    <row r="89" spans="1:8" ht="34">
      <c r="A89" s="10">
        <v>286</v>
      </c>
      <c r="B89" s="14" t="s">
        <v>135</v>
      </c>
      <c r="C89" s="14" t="s">
        <v>327</v>
      </c>
      <c r="D89" s="14" t="s">
        <v>315</v>
      </c>
      <c r="E89" s="26"/>
      <c r="F89" s="15"/>
      <c r="G89" s="15"/>
      <c r="H89" s="29"/>
    </row>
    <row r="90" spans="1:8" ht="34">
      <c r="A90" s="10">
        <v>287</v>
      </c>
      <c r="B90" s="14" t="s">
        <v>136</v>
      </c>
      <c r="C90" s="14" t="s">
        <v>328</v>
      </c>
      <c r="D90" s="14" t="s">
        <v>315</v>
      </c>
      <c r="E90" s="26"/>
      <c r="F90" s="15"/>
      <c r="G90" s="15"/>
      <c r="H90" s="29"/>
    </row>
    <row r="91" spans="1:8" ht="34">
      <c r="A91" s="10">
        <v>288</v>
      </c>
      <c r="B91" s="14" t="s">
        <v>137</v>
      </c>
      <c r="C91" s="14" t="s">
        <v>329</v>
      </c>
      <c r="D91" s="14" t="s">
        <v>315</v>
      </c>
      <c r="E91" s="26"/>
      <c r="F91" s="15"/>
      <c r="G91" s="15"/>
      <c r="H91" s="29"/>
    </row>
    <row r="92" spans="1:8" ht="68">
      <c r="A92" s="10">
        <v>289</v>
      </c>
      <c r="B92" s="14" t="s">
        <v>138</v>
      </c>
      <c r="C92" s="14" t="s">
        <v>330</v>
      </c>
      <c r="D92" s="14" t="s">
        <v>315</v>
      </c>
      <c r="E92" s="26"/>
      <c r="F92" s="15"/>
      <c r="G92" s="15"/>
      <c r="H92" s="29"/>
    </row>
    <row r="93" spans="1:8">
      <c r="B93" s="10"/>
    </row>
    <row r="94" spans="1:8">
      <c r="B94" s="10"/>
    </row>
    <row r="95" spans="1:8">
      <c r="B95" s="10"/>
    </row>
    <row r="96" spans="1:8" ht="17">
      <c r="B96" s="13" t="s">
        <v>247</v>
      </c>
    </row>
    <row r="97" spans="1:8" ht="51">
      <c r="A97" s="10">
        <v>290</v>
      </c>
      <c r="B97" s="14" t="s">
        <v>139</v>
      </c>
      <c r="C97" s="14" t="s">
        <v>331</v>
      </c>
      <c r="D97" s="14" t="s">
        <v>332</v>
      </c>
      <c r="E97" s="26"/>
      <c r="F97" s="15"/>
      <c r="G97" s="15"/>
      <c r="H97" s="29"/>
    </row>
    <row r="98" spans="1:8" ht="85">
      <c r="A98" s="10">
        <v>291</v>
      </c>
      <c r="B98" s="14" t="s">
        <v>140</v>
      </c>
      <c r="C98" s="14" t="s">
        <v>333</v>
      </c>
      <c r="D98" s="14" t="s">
        <v>334</v>
      </c>
      <c r="E98" s="26"/>
      <c r="F98" s="15"/>
      <c r="G98" s="15"/>
      <c r="H98" s="29"/>
    </row>
    <row r="99" spans="1:8" ht="68">
      <c r="A99" s="10">
        <v>292</v>
      </c>
      <c r="B99" s="14" t="s">
        <v>107</v>
      </c>
      <c r="C99" s="14" t="s">
        <v>335</v>
      </c>
      <c r="D99" s="14" t="s">
        <v>336</v>
      </c>
      <c r="E99" s="26"/>
      <c r="F99" s="15"/>
      <c r="G99" s="15"/>
      <c r="H99" s="29"/>
    </row>
    <row r="100" spans="1:8" ht="68">
      <c r="A100" s="10">
        <v>293</v>
      </c>
      <c r="B100" s="14" t="s">
        <v>141</v>
      </c>
      <c r="C100" s="14" t="s">
        <v>337</v>
      </c>
      <c r="D100" s="14" t="s">
        <v>338</v>
      </c>
      <c r="E100" s="26"/>
      <c r="F100" s="15"/>
      <c r="G100" s="15"/>
      <c r="H100" s="29"/>
    </row>
    <row r="101" spans="1:8" ht="51">
      <c r="A101" s="10">
        <v>294</v>
      </c>
      <c r="B101" s="14" t="s">
        <v>40</v>
      </c>
      <c r="C101" s="14" t="s">
        <v>339</v>
      </c>
      <c r="D101" s="14" t="s">
        <v>340</v>
      </c>
      <c r="E101" s="26"/>
      <c r="F101" s="15"/>
      <c r="G101" s="15"/>
      <c r="H101" s="29"/>
    </row>
    <row r="102" spans="1:8" ht="51">
      <c r="A102" s="10">
        <v>295</v>
      </c>
      <c r="B102" s="14" t="s">
        <v>142</v>
      </c>
      <c r="C102" s="14" t="s">
        <v>341</v>
      </c>
      <c r="D102" s="14" t="s">
        <v>342</v>
      </c>
      <c r="E102" s="26"/>
      <c r="F102" s="15"/>
      <c r="G102" s="15"/>
      <c r="H102" s="29"/>
    </row>
    <row r="103" spans="1:8" ht="51">
      <c r="A103" s="10">
        <v>296</v>
      </c>
      <c r="B103" s="14" t="s">
        <v>143</v>
      </c>
      <c r="C103" s="14" t="s">
        <v>343</v>
      </c>
      <c r="D103" s="14" t="s">
        <v>344</v>
      </c>
      <c r="E103" s="26"/>
      <c r="F103" s="15"/>
      <c r="G103" s="15"/>
      <c r="H103" s="29"/>
    </row>
    <row r="104" spans="1:8" ht="51">
      <c r="A104" s="10">
        <v>297</v>
      </c>
      <c r="B104" s="14" t="s">
        <v>144</v>
      </c>
      <c r="C104" s="14" t="s">
        <v>345</v>
      </c>
      <c r="D104" s="14" t="s">
        <v>346</v>
      </c>
      <c r="E104" s="26"/>
      <c r="F104" s="15"/>
      <c r="G104" s="15"/>
      <c r="H104" s="29"/>
    </row>
    <row r="105" spans="1:8" ht="51">
      <c r="A105" s="10">
        <v>298</v>
      </c>
      <c r="B105" s="14" t="s">
        <v>145</v>
      </c>
      <c r="C105" s="14" t="s">
        <v>347</v>
      </c>
      <c r="D105" s="14" t="s">
        <v>348</v>
      </c>
      <c r="E105" s="26"/>
      <c r="F105" s="15"/>
      <c r="G105" s="15"/>
      <c r="H105" s="29"/>
    </row>
    <row r="106" spans="1:8" ht="51">
      <c r="A106" s="10">
        <v>299</v>
      </c>
      <c r="B106" s="14" t="s">
        <v>146</v>
      </c>
      <c r="C106" s="14" t="s">
        <v>349</v>
      </c>
      <c r="D106" s="14" t="s">
        <v>350</v>
      </c>
      <c r="E106" s="26"/>
      <c r="F106" s="15"/>
      <c r="G106" s="15"/>
      <c r="H106" s="29"/>
    </row>
    <row r="107" spans="1:8" ht="34">
      <c r="A107" s="10">
        <v>300</v>
      </c>
      <c r="B107" s="14" t="s">
        <v>147</v>
      </c>
      <c r="C107" s="14" t="s">
        <v>351</v>
      </c>
      <c r="D107" s="14" t="s">
        <v>352</v>
      </c>
      <c r="E107" s="26"/>
      <c r="F107" s="15"/>
      <c r="G107" s="15"/>
      <c r="H107" s="29"/>
    </row>
    <row r="108" spans="1:8" ht="34">
      <c r="A108" s="10">
        <v>301</v>
      </c>
      <c r="B108" s="14" t="s">
        <v>148</v>
      </c>
      <c r="C108" s="14" t="s">
        <v>353</v>
      </c>
      <c r="D108" s="14" t="s">
        <v>354</v>
      </c>
      <c r="E108" s="26"/>
      <c r="F108" s="15"/>
      <c r="G108" s="15"/>
      <c r="H108" s="29"/>
    </row>
    <row r="109" spans="1:8" ht="51">
      <c r="A109" s="10">
        <v>302</v>
      </c>
      <c r="B109" s="14" t="s">
        <v>149</v>
      </c>
      <c r="C109" s="14" t="s">
        <v>355</v>
      </c>
      <c r="D109" s="14" t="s">
        <v>356</v>
      </c>
      <c r="E109" s="26"/>
      <c r="F109" s="15"/>
      <c r="G109" s="15"/>
      <c r="H109" s="29"/>
    </row>
    <row r="110" spans="1:8" ht="68">
      <c r="A110" s="10">
        <v>303</v>
      </c>
      <c r="B110" s="14" t="s">
        <v>150</v>
      </c>
      <c r="C110" s="14" t="s">
        <v>357</v>
      </c>
      <c r="D110" s="14" t="s">
        <v>358</v>
      </c>
      <c r="E110" s="26"/>
      <c r="F110" s="15"/>
      <c r="G110" s="15"/>
      <c r="H110" s="29"/>
    </row>
    <row r="111" spans="1:8" ht="68">
      <c r="A111" s="10">
        <v>304</v>
      </c>
      <c r="B111" s="14" t="s">
        <v>151</v>
      </c>
      <c r="C111" s="14" t="s">
        <v>359</v>
      </c>
      <c r="D111" s="14" t="s">
        <v>360</v>
      </c>
      <c r="E111" s="26"/>
      <c r="F111" s="15"/>
      <c r="G111" s="15"/>
      <c r="H111" s="29"/>
    </row>
    <row r="112" spans="1:8" ht="51">
      <c r="A112" s="10">
        <v>305</v>
      </c>
      <c r="B112" s="14" t="s">
        <v>61</v>
      </c>
      <c r="C112" s="14" t="s">
        <v>361</v>
      </c>
      <c r="D112" s="14" t="s">
        <v>362</v>
      </c>
      <c r="E112" s="26"/>
      <c r="F112" s="15"/>
      <c r="G112" s="15"/>
      <c r="H112" s="29"/>
    </row>
    <row r="113" spans="1:8" ht="51">
      <c r="A113" s="10">
        <v>306</v>
      </c>
      <c r="B113" s="14" t="s">
        <v>152</v>
      </c>
      <c r="C113" s="14" t="s">
        <v>363</v>
      </c>
      <c r="D113" s="14" t="s">
        <v>364</v>
      </c>
      <c r="E113" s="26"/>
      <c r="F113" s="15"/>
      <c r="G113" s="15"/>
      <c r="H113" s="29"/>
    </row>
    <row r="114" spans="1:8" ht="51">
      <c r="A114" s="10">
        <v>307</v>
      </c>
      <c r="B114" s="14" t="s">
        <v>153</v>
      </c>
      <c r="C114" s="14" t="s">
        <v>365</v>
      </c>
      <c r="D114" s="14" t="s">
        <v>366</v>
      </c>
      <c r="E114" s="26"/>
      <c r="F114" s="15"/>
      <c r="G114" s="15"/>
      <c r="H114" s="29"/>
    </row>
    <row r="115" spans="1:8" ht="51">
      <c r="A115" s="10">
        <v>308</v>
      </c>
      <c r="B115" s="14" t="s">
        <v>154</v>
      </c>
      <c r="C115" s="14" t="s">
        <v>367</v>
      </c>
      <c r="D115" s="14" t="s">
        <v>368</v>
      </c>
      <c r="E115" s="26"/>
      <c r="F115" s="15"/>
      <c r="G115" s="15"/>
      <c r="H115" s="29"/>
    </row>
    <row r="116" spans="1:8" ht="68">
      <c r="A116" s="10">
        <v>309</v>
      </c>
      <c r="B116" s="14" t="s">
        <v>155</v>
      </c>
      <c r="C116" s="14" t="s">
        <v>369</v>
      </c>
      <c r="D116" s="14" t="s">
        <v>370</v>
      </c>
      <c r="E116" s="26"/>
      <c r="F116" s="15"/>
      <c r="G116" s="15"/>
      <c r="H116" s="29"/>
    </row>
    <row r="117" spans="1:8" ht="68">
      <c r="A117" s="10">
        <v>310</v>
      </c>
      <c r="B117" s="14" t="s">
        <v>105</v>
      </c>
      <c r="C117" s="14" t="s">
        <v>371</v>
      </c>
      <c r="D117" s="14" t="s">
        <v>372</v>
      </c>
      <c r="E117" s="26"/>
      <c r="F117" s="15"/>
      <c r="G117" s="15"/>
      <c r="H117" s="29"/>
    </row>
    <row r="118" spans="1:8" ht="85">
      <c r="A118" s="10">
        <v>311</v>
      </c>
      <c r="B118" s="14" t="s">
        <v>125</v>
      </c>
      <c r="C118" s="14" t="s">
        <v>316</v>
      </c>
      <c r="D118" s="14" t="s">
        <v>317</v>
      </c>
      <c r="E118" s="26"/>
      <c r="F118" s="15"/>
      <c r="G118" s="15"/>
      <c r="H118" s="29"/>
    </row>
    <row r="119" spans="1:8" ht="51">
      <c r="A119" s="10">
        <v>312</v>
      </c>
      <c r="B119" s="14" t="s">
        <v>156</v>
      </c>
      <c r="C119" s="14" t="s">
        <v>373</v>
      </c>
      <c r="D119" s="14" t="s">
        <v>374</v>
      </c>
      <c r="E119" s="26"/>
      <c r="F119" s="15"/>
      <c r="G119" s="15"/>
      <c r="H119" s="29"/>
    </row>
    <row r="120" spans="1:8" ht="68">
      <c r="A120" s="10">
        <v>313</v>
      </c>
      <c r="B120" s="14" t="s">
        <v>157</v>
      </c>
      <c r="C120" s="14" t="s">
        <v>375</v>
      </c>
      <c r="D120" s="14" t="s">
        <v>376</v>
      </c>
      <c r="E120" s="26"/>
      <c r="F120" s="15"/>
      <c r="G120" s="15"/>
      <c r="H120" s="29"/>
    </row>
    <row r="121" spans="1:8" ht="85">
      <c r="A121" s="10">
        <v>314</v>
      </c>
      <c r="B121" s="14" t="s">
        <v>158</v>
      </c>
      <c r="C121" s="14" t="s">
        <v>377</v>
      </c>
      <c r="D121" s="14" t="s">
        <v>378</v>
      </c>
      <c r="E121" s="26"/>
      <c r="F121" s="15"/>
      <c r="G121" s="15"/>
      <c r="H121" s="29"/>
    </row>
    <row r="122" spans="1:8" ht="68">
      <c r="A122" s="10">
        <v>315</v>
      </c>
      <c r="B122" s="14" t="s">
        <v>159</v>
      </c>
      <c r="C122" s="14" t="s">
        <v>379</v>
      </c>
      <c r="D122" s="14" t="s">
        <v>380</v>
      </c>
      <c r="E122" s="26"/>
      <c r="F122" s="15"/>
      <c r="G122" s="15"/>
      <c r="H122" s="29"/>
    </row>
    <row r="123" spans="1:8" ht="68">
      <c r="A123" s="10">
        <v>316</v>
      </c>
      <c r="B123" s="14" t="s">
        <v>160</v>
      </c>
      <c r="C123" s="14" t="s">
        <v>381</v>
      </c>
      <c r="D123" s="14" t="s">
        <v>382</v>
      </c>
      <c r="E123" s="26"/>
      <c r="F123" s="15"/>
      <c r="G123" s="15"/>
      <c r="H123" s="29"/>
    </row>
    <row r="124" spans="1:8" ht="68">
      <c r="A124" s="10">
        <v>317</v>
      </c>
      <c r="B124" s="14" t="s">
        <v>161</v>
      </c>
      <c r="C124" s="14" t="s">
        <v>383</v>
      </c>
      <c r="D124" s="14" t="s">
        <v>384</v>
      </c>
      <c r="E124" s="26"/>
      <c r="F124" s="15"/>
      <c r="G124" s="15"/>
      <c r="H124" s="29"/>
    </row>
    <row r="125" spans="1:8" ht="68">
      <c r="A125" s="10">
        <v>318</v>
      </c>
      <c r="B125" s="14" t="s">
        <v>162</v>
      </c>
      <c r="C125" s="14" t="s">
        <v>385</v>
      </c>
      <c r="D125" s="14" t="s">
        <v>386</v>
      </c>
      <c r="E125" s="26"/>
      <c r="F125" s="15"/>
      <c r="G125" s="15"/>
      <c r="H125" s="29"/>
    </row>
    <row r="126" spans="1:8">
      <c r="B126" s="10"/>
    </row>
    <row r="127" spans="1:8" ht="17">
      <c r="B127" s="28" t="s">
        <v>239</v>
      </c>
    </row>
    <row r="128" spans="1:8" ht="102">
      <c r="A128" s="10">
        <v>319</v>
      </c>
      <c r="B128" s="14" t="s">
        <v>163</v>
      </c>
      <c r="C128" s="14" t="s">
        <v>387</v>
      </c>
      <c r="D128" s="14" t="s">
        <v>388</v>
      </c>
      <c r="E128" s="26"/>
      <c r="F128" s="15"/>
      <c r="G128" s="15"/>
      <c r="H128" s="29"/>
    </row>
    <row r="129" spans="1:8" ht="68">
      <c r="A129" s="10">
        <v>320</v>
      </c>
      <c r="B129" s="14" t="s">
        <v>164</v>
      </c>
      <c r="C129" s="14" t="s">
        <v>389</v>
      </c>
      <c r="D129" s="14" t="s">
        <v>390</v>
      </c>
      <c r="E129" s="26"/>
      <c r="F129" s="15"/>
      <c r="G129" s="15"/>
      <c r="H129" s="29"/>
    </row>
    <row r="130" spans="1:8" ht="51">
      <c r="A130" s="10">
        <v>321</v>
      </c>
      <c r="B130" s="14" t="s">
        <v>165</v>
      </c>
      <c r="C130" s="14" t="s">
        <v>391</v>
      </c>
      <c r="D130" s="14" t="s">
        <v>392</v>
      </c>
      <c r="E130" s="26"/>
      <c r="F130" s="15"/>
      <c r="G130" s="15"/>
      <c r="H130" s="29"/>
    </row>
    <row r="131" spans="1:8">
      <c r="B131" s="10"/>
    </row>
    <row r="132" spans="1:8" ht="17">
      <c r="B132" s="28" t="s">
        <v>240</v>
      </c>
    </row>
    <row r="133" spans="1:8" ht="51">
      <c r="A133" s="10">
        <v>322</v>
      </c>
      <c r="B133" s="14" t="s">
        <v>166</v>
      </c>
      <c r="C133" s="14" t="s">
        <v>393</v>
      </c>
      <c r="D133" s="14" t="s">
        <v>394</v>
      </c>
      <c r="E133" s="26"/>
      <c r="F133" s="15"/>
      <c r="G133" s="15"/>
      <c r="H133" s="29"/>
    </row>
    <row r="134" spans="1:8" ht="68">
      <c r="A134" s="10">
        <v>323</v>
      </c>
      <c r="B134" s="14" t="s">
        <v>167</v>
      </c>
      <c r="C134" s="14" t="s">
        <v>395</v>
      </c>
      <c r="D134" s="14" t="s">
        <v>396</v>
      </c>
      <c r="E134" s="26"/>
      <c r="F134" s="15"/>
      <c r="G134" s="15"/>
      <c r="H134" s="29"/>
    </row>
    <row r="135" spans="1:8">
      <c r="B135" s="10"/>
    </row>
    <row r="136" spans="1:8" ht="17">
      <c r="B136" s="28" t="s">
        <v>248</v>
      </c>
    </row>
    <row r="137" spans="1:8" ht="68">
      <c r="A137" s="10">
        <v>324</v>
      </c>
      <c r="B137" s="14" t="s">
        <v>168</v>
      </c>
      <c r="C137" s="14" t="s">
        <v>397</v>
      </c>
      <c r="D137" s="14" t="s">
        <v>398</v>
      </c>
      <c r="E137" s="26"/>
      <c r="F137" s="15"/>
      <c r="G137" s="15"/>
      <c r="H137" s="29"/>
    </row>
    <row r="138" spans="1:8" ht="68">
      <c r="A138" s="10">
        <v>325</v>
      </c>
      <c r="B138" s="14" t="s">
        <v>169</v>
      </c>
      <c r="C138" s="14" t="s">
        <v>399</v>
      </c>
      <c r="D138" s="14" t="s">
        <v>400</v>
      </c>
      <c r="E138" s="26"/>
      <c r="F138" s="15"/>
      <c r="G138" s="15"/>
      <c r="H138" s="29"/>
    </row>
    <row r="139" spans="1:8" ht="68">
      <c r="A139" s="10">
        <v>326</v>
      </c>
      <c r="B139" s="14" t="s">
        <v>170</v>
      </c>
      <c r="C139" s="14" t="s">
        <v>401</v>
      </c>
      <c r="D139" s="14" t="s">
        <v>402</v>
      </c>
      <c r="E139" s="26"/>
      <c r="F139" s="15"/>
      <c r="G139" s="15"/>
      <c r="H139" s="29"/>
    </row>
    <row r="140" spans="1:8" ht="68">
      <c r="A140" s="10">
        <v>327</v>
      </c>
      <c r="B140" s="14" t="s">
        <v>171</v>
      </c>
      <c r="C140" s="14" t="s">
        <v>403</v>
      </c>
      <c r="D140" s="14" t="s">
        <v>404</v>
      </c>
      <c r="E140" s="26"/>
      <c r="F140" s="15"/>
      <c r="G140" s="15"/>
      <c r="H140" s="29"/>
    </row>
    <row r="141" spans="1:8" ht="102">
      <c r="A141" s="10">
        <v>328</v>
      </c>
      <c r="B141" s="14" t="s">
        <v>172</v>
      </c>
      <c r="C141" s="14" t="s">
        <v>405</v>
      </c>
      <c r="D141" s="14" t="s">
        <v>406</v>
      </c>
      <c r="E141" s="26"/>
      <c r="F141" s="15"/>
      <c r="G141" s="15"/>
      <c r="H141" s="29"/>
    </row>
    <row r="142" spans="1:8" ht="85">
      <c r="A142" s="10">
        <v>329</v>
      </c>
      <c r="B142" s="14" t="s">
        <v>173</v>
      </c>
      <c r="C142" s="14" t="s">
        <v>407</v>
      </c>
      <c r="D142" s="14" t="s">
        <v>408</v>
      </c>
      <c r="E142" s="26"/>
      <c r="F142" s="15"/>
      <c r="G142" s="15"/>
      <c r="H142" s="29"/>
    </row>
    <row r="143" spans="1:8" ht="85">
      <c r="A143" s="10">
        <v>330</v>
      </c>
      <c r="B143" s="14" t="s">
        <v>174</v>
      </c>
      <c r="C143" s="14" t="s">
        <v>409</v>
      </c>
      <c r="D143" s="14" t="s">
        <v>410</v>
      </c>
      <c r="E143" s="26"/>
      <c r="F143" s="15"/>
      <c r="G143" s="15"/>
      <c r="H143" s="29"/>
    </row>
    <row r="144" spans="1:8" ht="85">
      <c r="A144" s="10">
        <v>331</v>
      </c>
      <c r="B144" s="14" t="s">
        <v>175</v>
      </c>
      <c r="C144" s="14" t="s">
        <v>411</v>
      </c>
      <c r="D144" s="14" t="s">
        <v>412</v>
      </c>
      <c r="E144" s="26"/>
      <c r="F144" s="15"/>
      <c r="G144" s="15"/>
      <c r="H144" s="29"/>
    </row>
    <row r="145" spans="1:8" ht="85">
      <c r="A145" s="10">
        <v>332</v>
      </c>
      <c r="B145" s="14" t="s">
        <v>176</v>
      </c>
      <c r="C145" s="14" t="s">
        <v>413</v>
      </c>
      <c r="D145" s="14" t="s">
        <v>414</v>
      </c>
      <c r="E145" s="26"/>
      <c r="F145" s="15"/>
      <c r="G145" s="15"/>
      <c r="H145" s="29"/>
    </row>
    <row r="146" spans="1:8" ht="68">
      <c r="A146" s="10">
        <v>333</v>
      </c>
      <c r="B146" s="14" t="s">
        <v>177</v>
      </c>
      <c r="C146" s="14" t="s">
        <v>415</v>
      </c>
      <c r="D146" s="14" t="s">
        <v>376</v>
      </c>
      <c r="E146" s="26"/>
      <c r="F146" s="15"/>
      <c r="G146" s="15"/>
      <c r="H146" s="29"/>
    </row>
    <row r="147" spans="1:8">
      <c r="B147" s="10"/>
    </row>
    <row r="148" spans="1:8">
      <c r="B148" s="10"/>
    </row>
    <row r="149" spans="1:8">
      <c r="B149" s="10"/>
    </row>
    <row r="150" spans="1:8" ht="17">
      <c r="B150" s="13" t="s">
        <v>87</v>
      </c>
    </row>
    <row r="151" spans="1:8" ht="85">
      <c r="A151" s="10">
        <v>334</v>
      </c>
      <c r="B151" s="14" t="s">
        <v>178</v>
      </c>
      <c r="C151" s="14" t="s">
        <v>416</v>
      </c>
      <c r="D151" s="14" t="s">
        <v>417</v>
      </c>
      <c r="E151" s="26"/>
      <c r="F151" s="15"/>
      <c r="G151" s="15"/>
      <c r="H151" s="29"/>
    </row>
    <row r="152" spans="1:8" ht="119">
      <c r="A152" s="10">
        <v>335</v>
      </c>
      <c r="B152" s="14" t="s">
        <v>179</v>
      </c>
      <c r="C152" s="14" t="s">
        <v>418</v>
      </c>
      <c r="D152" s="14" t="s">
        <v>419</v>
      </c>
      <c r="E152" s="26"/>
      <c r="F152" s="15"/>
      <c r="G152" s="15"/>
      <c r="H152" s="29"/>
    </row>
    <row r="153" spans="1:8">
      <c r="B153" s="10"/>
    </row>
    <row r="154" spans="1:8" ht="17">
      <c r="B154" s="28" t="s">
        <v>249</v>
      </c>
    </row>
    <row r="155" spans="1:8" ht="85">
      <c r="A155" s="10">
        <v>336</v>
      </c>
      <c r="B155" s="14" t="s">
        <v>180</v>
      </c>
      <c r="C155" s="14" t="s">
        <v>420</v>
      </c>
      <c r="D155" s="14" t="s">
        <v>421</v>
      </c>
      <c r="E155" s="26"/>
      <c r="F155" s="15"/>
      <c r="G155" s="15"/>
      <c r="H155" s="29"/>
    </row>
    <row r="156" spans="1:8" ht="68">
      <c r="A156" s="10">
        <v>337</v>
      </c>
      <c r="B156" s="14" t="s">
        <v>181</v>
      </c>
      <c r="C156" s="14" t="s">
        <v>422</v>
      </c>
      <c r="D156" s="14" t="s">
        <v>423</v>
      </c>
      <c r="E156" s="26"/>
      <c r="F156" s="15"/>
      <c r="G156" s="15"/>
      <c r="H156" s="29"/>
    </row>
    <row r="157" spans="1:8" ht="68">
      <c r="A157" s="10">
        <v>338</v>
      </c>
      <c r="B157" s="14" t="s">
        <v>182</v>
      </c>
      <c r="C157" s="14" t="s">
        <v>424</v>
      </c>
      <c r="D157" s="14" t="s">
        <v>425</v>
      </c>
      <c r="E157" s="26"/>
      <c r="F157" s="15"/>
      <c r="G157" s="15"/>
      <c r="H157" s="29"/>
    </row>
    <row r="158" spans="1:8" ht="51">
      <c r="A158" s="10">
        <v>339</v>
      </c>
      <c r="B158" s="14" t="s">
        <v>183</v>
      </c>
      <c r="C158" s="14" t="s">
        <v>426</v>
      </c>
      <c r="D158" s="14" t="s">
        <v>427</v>
      </c>
      <c r="E158" s="26"/>
      <c r="F158" s="15"/>
      <c r="G158" s="15"/>
      <c r="H158" s="29"/>
    </row>
    <row r="159" spans="1:8" ht="51">
      <c r="A159" s="10">
        <v>340</v>
      </c>
      <c r="B159" s="14" t="s">
        <v>184</v>
      </c>
      <c r="C159" s="14" t="s">
        <v>428</v>
      </c>
      <c r="D159" s="14" t="s">
        <v>429</v>
      </c>
      <c r="E159" s="26"/>
      <c r="F159" s="15"/>
      <c r="G159" s="15"/>
      <c r="H159" s="29"/>
    </row>
    <row r="160" spans="1:8" ht="85">
      <c r="A160" s="10">
        <v>341</v>
      </c>
      <c r="B160" s="14" t="s">
        <v>185</v>
      </c>
      <c r="C160" s="14" t="s">
        <v>430</v>
      </c>
      <c r="D160" s="14" t="s">
        <v>431</v>
      </c>
      <c r="E160" s="26"/>
      <c r="F160" s="15"/>
      <c r="G160" s="15"/>
      <c r="H160" s="29"/>
    </row>
    <row r="161" spans="1:8" ht="102">
      <c r="A161" s="10">
        <v>342</v>
      </c>
      <c r="B161" s="14" t="s">
        <v>186</v>
      </c>
      <c r="C161" s="14" t="s">
        <v>432</v>
      </c>
      <c r="D161" s="14" t="s">
        <v>433</v>
      </c>
      <c r="E161" s="26"/>
      <c r="F161" s="15"/>
      <c r="G161" s="15"/>
      <c r="H161" s="29"/>
    </row>
    <row r="162" spans="1:8" ht="102">
      <c r="A162" s="10">
        <v>343</v>
      </c>
      <c r="B162" s="14" t="s">
        <v>187</v>
      </c>
      <c r="C162" s="14" t="s">
        <v>434</v>
      </c>
      <c r="D162" s="14" t="s">
        <v>435</v>
      </c>
      <c r="E162" s="26"/>
      <c r="F162" s="15"/>
      <c r="G162" s="15"/>
      <c r="H162" s="29"/>
    </row>
    <row r="163" spans="1:8" ht="102">
      <c r="A163" s="10">
        <v>344</v>
      </c>
      <c r="B163" s="14" t="s">
        <v>188</v>
      </c>
      <c r="C163" s="14" t="s">
        <v>436</v>
      </c>
      <c r="D163" s="14" t="s">
        <v>437</v>
      </c>
      <c r="E163" s="26"/>
      <c r="F163" s="15"/>
      <c r="G163" s="15"/>
      <c r="H163" s="29"/>
    </row>
    <row r="164" spans="1:8" ht="85">
      <c r="A164" s="10">
        <v>345</v>
      </c>
      <c r="B164" s="14" t="s">
        <v>189</v>
      </c>
      <c r="C164" s="14" t="s">
        <v>438</v>
      </c>
      <c r="D164" s="14" t="s">
        <v>439</v>
      </c>
      <c r="E164" s="26"/>
      <c r="F164" s="15"/>
      <c r="G164" s="15"/>
      <c r="H164" s="29"/>
    </row>
    <row r="165" spans="1:8" ht="68">
      <c r="A165" s="10">
        <v>346</v>
      </c>
      <c r="B165" s="14" t="s">
        <v>190</v>
      </c>
      <c r="C165" s="14" t="s">
        <v>440</v>
      </c>
      <c r="D165" s="14" t="s">
        <v>441</v>
      </c>
      <c r="E165" s="26"/>
      <c r="F165" s="15"/>
      <c r="G165" s="15"/>
      <c r="H165" s="29"/>
    </row>
    <row r="166" spans="1:8" ht="102">
      <c r="A166" s="10">
        <v>347</v>
      </c>
      <c r="B166" s="14" t="s">
        <v>191</v>
      </c>
      <c r="C166" s="14" t="s">
        <v>442</v>
      </c>
      <c r="D166" s="14" t="s">
        <v>443</v>
      </c>
      <c r="E166" s="26"/>
      <c r="F166" s="15"/>
      <c r="G166" s="15"/>
      <c r="H166" s="29"/>
    </row>
    <row r="167" spans="1:8" ht="85">
      <c r="A167" s="10">
        <v>348</v>
      </c>
      <c r="B167" s="14" t="s">
        <v>192</v>
      </c>
      <c r="C167" s="14" t="s">
        <v>444</v>
      </c>
      <c r="D167" s="14" t="s">
        <v>445</v>
      </c>
      <c r="E167" s="26"/>
      <c r="F167" s="15"/>
      <c r="G167" s="15"/>
      <c r="H167" s="29"/>
    </row>
    <row r="168" spans="1:8" ht="119">
      <c r="A168" s="10">
        <v>349</v>
      </c>
      <c r="B168" s="14" t="s">
        <v>193</v>
      </c>
      <c r="C168" s="14" t="s">
        <v>446</v>
      </c>
      <c r="D168" s="14" t="s">
        <v>447</v>
      </c>
      <c r="E168" s="26"/>
      <c r="F168" s="15"/>
      <c r="G168" s="15"/>
      <c r="H168" s="29"/>
    </row>
    <row r="169" spans="1:8">
      <c r="B169" s="10"/>
    </row>
    <row r="170" spans="1:8">
      <c r="B170" s="10"/>
    </row>
    <row r="171" spans="1:8">
      <c r="B171" s="10"/>
    </row>
    <row r="172" spans="1:8" ht="17">
      <c r="B172" s="13" t="s">
        <v>91</v>
      </c>
    </row>
    <row r="173" spans="1:8" ht="68">
      <c r="A173" s="10">
        <v>350</v>
      </c>
      <c r="B173" s="14" t="s">
        <v>194</v>
      </c>
      <c r="C173" s="14" t="s">
        <v>448</v>
      </c>
      <c r="D173" s="14" t="s">
        <v>449</v>
      </c>
      <c r="E173" s="26"/>
      <c r="F173" s="15"/>
      <c r="G173" s="15"/>
      <c r="H173" s="29"/>
    </row>
    <row r="174" spans="1:8" ht="68">
      <c r="A174" s="10">
        <v>351</v>
      </c>
      <c r="B174" s="14" t="s">
        <v>195</v>
      </c>
      <c r="C174" s="14" t="s">
        <v>450</v>
      </c>
      <c r="D174" s="14" t="s">
        <v>451</v>
      </c>
      <c r="E174" s="26"/>
      <c r="F174" s="15"/>
      <c r="G174" s="15"/>
      <c r="H174" s="29"/>
    </row>
    <row r="175" spans="1:8" ht="51">
      <c r="A175" s="10">
        <v>352</v>
      </c>
      <c r="B175" s="14" t="s">
        <v>196</v>
      </c>
      <c r="C175" s="14" t="s">
        <v>452</v>
      </c>
      <c r="D175" s="14" t="s">
        <v>453</v>
      </c>
      <c r="E175" s="26"/>
      <c r="F175" s="15"/>
      <c r="G175" s="15"/>
      <c r="H175" s="29"/>
    </row>
    <row r="176" spans="1:8" ht="102">
      <c r="A176" s="10">
        <v>353</v>
      </c>
      <c r="B176" s="14" t="s">
        <v>107</v>
      </c>
      <c r="C176" s="14" t="s">
        <v>454</v>
      </c>
      <c r="D176" s="14" t="s">
        <v>455</v>
      </c>
      <c r="E176" s="26"/>
      <c r="F176" s="15"/>
      <c r="G176" s="15"/>
      <c r="H176" s="29"/>
    </row>
    <row r="177" spans="1:8" ht="68">
      <c r="A177" s="10">
        <v>354</v>
      </c>
      <c r="B177" s="14" t="s">
        <v>197</v>
      </c>
      <c r="C177" s="14" t="s">
        <v>456</v>
      </c>
      <c r="D177" s="14" t="s">
        <v>457</v>
      </c>
      <c r="E177" s="26"/>
      <c r="F177" s="15"/>
      <c r="G177" s="15"/>
      <c r="H177" s="29"/>
    </row>
    <row r="178" spans="1:8" ht="68">
      <c r="A178" s="10">
        <v>355</v>
      </c>
      <c r="B178" s="14" t="s">
        <v>198</v>
      </c>
      <c r="C178" s="14" t="s">
        <v>458</v>
      </c>
      <c r="D178" s="14" t="s">
        <v>459</v>
      </c>
      <c r="E178" s="26"/>
      <c r="F178" s="15"/>
      <c r="G178" s="15"/>
      <c r="H178" s="29"/>
    </row>
    <row r="179" spans="1:8" ht="119">
      <c r="A179" s="10">
        <v>356</v>
      </c>
      <c r="B179" s="14" t="s">
        <v>199</v>
      </c>
      <c r="C179" s="14" t="s">
        <v>460</v>
      </c>
      <c r="D179" s="14" t="s">
        <v>461</v>
      </c>
      <c r="E179" s="26"/>
      <c r="F179" s="15"/>
      <c r="G179" s="15"/>
      <c r="H179" s="29"/>
    </row>
    <row r="180" spans="1:8" ht="51">
      <c r="A180" s="10">
        <v>357</v>
      </c>
      <c r="B180" s="14" t="s">
        <v>200</v>
      </c>
      <c r="C180" s="14" t="s">
        <v>462</v>
      </c>
      <c r="D180" s="14" t="s">
        <v>463</v>
      </c>
      <c r="E180" s="26"/>
      <c r="F180" s="15"/>
      <c r="G180" s="15"/>
      <c r="H180" s="29"/>
    </row>
    <row r="181" spans="1:8" ht="68">
      <c r="A181" s="10">
        <v>358</v>
      </c>
      <c r="B181" s="14" t="s">
        <v>201</v>
      </c>
      <c r="C181" s="14" t="s">
        <v>464</v>
      </c>
      <c r="D181" s="14" t="s">
        <v>465</v>
      </c>
      <c r="E181" s="26"/>
      <c r="F181" s="15"/>
      <c r="G181" s="15"/>
      <c r="H181" s="29"/>
    </row>
    <row r="182" spans="1:8">
      <c r="B182" s="10"/>
    </row>
    <row r="183" spans="1:8">
      <c r="B183" s="10"/>
    </row>
    <row r="184" spans="1:8">
      <c r="B184" s="10"/>
    </row>
    <row r="185" spans="1:8" ht="17">
      <c r="B185" s="13" t="s">
        <v>89</v>
      </c>
    </row>
    <row r="186" spans="1:8" ht="32">
      <c r="B186" s="30" t="s">
        <v>244</v>
      </c>
      <c r="C186" s="32" t="s">
        <v>241</v>
      </c>
    </row>
    <row r="187" spans="1:8" ht="51">
      <c r="A187" s="10">
        <v>359</v>
      </c>
      <c r="B187" s="14" t="s">
        <v>202</v>
      </c>
      <c r="C187" s="14" t="s">
        <v>466</v>
      </c>
      <c r="D187" s="14" t="s">
        <v>467</v>
      </c>
      <c r="E187" s="26"/>
      <c r="F187" s="15"/>
      <c r="G187" s="15"/>
      <c r="H187" s="29"/>
    </row>
    <row r="188" spans="1:8" ht="68">
      <c r="A188" s="10">
        <v>360</v>
      </c>
      <c r="B188" s="14" t="s">
        <v>203</v>
      </c>
      <c r="C188" s="14" t="s">
        <v>468</v>
      </c>
      <c r="D188" s="14" t="s">
        <v>469</v>
      </c>
      <c r="E188" s="26"/>
      <c r="F188" s="15"/>
      <c r="G188" s="15"/>
      <c r="H188" s="29"/>
    </row>
    <row r="189" spans="1:8" ht="85">
      <c r="A189" s="10">
        <v>361</v>
      </c>
      <c r="B189" s="14" t="s">
        <v>120</v>
      </c>
      <c r="C189" s="14" t="s">
        <v>470</v>
      </c>
      <c r="D189" s="14" t="s">
        <v>471</v>
      </c>
      <c r="E189" s="26"/>
      <c r="F189" s="15"/>
      <c r="G189" s="15"/>
      <c r="H189" s="29"/>
    </row>
    <row r="190" spans="1:8" ht="85">
      <c r="A190" s="10">
        <v>362</v>
      </c>
      <c r="B190" s="14" t="s">
        <v>204</v>
      </c>
      <c r="C190" s="14" t="s">
        <v>472</v>
      </c>
      <c r="D190" s="14" t="s">
        <v>473</v>
      </c>
      <c r="E190" s="26"/>
      <c r="F190" s="15"/>
      <c r="G190" s="15"/>
      <c r="H190" s="29"/>
    </row>
    <row r="191" spans="1:8" ht="85">
      <c r="A191" s="10">
        <v>363</v>
      </c>
      <c r="B191" s="14" t="s">
        <v>205</v>
      </c>
      <c r="C191" s="14" t="s">
        <v>474</v>
      </c>
      <c r="D191" s="14" t="s">
        <v>475</v>
      </c>
      <c r="E191" s="26"/>
      <c r="F191" s="15"/>
      <c r="G191" s="15"/>
      <c r="H191" s="29"/>
    </row>
    <row r="192" spans="1:8" ht="68">
      <c r="A192" s="10">
        <v>364</v>
      </c>
      <c r="B192" s="14" t="s">
        <v>185</v>
      </c>
      <c r="C192" s="14" t="s">
        <v>476</v>
      </c>
      <c r="D192" s="14" t="s">
        <v>477</v>
      </c>
      <c r="E192" s="26"/>
      <c r="F192" s="15"/>
      <c r="G192" s="15"/>
      <c r="H192" s="29"/>
    </row>
    <row r="193" spans="1:8" ht="51">
      <c r="A193" s="10">
        <v>365</v>
      </c>
      <c r="B193" s="14" t="s">
        <v>206</v>
      </c>
      <c r="C193" s="14" t="s">
        <v>478</v>
      </c>
      <c r="D193" s="14" t="s">
        <v>479</v>
      </c>
      <c r="E193" s="26"/>
      <c r="F193" s="15"/>
      <c r="G193" s="15"/>
      <c r="H193" s="29"/>
    </row>
    <row r="194" spans="1:8" ht="85">
      <c r="A194" s="10">
        <v>366</v>
      </c>
      <c r="B194" s="14" t="s">
        <v>207</v>
      </c>
      <c r="C194" s="14" t="s">
        <v>480</v>
      </c>
      <c r="D194" s="14" t="s">
        <v>481</v>
      </c>
      <c r="E194" s="26"/>
      <c r="F194" s="15"/>
      <c r="G194" s="15"/>
      <c r="H194" s="29"/>
    </row>
    <row r="195" spans="1:8" ht="51">
      <c r="A195" s="10">
        <v>367</v>
      </c>
      <c r="B195" s="14" t="s">
        <v>208</v>
      </c>
      <c r="C195" s="14" t="s">
        <v>482</v>
      </c>
      <c r="D195" s="14" t="s">
        <v>483</v>
      </c>
      <c r="E195" s="26"/>
      <c r="F195" s="15"/>
      <c r="G195" s="15"/>
      <c r="H195" s="29"/>
    </row>
    <row r="196" spans="1:8" ht="68">
      <c r="A196" s="10">
        <v>368</v>
      </c>
      <c r="B196" s="14" t="s">
        <v>209</v>
      </c>
      <c r="C196" s="14" t="s">
        <v>484</v>
      </c>
      <c r="D196" s="14" t="s">
        <v>485</v>
      </c>
      <c r="E196" s="26"/>
      <c r="F196" s="15"/>
      <c r="G196" s="15"/>
      <c r="H196" s="29"/>
    </row>
    <row r="197" spans="1:8">
      <c r="B197" s="10"/>
    </row>
    <row r="198" spans="1:8" ht="17">
      <c r="B198" s="30" t="s">
        <v>250</v>
      </c>
      <c r="C198" s="24" t="s">
        <v>242</v>
      </c>
    </row>
    <row r="199" spans="1:8" ht="68">
      <c r="A199" s="10">
        <v>369</v>
      </c>
      <c r="B199" s="14" t="s">
        <v>210</v>
      </c>
      <c r="C199" s="14" t="s">
        <v>486</v>
      </c>
      <c r="D199" s="14" t="s">
        <v>487</v>
      </c>
      <c r="E199" s="26"/>
      <c r="F199" s="15"/>
      <c r="G199" s="15"/>
      <c r="H199" s="29"/>
    </row>
    <row r="200" spans="1:8" ht="68">
      <c r="A200" s="10">
        <v>370</v>
      </c>
      <c r="B200" s="14" t="s">
        <v>211</v>
      </c>
      <c r="C200" s="14" t="s">
        <v>488</v>
      </c>
      <c r="D200" s="14" t="s">
        <v>489</v>
      </c>
      <c r="E200" s="26"/>
      <c r="F200" s="15"/>
      <c r="G200" s="15"/>
      <c r="H200" s="29"/>
    </row>
    <row r="201" spans="1:8" ht="85">
      <c r="A201" s="10">
        <v>371</v>
      </c>
      <c r="B201" s="14" t="s">
        <v>212</v>
      </c>
      <c r="C201" s="14" t="s">
        <v>490</v>
      </c>
      <c r="D201" s="14" t="s">
        <v>491</v>
      </c>
      <c r="E201" s="26"/>
      <c r="F201" s="15"/>
      <c r="G201" s="15"/>
      <c r="H201" s="29"/>
    </row>
    <row r="202" spans="1:8" ht="85">
      <c r="A202" s="10">
        <v>372</v>
      </c>
      <c r="B202" s="14" t="s">
        <v>213</v>
      </c>
      <c r="C202" s="14" t="s">
        <v>492</v>
      </c>
      <c r="D202" s="14" t="s">
        <v>493</v>
      </c>
      <c r="E202" s="26"/>
      <c r="F202" s="15"/>
      <c r="G202" s="15"/>
      <c r="H202" s="29"/>
    </row>
    <row r="203" spans="1:8">
      <c r="B203" s="10"/>
    </row>
    <row r="204" spans="1:8">
      <c r="B204" s="10"/>
    </row>
    <row r="205" spans="1:8" ht="17">
      <c r="B205" s="30" t="s">
        <v>251</v>
      </c>
      <c r="C205" s="24" t="s">
        <v>243</v>
      </c>
    </row>
    <row r="206" spans="1:8" ht="85">
      <c r="A206" s="10">
        <v>373</v>
      </c>
      <c r="B206" s="14" t="s">
        <v>214</v>
      </c>
      <c r="C206" s="14" t="s">
        <v>494</v>
      </c>
      <c r="D206" s="14" t="s">
        <v>495</v>
      </c>
      <c r="E206" s="26"/>
      <c r="F206" s="15"/>
      <c r="G206" s="15"/>
      <c r="H206" s="29"/>
    </row>
    <row r="207" spans="1:8" ht="85">
      <c r="A207" s="10">
        <v>374</v>
      </c>
      <c r="B207" s="14" t="s">
        <v>215</v>
      </c>
      <c r="C207" s="14" t="s">
        <v>496</v>
      </c>
      <c r="D207" s="14" t="s">
        <v>497</v>
      </c>
      <c r="E207" s="26"/>
      <c r="F207" s="15"/>
      <c r="G207" s="15"/>
      <c r="H207" s="29"/>
    </row>
    <row r="208" spans="1:8" ht="102">
      <c r="A208" s="10">
        <v>375</v>
      </c>
      <c r="B208" s="14" t="s">
        <v>216</v>
      </c>
      <c r="C208" s="14" t="s">
        <v>498</v>
      </c>
      <c r="D208" s="14" t="s">
        <v>499</v>
      </c>
      <c r="E208" s="26"/>
      <c r="F208" s="15"/>
      <c r="G208" s="15"/>
      <c r="H208" s="29"/>
    </row>
    <row r="209" spans="1:8">
      <c r="B209" s="10"/>
    </row>
    <row r="210" spans="1:8">
      <c r="B210" s="10"/>
    </row>
    <row r="211" spans="1:8" ht="17">
      <c r="B211" s="13" t="s">
        <v>49</v>
      </c>
    </row>
    <row r="212" spans="1:8" ht="85">
      <c r="A212" s="10">
        <v>376</v>
      </c>
      <c r="B212" s="14" t="s">
        <v>217</v>
      </c>
      <c r="C212" s="14" t="s">
        <v>500</v>
      </c>
      <c r="D212" s="14" t="s">
        <v>501</v>
      </c>
      <c r="E212" s="26"/>
      <c r="F212" s="15"/>
      <c r="G212" s="15"/>
      <c r="H212" s="29"/>
    </row>
    <row r="213" spans="1:8" ht="204">
      <c r="A213" s="10">
        <v>377</v>
      </c>
      <c r="B213" s="14" t="s">
        <v>218</v>
      </c>
      <c r="C213" s="14" t="s">
        <v>502</v>
      </c>
      <c r="D213" s="14" t="s">
        <v>503</v>
      </c>
      <c r="E213" s="26"/>
      <c r="F213" s="15"/>
      <c r="G213" s="15"/>
      <c r="H213" s="29"/>
    </row>
    <row r="214" spans="1:8" ht="85">
      <c r="A214" s="10">
        <v>378</v>
      </c>
      <c r="B214" s="14" t="s">
        <v>50</v>
      </c>
      <c r="C214" s="14" t="s">
        <v>65</v>
      </c>
      <c r="D214" s="14" t="s">
        <v>504</v>
      </c>
      <c r="E214" s="26"/>
      <c r="F214" s="15"/>
      <c r="G214" s="15"/>
      <c r="H214" s="29"/>
    </row>
    <row r="215" spans="1:8" ht="102">
      <c r="A215" s="10">
        <v>379</v>
      </c>
      <c r="B215" s="14" t="s">
        <v>219</v>
      </c>
      <c r="C215" s="14" t="s">
        <v>505</v>
      </c>
      <c r="D215" s="14" t="s">
        <v>506</v>
      </c>
      <c r="E215" s="26"/>
      <c r="F215" s="15"/>
      <c r="G215" s="15"/>
      <c r="H215" s="29"/>
    </row>
    <row r="216" spans="1:8" ht="68">
      <c r="A216" s="10">
        <v>380</v>
      </c>
      <c r="B216" s="14" t="s">
        <v>220</v>
      </c>
      <c r="C216" s="14" t="s">
        <v>507</v>
      </c>
      <c r="D216" s="14" t="s">
        <v>508</v>
      </c>
      <c r="E216" s="26"/>
      <c r="F216" s="15"/>
      <c r="G216" s="15"/>
      <c r="H216" s="29"/>
    </row>
    <row r="217" spans="1:8" ht="85">
      <c r="A217" s="10">
        <v>381</v>
      </c>
      <c r="B217" s="14" t="s">
        <v>221</v>
      </c>
      <c r="C217" s="14" t="s">
        <v>69</v>
      </c>
      <c r="D217" s="14" t="s">
        <v>509</v>
      </c>
      <c r="E217" s="26"/>
      <c r="F217" s="15"/>
      <c r="G217" s="15"/>
      <c r="H217" s="29"/>
    </row>
    <row r="218" spans="1:8" ht="85">
      <c r="A218" s="10">
        <v>382</v>
      </c>
      <c r="B218" s="14" t="s">
        <v>54</v>
      </c>
      <c r="C218" s="14" t="s">
        <v>70</v>
      </c>
      <c r="D218" s="14" t="s">
        <v>510</v>
      </c>
      <c r="E218" s="26"/>
      <c r="F218" s="15"/>
      <c r="G218" s="15"/>
      <c r="H218" s="29"/>
    </row>
    <row r="219" spans="1:8" ht="68">
      <c r="A219" s="10">
        <v>383</v>
      </c>
      <c r="B219" s="14" t="s">
        <v>222</v>
      </c>
      <c r="C219" s="14" t="s">
        <v>71</v>
      </c>
      <c r="D219" s="14" t="s">
        <v>511</v>
      </c>
      <c r="E219" s="26"/>
      <c r="F219" s="15"/>
      <c r="G219" s="15"/>
      <c r="H219" s="29"/>
    </row>
    <row r="220" spans="1:8" ht="102">
      <c r="A220" s="10">
        <v>384</v>
      </c>
      <c r="B220" s="14" t="s">
        <v>56</v>
      </c>
      <c r="C220" s="14" t="s">
        <v>72</v>
      </c>
      <c r="D220" s="14" t="s">
        <v>512</v>
      </c>
      <c r="E220" s="26"/>
      <c r="F220" s="15"/>
      <c r="G220" s="15"/>
      <c r="H220" s="29"/>
    </row>
    <row r="221" spans="1:8" ht="102">
      <c r="A221" s="10">
        <v>385</v>
      </c>
      <c r="B221" s="14" t="s">
        <v>57</v>
      </c>
      <c r="C221" s="14" t="s">
        <v>73</v>
      </c>
      <c r="D221" s="14" t="s">
        <v>513</v>
      </c>
      <c r="E221" s="26"/>
      <c r="F221" s="15"/>
      <c r="G221" s="15"/>
      <c r="H221" s="29"/>
    </row>
    <row r="222" spans="1:8" ht="68">
      <c r="A222" s="10">
        <v>386</v>
      </c>
      <c r="B222" s="14" t="s">
        <v>223</v>
      </c>
      <c r="C222" s="14" t="s">
        <v>514</v>
      </c>
      <c r="D222" s="14" t="s">
        <v>515</v>
      </c>
      <c r="E222" s="26"/>
      <c r="F222" s="15"/>
      <c r="G222" s="15"/>
      <c r="H222" s="29"/>
    </row>
    <row r="223" spans="1:8" ht="68">
      <c r="A223" s="10">
        <v>387</v>
      </c>
      <c r="B223" s="14" t="s">
        <v>41</v>
      </c>
      <c r="C223" s="14" t="s">
        <v>516</v>
      </c>
      <c r="D223" s="14" t="s">
        <v>517</v>
      </c>
      <c r="E223" s="26"/>
      <c r="F223" s="15"/>
      <c r="G223" s="15"/>
      <c r="H223" s="29"/>
    </row>
    <row r="224" spans="1:8" ht="34">
      <c r="A224" s="10">
        <v>388</v>
      </c>
      <c r="B224" s="14" t="s">
        <v>224</v>
      </c>
      <c r="C224" s="14" t="s">
        <v>518</v>
      </c>
      <c r="D224" s="14" t="s">
        <v>519</v>
      </c>
      <c r="E224" s="26"/>
      <c r="F224" s="15"/>
      <c r="G224" s="15"/>
      <c r="H224" s="29"/>
    </row>
    <row r="225" spans="1:8" ht="51">
      <c r="A225" s="10">
        <v>389</v>
      </c>
      <c r="B225" s="14" t="s">
        <v>225</v>
      </c>
      <c r="C225" s="14" t="s">
        <v>520</v>
      </c>
      <c r="D225" s="14" t="s">
        <v>521</v>
      </c>
      <c r="E225" s="26"/>
      <c r="F225" s="15"/>
      <c r="G225" s="15"/>
      <c r="H225" s="29"/>
    </row>
    <row r="226" spans="1:8">
      <c r="B226" s="10"/>
    </row>
    <row r="227" spans="1:8">
      <c r="B227" s="10"/>
    </row>
    <row r="228" spans="1:8">
      <c r="B228" s="10"/>
    </row>
    <row r="229" spans="1:8" ht="17">
      <c r="B229" s="13" t="s">
        <v>48</v>
      </c>
    </row>
    <row r="230" spans="1:8" ht="170">
      <c r="A230" s="10">
        <v>390</v>
      </c>
      <c r="B230" s="14" t="s">
        <v>226</v>
      </c>
      <c r="C230" s="14" t="s">
        <v>522</v>
      </c>
      <c r="D230" s="14" t="s">
        <v>523</v>
      </c>
      <c r="E230" s="26"/>
      <c r="F230" s="15"/>
      <c r="G230" s="15"/>
      <c r="H230" s="29"/>
    </row>
    <row r="231" spans="1:8" ht="68">
      <c r="A231" s="10">
        <v>391</v>
      </c>
      <c r="B231" s="14" t="s">
        <v>227</v>
      </c>
      <c r="C231" s="14" t="s">
        <v>524</v>
      </c>
      <c r="D231" s="14" t="s">
        <v>525</v>
      </c>
      <c r="E231" s="26"/>
      <c r="F231" s="15"/>
      <c r="G231" s="15"/>
      <c r="H231" s="29"/>
    </row>
    <row r="232" spans="1:8" ht="68">
      <c r="A232" s="10">
        <v>392</v>
      </c>
      <c r="B232" s="14" t="s">
        <v>228</v>
      </c>
      <c r="C232" s="14" t="s">
        <v>526</v>
      </c>
      <c r="D232" s="14" t="s">
        <v>527</v>
      </c>
      <c r="E232" s="26"/>
      <c r="F232" s="15"/>
      <c r="G232" s="15"/>
      <c r="H232" s="29"/>
    </row>
    <row r="233" spans="1:8" ht="68">
      <c r="A233" s="10">
        <v>393</v>
      </c>
      <c r="B233" s="14" t="s">
        <v>229</v>
      </c>
      <c r="C233" s="14" t="s">
        <v>528</v>
      </c>
      <c r="D233" s="14" t="s">
        <v>529</v>
      </c>
      <c r="E233" s="26"/>
      <c r="F233" s="15"/>
      <c r="G233" s="15"/>
      <c r="H233" s="29"/>
    </row>
    <row r="234" spans="1:8" ht="68">
      <c r="A234" s="10">
        <v>394</v>
      </c>
      <c r="B234" s="14" t="s">
        <v>230</v>
      </c>
      <c r="C234" s="14" t="s">
        <v>530</v>
      </c>
      <c r="D234" s="14" t="s">
        <v>531</v>
      </c>
      <c r="E234" s="26"/>
      <c r="F234" s="15"/>
      <c r="G234" s="15"/>
      <c r="H234" s="29"/>
    </row>
    <row r="235" spans="1:8" ht="68">
      <c r="A235" s="10">
        <v>395</v>
      </c>
      <c r="B235" s="14" t="s">
        <v>231</v>
      </c>
      <c r="C235" s="14" t="s">
        <v>532</v>
      </c>
      <c r="D235" s="14" t="s">
        <v>533</v>
      </c>
      <c r="E235" s="26"/>
      <c r="F235" s="15"/>
      <c r="G235" s="15"/>
      <c r="H235" s="29"/>
    </row>
    <row r="236" spans="1:8" ht="68">
      <c r="A236" s="10">
        <v>396</v>
      </c>
      <c r="B236" s="14" t="s">
        <v>79</v>
      </c>
      <c r="C236" s="14" t="s">
        <v>66</v>
      </c>
      <c r="D236" s="14" t="s">
        <v>534</v>
      </c>
      <c r="E236" s="26"/>
      <c r="F236" s="15"/>
      <c r="G236" s="15"/>
      <c r="H236" s="29"/>
    </row>
    <row r="237" spans="1:8" ht="85">
      <c r="A237" s="10">
        <v>397</v>
      </c>
      <c r="B237" s="14" t="s">
        <v>232</v>
      </c>
      <c r="C237" s="14" t="s">
        <v>535</v>
      </c>
      <c r="D237" s="14" t="s">
        <v>536</v>
      </c>
      <c r="E237" s="26"/>
      <c r="F237" s="15"/>
      <c r="G237" s="15"/>
      <c r="H237" s="29"/>
    </row>
    <row r="238" spans="1:8" ht="34">
      <c r="A238" s="10">
        <v>398</v>
      </c>
      <c r="B238" s="14" t="s">
        <v>82</v>
      </c>
      <c r="C238" s="14" t="s">
        <v>537</v>
      </c>
      <c r="D238" s="14" t="s">
        <v>25</v>
      </c>
      <c r="E238" s="26"/>
      <c r="F238" s="15"/>
      <c r="G238" s="15"/>
      <c r="H238" s="29"/>
    </row>
    <row r="239" spans="1:8" ht="34">
      <c r="A239" s="10">
        <v>399</v>
      </c>
      <c r="B239" s="14" t="s">
        <v>233</v>
      </c>
      <c r="C239" s="14" t="s">
        <v>538</v>
      </c>
      <c r="D239" s="14" t="s">
        <v>25</v>
      </c>
      <c r="E239" s="26"/>
      <c r="F239" s="15"/>
      <c r="G239" s="15"/>
      <c r="H239" s="29"/>
    </row>
    <row r="240" spans="1:8" ht="34">
      <c r="A240" s="10">
        <v>400</v>
      </c>
      <c r="B240" s="14" t="s">
        <v>234</v>
      </c>
      <c r="C240" s="14" t="s">
        <v>539</v>
      </c>
      <c r="D240" s="14" t="s">
        <v>25</v>
      </c>
      <c r="E240" s="26"/>
      <c r="F240" s="15"/>
      <c r="G240" s="15"/>
      <c r="H240" s="29"/>
    </row>
    <row r="241" spans="1:8" ht="34">
      <c r="A241" s="10">
        <v>401</v>
      </c>
      <c r="B241" s="14" t="s">
        <v>53</v>
      </c>
      <c r="C241" s="14" t="s">
        <v>540</v>
      </c>
      <c r="D241" s="14" t="s">
        <v>25</v>
      </c>
      <c r="E241" s="26"/>
      <c r="F241" s="15"/>
      <c r="G241" s="15"/>
      <c r="H241" s="29"/>
    </row>
    <row r="242" spans="1:8">
      <c r="B242" s="10"/>
    </row>
    <row r="243" spans="1:8">
      <c r="B243" s="10"/>
    </row>
    <row r="244" spans="1:8">
      <c r="B244" s="10"/>
    </row>
    <row r="245" spans="1:8" ht="17">
      <c r="B245" s="13" t="s">
        <v>90</v>
      </c>
    </row>
    <row r="246" spans="1:8" ht="85">
      <c r="A246" s="10">
        <v>402</v>
      </c>
      <c r="B246" s="14" t="s">
        <v>58</v>
      </c>
      <c r="C246" s="14" t="s">
        <v>74</v>
      </c>
      <c r="D246" s="14" t="s">
        <v>315</v>
      </c>
      <c r="E246" s="26"/>
      <c r="F246" s="15"/>
      <c r="G246" s="15"/>
      <c r="H246" s="29"/>
    </row>
    <row r="247" spans="1:8" ht="34">
      <c r="A247" s="10">
        <v>403</v>
      </c>
      <c r="B247" s="14" t="s">
        <v>235</v>
      </c>
      <c r="C247" s="14" t="s">
        <v>541</v>
      </c>
      <c r="D247" s="14" t="s">
        <v>315</v>
      </c>
      <c r="E247" s="26"/>
      <c r="F247" s="15"/>
      <c r="G247" s="15"/>
      <c r="H247" s="29"/>
    </row>
    <row r="248" spans="1:8" ht="51">
      <c r="A248" s="10">
        <v>404</v>
      </c>
      <c r="B248" s="14" t="s">
        <v>236</v>
      </c>
      <c r="C248" s="14" t="s">
        <v>542</v>
      </c>
      <c r="D248" s="14" t="s">
        <v>315</v>
      </c>
      <c r="E248" s="26"/>
      <c r="F248" s="15"/>
      <c r="G248" s="15"/>
      <c r="H248" s="29"/>
    </row>
    <row r="249" spans="1:8" ht="34">
      <c r="A249" s="10">
        <v>405</v>
      </c>
      <c r="B249" s="14" t="s">
        <v>237</v>
      </c>
      <c r="C249" s="14" t="s">
        <v>543</v>
      </c>
      <c r="D249" s="14" t="s">
        <v>315</v>
      </c>
      <c r="E249" s="26"/>
      <c r="F249" s="15"/>
      <c r="G249" s="15"/>
      <c r="H249" s="29"/>
    </row>
    <row r="250" spans="1:8" ht="34">
      <c r="A250" s="10">
        <v>406</v>
      </c>
      <c r="B250" s="14" t="s">
        <v>238</v>
      </c>
      <c r="C250" s="14" t="s">
        <v>544</v>
      </c>
      <c r="D250" s="14" t="s">
        <v>315</v>
      </c>
      <c r="E250" s="26"/>
      <c r="F250" s="15"/>
      <c r="G250" s="15"/>
      <c r="H250" s="29"/>
    </row>
    <row r="251" spans="1:8" ht="85">
      <c r="A251" s="10">
        <v>407</v>
      </c>
      <c r="B251" s="25" t="s">
        <v>59</v>
      </c>
      <c r="C251" s="14" t="s">
        <v>75</v>
      </c>
      <c r="D251" s="14" t="s">
        <v>315</v>
      </c>
      <c r="E251" s="26"/>
      <c r="F251" s="15"/>
      <c r="G251" s="15"/>
      <c r="H251" s="29"/>
    </row>
    <row r="252" spans="1:8" ht="119">
      <c r="A252" s="10">
        <v>408</v>
      </c>
      <c r="B252" s="14" t="s">
        <v>60</v>
      </c>
      <c r="C252" s="14" t="s">
        <v>76</v>
      </c>
      <c r="D252" s="14" t="s">
        <v>315</v>
      </c>
      <c r="E252" s="26"/>
      <c r="F252" s="15"/>
      <c r="G252" s="15"/>
      <c r="H252" s="29"/>
    </row>
    <row r="253" spans="1:8">
      <c r="B253" s="10"/>
    </row>
    <row r="255" spans="1:8">
      <c r="B255" s="10"/>
    </row>
    <row r="256" spans="1:8">
      <c r="B256" s="10"/>
    </row>
    <row r="257" spans="2:2">
      <c r="B257" s="10"/>
    </row>
    <row r="258" spans="2:2">
      <c r="B258" s="10"/>
    </row>
    <row r="259" spans="2:2">
      <c r="B259" s="10"/>
    </row>
    <row r="260" spans="2:2">
      <c r="B260" s="10"/>
    </row>
    <row r="261" spans="2:2">
      <c r="B261" s="10"/>
    </row>
    <row r="262" spans="2:2">
      <c r="B262" s="10"/>
    </row>
    <row r="263" spans="2:2">
      <c r="B263" s="10"/>
    </row>
    <row r="264" spans="2:2">
      <c r="B264" s="10"/>
    </row>
    <row r="265" spans="2:2">
      <c r="B265" s="10"/>
    </row>
    <row r="266" spans="2:2">
      <c r="B266" s="10"/>
    </row>
    <row r="267" spans="2:2">
      <c r="B267" s="10"/>
    </row>
    <row r="268" spans="2:2">
      <c r="B268" s="10"/>
    </row>
    <row r="269" spans="2:2">
      <c r="B269" s="10"/>
    </row>
    <row r="270" spans="2:2">
      <c r="B270" s="10"/>
    </row>
    <row r="271" spans="2:2">
      <c r="B271" s="10"/>
    </row>
    <row r="272" spans="2:2">
      <c r="B272" s="10"/>
    </row>
    <row r="273" spans="2:2">
      <c r="B273" s="10"/>
    </row>
    <row r="274" spans="2:2">
      <c r="B274" s="10"/>
    </row>
    <row r="275" spans="2:2">
      <c r="B275" s="10"/>
    </row>
    <row r="276" spans="2:2">
      <c r="B276" s="10"/>
    </row>
    <row r="277" spans="2:2">
      <c r="B277" s="10"/>
    </row>
    <row r="278" spans="2:2">
      <c r="B278" s="10"/>
    </row>
    <row r="279" spans="2:2">
      <c r="B279" s="10"/>
    </row>
    <row r="280" spans="2:2">
      <c r="B280" s="10"/>
    </row>
    <row r="281" spans="2:2">
      <c r="B281" s="10"/>
    </row>
    <row r="282" spans="2:2">
      <c r="B282" s="10"/>
    </row>
    <row r="283" spans="2:2">
      <c r="B283" s="10"/>
    </row>
    <row r="284" spans="2:2">
      <c r="B284" s="10"/>
    </row>
    <row r="285" spans="2:2">
      <c r="B285" s="10"/>
    </row>
    <row r="286" spans="2:2">
      <c r="B286" s="10"/>
    </row>
    <row r="287" spans="2:2">
      <c r="B287" s="10"/>
    </row>
    <row r="288" spans="2:2">
      <c r="B288" s="10"/>
    </row>
    <row r="289" spans="2:2">
      <c r="B289" s="10"/>
    </row>
    <row r="290" spans="2:2">
      <c r="B290" s="10"/>
    </row>
    <row r="291" spans="2:2">
      <c r="B291" s="10"/>
    </row>
    <row r="292" spans="2:2">
      <c r="B292" s="10"/>
    </row>
    <row r="293" spans="2:2">
      <c r="B293" s="10"/>
    </row>
    <row r="294" spans="2:2">
      <c r="B294" s="10"/>
    </row>
    <row r="295" spans="2:2">
      <c r="B295" s="10"/>
    </row>
    <row r="296" spans="2:2">
      <c r="B296" s="10"/>
    </row>
    <row r="297" spans="2:2">
      <c r="B297" s="10"/>
    </row>
    <row r="298" spans="2:2">
      <c r="B298" s="10"/>
    </row>
    <row r="299" spans="2:2">
      <c r="B299" s="10"/>
    </row>
    <row r="300" spans="2:2">
      <c r="B300" s="10"/>
    </row>
    <row r="301" spans="2:2">
      <c r="B301" s="10"/>
    </row>
    <row r="302" spans="2:2">
      <c r="B302" s="10"/>
    </row>
    <row r="303" spans="2:2">
      <c r="B303" s="10"/>
    </row>
    <row r="304" spans="2:2">
      <c r="B304" s="10"/>
    </row>
    <row r="305" spans="2:2">
      <c r="B305" s="10"/>
    </row>
    <row r="306" spans="2:2">
      <c r="B306" s="10"/>
    </row>
    <row r="307" spans="2:2">
      <c r="B307" s="10"/>
    </row>
    <row r="308" spans="2:2">
      <c r="B308" s="10"/>
    </row>
    <row r="309" spans="2:2">
      <c r="B309" s="10"/>
    </row>
    <row r="310" spans="2:2">
      <c r="B310" s="10"/>
    </row>
    <row r="311" spans="2:2">
      <c r="B311" s="10"/>
    </row>
    <row r="312" spans="2:2">
      <c r="B312" s="10"/>
    </row>
    <row r="313" spans="2:2">
      <c r="B313" s="10"/>
    </row>
    <row r="314" spans="2:2">
      <c r="B314" s="10"/>
    </row>
    <row r="315" spans="2:2">
      <c r="B315" s="10"/>
    </row>
    <row r="316" spans="2:2">
      <c r="B316" s="10"/>
    </row>
    <row r="317" spans="2:2">
      <c r="B317" s="10"/>
    </row>
    <row r="318" spans="2:2">
      <c r="B318" s="10"/>
    </row>
    <row r="319" spans="2:2">
      <c r="B319" s="10"/>
    </row>
    <row r="320" spans="2:2">
      <c r="B320" s="10"/>
    </row>
    <row r="321" spans="2:2">
      <c r="B321" s="10"/>
    </row>
    <row r="322" spans="2:2">
      <c r="B322" s="10"/>
    </row>
    <row r="323" spans="2:2">
      <c r="B323" s="10"/>
    </row>
    <row r="324" spans="2:2">
      <c r="B324" s="10"/>
    </row>
    <row r="325" spans="2:2">
      <c r="B325" s="10"/>
    </row>
    <row r="326" spans="2:2">
      <c r="B326" s="10"/>
    </row>
    <row r="327" spans="2:2">
      <c r="B327" s="10"/>
    </row>
    <row r="328" spans="2:2">
      <c r="B328" s="10"/>
    </row>
    <row r="329" spans="2:2">
      <c r="B329" s="10"/>
    </row>
    <row r="330" spans="2:2">
      <c r="B330" s="10"/>
    </row>
    <row r="331" spans="2:2">
      <c r="B331" s="10"/>
    </row>
    <row r="332" spans="2:2">
      <c r="B332" s="10"/>
    </row>
    <row r="333" spans="2:2">
      <c r="B333" s="10"/>
    </row>
    <row r="334" spans="2:2">
      <c r="B334" s="10"/>
    </row>
    <row r="335" spans="2:2">
      <c r="B335" s="10"/>
    </row>
    <row r="336" spans="2:2">
      <c r="B336" s="10"/>
    </row>
    <row r="337" spans="2:2">
      <c r="B337" s="10"/>
    </row>
    <row r="338" spans="2:2">
      <c r="B338" s="10"/>
    </row>
    <row r="339" spans="2:2">
      <c r="B339" s="10"/>
    </row>
    <row r="340" spans="2:2">
      <c r="B340" s="10"/>
    </row>
    <row r="341" spans="2:2">
      <c r="B341" s="10"/>
    </row>
    <row r="342" spans="2:2">
      <c r="B342" s="10"/>
    </row>
    <row r="343" spans="2:2">
      <c r="B343" s="10"/>
    </row>
    <row r="344" spans="2:2">
      <c r="B344" s="10"/>
    </row>
    <row r="345" spans="2:2">
      <c r="B345" s="10"/>
    </row>
    <row r="346" spans="2:2">
      <c r="B346" s="10"/>
    </row>
    <row r="347" spans="2:2">
      <c r="B347" s="10"/>
    </row>
    <row r="348" spans="2:2">
      <c r="B348" s="10"/>
    </row>
    <row r="349" spans="2:2">
      <c r="B349" s="10"/>
    </row>
    <row r="350" spans="2:2">
      <c r="B350" s="10"/>
    </row>
    <row r="351" spans="2:2">
      <c r="B351" s="10"/>
    </row>
    <row r="352" spans="2:2">
      <c r="B352" s="10"/>
    </row>
    <row r="353" spans="2:2">
      <c r="B353" s="10"/>
    </row>
    <row r="354" spans="2:2">
      <c r="B354" s="10"/>
    </row>
    <row r="355" spans="2:2">
      <c r="B355" s="10"/>
    </row>
    <row r="356" spans="2:2">
      <c r="B356" s="10"/>
    </row>
    <row r="357" spans="2:2">
      <c r="B357" s="10"/>
    </row>
    <row r="358" spans="2:2">
      <c r="B358" s="10"/>
    </row>
    <row r="359" spans="2:2">
      <c r="B359" s="10"/>
    </row>
    <row r="360" spans="2:2">
      <c r="B360" s="10"/>
    </row>
    <row r="361" spans="2:2">
      <c r="B361" s="10"/>
    </row>
    <row r="362" spans="2:2">
      <c r="B362" s="10"/>
    </row>
    <row r="363" spans="2:2">
      <c r="B363" s="10"/>
    </row>
    <row r="364" spans="2:2">
      <c r="B364" s="10"/>
    </row>
    <row r="365" spans="2:2">
      <c r="B365" s="10"/>
    </row>
    <row r="366" spans="2:2">
      <c r="B366" s="10"/>
    </row>
    <row r="367" spans="2:2">
      <c r="B367" s="10"/>
    </row>
    <row r="368" spans="2:2">
      <c r="B368" s="10"/>
    </row>
    <row r="369" spans="2:2">
      <c r="B369" s="10"/>
    </row>
    <row r="370" spans="2:2">
      <c r="B370" s="10"/>
    </row>
    <row r="371" spans="2:2">
      <c r="B371" s="10"/>
    </row>
  </sheetData>
  <mergeCells count="1">
    <mergeCell ref="C5:C15"/>
  </mergeCells>
  <dataValidations disablePrompts="1" count="1">
    <dataValidation type="list" allowBlank="1" showInputMessage="1" showErrorMessage="1" sqref="E80:E92 E246:E252 E238:E241 E224" xr:uid="{24706CEB-A8A8-3C4F-AA31-E5701C7A474B}">
      <formula1>$A$22:$A$27</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FCF5B27-313E-894C-9B24-D28250EBF838}">
          <x14:formula1>
            <xm:f>Instructions!$A$11:$A$13</xm:f>
          </x14:formula1>
          <xm:sqref>E78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E7545-F8F0-7744-964B-A08694D4FF68}">
  <dimension ref="A2:T977"/>
  <sheetViews>
    <sheetView tabSelected="1" topLeftCell="B16" zoomScale="67" zoomScaleNormal="100" workbookViewId="0">
      <pane xSplit="1" topLeftCell="C1" activePane="topRight" state="frozen"/>
      <selection activeCell="B1" sqref="B1"/>
      <selection pane="topRight" activeCell="A1000" sqref="A1000"/>
    </sheetView>
  </sheetViews>
  <sheetFormatPr baseColWidth="10" defaultRowHeight="19"/>
  <cols>
    <col min="1" max="1" width="0" style="11" hidden="1" customWidth="1"/>
    <col min="2" max="2" width="22.1640625" style="38" customWidth="1"/>
    <col min="3" max="3" width="62.1640625" style="34" customWidth="1"/>
    <col min="4" max="4" width="8.6640625" style="11" customWidth="1"/>
    <col min="5" max="5" width="76.6640625" style="12" customWidth="1"/>
    <col min="6" max="6" width="7.33203125" style="10" customWidth="1"/>
    <col min="7" max="7" width="10.83203125" style="11"/>
    <col min="8" max="8" width="10.83203125" style="12"/>
    <col min="9" max="9" width="10.83203125" style="100"/>
    <col min="10" max="10" width="37.83203125" style="100" customWidth="1"/>
    <col min="11" max="11" width="4" style="100" customWidth="1"/>
    <col min="12" max="12" width="10.83203125" style="100"/>
    <col min="13" max="13" width="10.83203125" style="138"/>
    <col min="14" max="14" width="10.83203125" style="100"/>
    <col min="15" max="15" width="15" style="138" customWidth="1"/>
    <col min="16" max="16" width="3.83203125" style="100" customWidth="1"/>
    <col min="17" max="17" width="10.83203125" style="100"/>
    <col min="18" max="18" width="10.83203125" style="138"/>
    <col min="19" max="16384" width="10.83203125" style="10"/>
  </cols>
  <sheetData>
    <row r="2" spans="2:6" ht="20">
      <c r="C2" s="51" t="s">
        <v>703</v>
      </c>
    </row>
    <row r="4" spans="2:6" ht="80">
      <c r="B4" s="85" t="s">
        <v>682</v>
      </c>
      <c r="C4" s="43" t="s">
        <v>699</v>
      </c>
      <c r="D4" s="44" t="s">
        <v>690</v>
      </c>
    </row>
    <row r="5" spans="2:6" ht="20">
      <c r="B5" s="86" t="s">
        <v>548</v>
      </c>
      <c r="C5" s="98">
        <f>AVERAGE(S20:S31)</f>
        <v>3.875</v>
      </c>
      <c r="D5" s="98">
        <v>2.8920454545454546</v>
      </c>
    </row>
    <row r="6" spans="2:6" ht="20">
      <c r="B6" s="86" t="s">
        <v>564</v>
      </c>
      <c r="C6" s="98">
        <f>AVERAGE(S36:S67)</f>
        <v>2.4074074074074074</v>
      </c>
      <c r="D6" s="98">
        <v>2.6726236726236725</v>
      </c>
    </row>
    <row r="7" spans="2:6" ht="20">
      <c r="B7" s="86" t="s">
        <v>615</v>
      </c>
      <c r="C7" s="98">
        <f>AVERAGE(S73:S114)</f>
        <v>1.0909090909090908</v>
      </c>
      <c r="D7" s="98">
        <v>2.026859504132231</v>
      </c>
    </row>
    <row r="8" spans="2:6" ht="20">
      <c r="B8" s="86" t="s">
        <v>49</v>
      </c>
      <c r="C8" s="98">
        <f>AVERAGE(S119:S145)</f>
        <v>1.6923076923076923</v>
      </c>
      <c r="D8" s="98">
        <v>2.2142857142857144</v>
      </c>
      <c r="F8"/>
    </row>
    <row r="9" spans="2:6" ht="20">
      <c r="B9" s="86" t="s">
        <v>48</v>
      </c>
      <c r="C9" s="98">
        <f>AVERAGE(S150:S160)</f>
        <v>2</v>
      </c>
      <c r="D9" s="98">
        <v>2.7792207792207795</v>
      </c>
    </row>
    <row r="10" spans="2:6" ht="20">
      <c r="B10" s="86" t="s">
        <v>90</v>
      </c>
      <c r="C10" s="98">
        <f>AVERAGE(S165:S175)</f>
        <v>2.3333333333333335</v>
      </c>
      <c r="D10" s="98">
        <v>2.9242424242424248</v>
      </c>
    </row>
    <row r="11" spans="2:6" ht="20">
      <c r="B11" s="87" t="s">
        <v>689</v>
      </c>
      <c r="C11" s="99">
        <f>AVERAGE(C5:C10)</f>
        <v>2.233159587326254</v>
      </c>
      <c r="D11" s="99">
        <v>2.5767165759725286</v>
      </c>
    </row>
    <row r="12" spans="2:6">
      <c r="C12" s="10"/>
    </row>
    <row r="13" spans="2:6">
      <c r="C13" s="10"/>
    </row>
    <row r="14" spans="2:6">
      <c r="D14"/>
    </row>
    <row r="15" spans="2:6" ht="40">
      <c r="B15" s="53" t="s">
        <v>684</v>
      </c>
      <c r="C15" s="13" t="s">
        <v>704</v>
      </c>
      <c r="D15"/>
    </row>
    <row r="16" spans="2:6" ht="20">
      <c r="B16" s="88" t="s">
        <v>27</v>
      </c>
      <c r="C16" s="126"/>
      <c r="D16"/>
    </row>
    <row r="17" spans="1:20" ht="180">
      <c r="J17" s="127" t="s">
        <v>702</v>
      </c>
      <c r="N17" s="128" t="s">
        <v>796</v>
      </c>
    </row>
    <row r="18" spans="1:20">
      <c r="D18" s="125" t="s">
        <v>698</v>
      </c>
      <c r="E18"/>
      <c r="F18"/>
      <c r="H18" s="125" t="s">
        <v>698</v>
      </c>
      <c r="I18" s="129" t="s">
        <v>685</v>
      </c>
      <c r="S18" s="125" t="s">
        <v>685</v>
      </c>
    </row>
    <row r="19" spans="1:20" ht="67" customHeight="1">
      <c r="A19" s="66" t="s">
        <v>687</v>
      </c>
      <c r="B19" s="118" t="s">
        <v>548</v>
      </c>
      <c r="C19" s="119" t="s">
        <v>62</v>
      </c>
      <c r="D19" s="120" t="s">
        <v>696</v>
      </c>
      <c r="E19" s="120" t="s">
        <v>697</v>
      </c>
      <c r="F19" s="121" t="s">
        <v>77</v>
      </c>
      <c r="G19" s="122" t="s">
        <v>93</v>
      </c>
      <c r="H19" s="124" t="s">
        <v>686</v>
      </c>
      <c r="I19" s="123" t="s">
        <v>63</v>
      </c>
      <c r="J19" s="123" t="s">
        <v>64</v>
      </c>
      <c r="K19" s="144" t="s">
        <v>77</v>
      </c>
      <c r="L19" s="124" t="s">
        <v>93</v>
      </c>
      <c r="M19" s="124" t="s">
        <v>686</v>
      </c>
      <c r="N19" s="123" t="s">
        <v>547</v>
      </c>
      <c r="O19" s="123" t="s">
        <v>719</v>
      </c>
      <c r="P19" s="144" t="s">
        <v>77</v>
      </c>
      <c r="Q19" s="124" t="s">
        <v>695</v>
      </c>
      <c r="R19" s="124" t="s">
        <v>797</v>
      </c>
      <c r="S19" s="36" t="s">
        <v>694</v>
      </c>
    </row>
    <row r="20" spans="1:20" ht="395">
      <c r="A20" s="39">
        <v>409</v>
      </c>
      <c r="B20" s="114" t="s">
        <v>549</v>
      </c>
      <c r="C20" s="74" t="s">
        <v>550</v>
      </c>
      <c r="D20" s="68">
        <v>5</v>
      </c>
      <c r="E20" s="78" t="s">
        <v>729</v>
      </c>
      <c r="F20" s="48"/>
      <c r="G20" s="68">
        <v>4</v>
      </c>
      <c r="H20" s="130" t="s">
        <v>798</v>
      </c>
      <c r="I20" s="115"/>
      <c r="J20" s="115"/>
      <c r="K20" s="115"/>
      <c r="L20" s="116"/>
      <c r="M20" s="139"/>
      <c r="N20" s="115"/>
      <c r="O20" s="142"/>
      <c r="P20" s="115"/>
      <c r="Q20" s="116"/>
      <c r="R20" s="139"/>
      <c r="S20" s="117">
        <f>IF(Q20&lt;&gt;"",Q20,IF(L20&lt;&gt;"",L20,IF(G20&lt;&gt;"",G20,"")))</f>
        <v>4</v>
      </c>
    </row>
    <row r="21" spans="1:20" ht="119">
      <c r="A21" s="39">
        <v>410</v>
      </c>
      <c r="B21" s="89" t="s">
        <v>551</v>
      </c>
      <c r="C21" s="72" t="s">
        <v>552</v>
      </c>
      <c r="D21" s="66">
        <v>5</v>
      </c>
      <c r="E21" s="79" t="s">
        <v>730</v>
      </c>
      <c r="F21" s="46"/>
      <c r="G21" s="66">
        <v>3</v>
      </c>
      <c r="H21" s="131" t="s">
        <v>799</v>
      </c>
      <c r="I21" s="102"/>
      <c r="J21" s="102"/>
      <c r="K21" s="102"/>
      <c r="L21" s="103"/>
      <c r="M21" s="140"/>
      <c r="N21" s="102"/>
      <c r="O21" s="143"/>
      <c r="P21" s="102"/>
      <c r="Q21" s="103"/>
      <c r="R21" s="140"/>
      <c r="S21" s="52">
        <f t="shared" ref="S21:S23" si="0">IF(Q21&lt;&gt;"",Q21,IF(L21&lt;&gt;"",L21,IF(G21&lt;&gt;"",G21,"")))</f>
        <v>3</v>
      </c>
    </row>
    <row r="22" spans="1:20" ht="224">
      <c r="A22" s="39">
        <v>411</v>
      </c>
      <c r="B22" s="89" t="s">
        <v>553</v>
      </c>
      <c r="C22" s="72" t="s">
        <v>554</v>
      </c>
      <c r="D22" s="66">
        <v>5</v>
      </c>
      <c r="E22" s="79" t="s">
        <v>731</v>
      </c>
      <c r="F22" s="46"/>
      <c r="G22" s="66">
        <v>4</v>
      </c>
      <c r="H22" s="131" t="s">
        <v>800</v>
      </c>
      <c r="I22" s="102"/>
      <c r="J22" s="102"/>
      <c r="K22" s="102"/>
      <c r="L22" s="103"/>
      <c r="M22" s="140"/>
      <c r="N22" s="102"/>
      <c r="O22" s="143"/>
      <c r="P22" s="102"/>
      <c r="Q22" s="103"/>
      <c r="R22" s="140"/>
      <c r="S22" s="52">
        <f t="shared" si="0"/>
        <v>4</v>
      </c>
    </row>
    <row r="23" spans="1:20" ht="170">
      <c r="A23" s="39">
        <v>412</v>
      </c>
      <c r="B23" s="89" t="s">
        <v>555</v>
      </c>
      <c r="C23" s="72" t="s">
        <v>556</v>
      </c>
      <c r="D23" s="66">
        <v>5</v>
      </c>
      <c r="E23" s="79" t="s">
        <v>732</v>
      </c>
      <c r="F23" s="46"/>
      <c r="G23" s="66">
        <v>4</v>
      </c>
      <c r="H23" s="131" t="s">
        <v>801</v>
      </c>
      <c r="I23" s="102"/>
      <c r="J23" s="102"/>
      <c r="K23" s="102"/>
      <c r="L23" s="103"/>
      <c r="M23" s="140"/>
      <c r="N23" s="102"/>
      <c r="O23" s="143"/>
      <c r="P23" s="102"/>
      <c r="Q23" s="103"/>
      <c r="R23" s="140"/>
      <c r="S23" s="52">
        <f t="shared" si="0"/>
        <v>4</v>
      </c>
    </row>
    <row r="24" spans="1:20">
      <c r="A24" s="10"/>
      <c r="C24" s="75"/>
      <c r="E24" s="80"/>
      <c r="I24" s="101"/>
      <c r="J24" s="101"/>
      <c r="K24" s="101"/>
      <c r="L24" s="101"/>
      <c r="M24" s="141"/>
      <c r="N24" s="101"/>
      <c r="O24" s="141"/>
      <c r="P24" s="101"/>
      <c r="Q24" s="101"/>
      <c r="R24" s="141"/>
      <c r="S24"/>
      <c r="T24"/>
    </row>
    <row r="25" spans="1:20" ht="153">
      <c r="A25" s="39">
        <v>413</v>
      </c>
      <c r="B25" s="89" t="s">
        <v>557</v>
      </c>
      <c r="C25" s="72" t="s">
        <v>558</v>
      </c>
      <c r="D25" s="66">
        <v>5</v>
      </c>
      <c r="E25" s="79" t="s">
        <v>733</v>
      </c>
      <c r="F25" s="46"/>
      <c r="G25" s="66">
        <v>5</v>
      </c>
      <c r="H25" s="131" t="s">
        <v>802</v>
      </c>
      <c r="I25" s="102"/>
      <c r="J25" s="102"/>
      <c r="K25" s="102"/>
      <c r="L25" s="103"/>
      <c r="M25" s="140"/>
      <c r="N25" s="102"/>
      <c r="O25" s="143"/>
      <c r="P25" s="102"/>
      <c r="Q25" s="103"/>
      <c r="R25" s="140"/>
      <c r="S25" s="52">
        <f>IF(Q25&lt;&gt;"",Q25,IF(L25&lt;&gt;"",L25,IF(G25&lt;&gt;"",G25,"")))</f>
        <v>5</v>
      </c>
    </row>
    <row r="26" spans="1:20">
      <c r="A26" s="10"/>
      <c r="C26" s="75"/>
      <c r="E26" s="80"/>
      <c r="I26" s="101"/>
      <c r="J26" s="101"/>
      <c r="K26" s="101"/>
      <c r="L26" s="101"/>
      <c r="M26" s="141"/>
      <c r="N26" s="101"/>
      <c r="O26" s="141"/>
      <c r="P26" s="101"/>
      <c r="Q26" s="101"/>
      <c r="R26" s="141"/>
      <c r="S26"/>
      <c r="T26"/>
    </row>
    <row r="27" spans="1:20" ht="160">
      <c r="A27" s="39">
        <v>414</v>
      </c>
      <c r="B27" s="89" t="s">
        <v>559</v>
      </c>
      <c r="C27" s="72" t="s">
        <v>560</v>
      </c>
      <c r="D27" s="66">
        <v>5</v>
      </c>
      <c r="E27" s="79" t="s">
        <v>734</v>
      </c>
      <c r="F27" s="46"/>
      <c r="G27" s="66">
        <v>4</v>
      </c>
      <c r="H27" s="131" t="s">
        <v>803</v>
      </c>
      <c r="I27" s="102"/>
      <c r="J27" s="102"/>
      <c r="K27" s="102"/>
      <c r="L27" s="103"/>
      <c r="M27" s="140"/>
      <c r="N27" s="102"/>
      <c r="O27" s="143"/>
      <c r="P27" s="102"/>
      <c r="Q27" s="103"/>
      <c r="R27" s="140"/>
      <c r="S27" s="52">
        <f>IF(Q27&lt;&gt;"",Q27,IF(L27&lt;&gt;"",L27,IF(G27&lt;&gt;"",G27,"")))</f>
        <v>4</v>
      </c>
    </row>
    <row r="28" spans="1:20">
      <c r="A28" s="10"/>
      <c r="C28" s="75"/>
      <c r="E28" s="80"/>
      <c r="I28" s="101"/>
      <c r="J28" s="101"/>
      <c r="K28" s="101"/>
      <c r="L28" s="101"/>
      <c r="M28" s="141"/>
      <c r="N28" s="101"/>
      <c r="O28" s="141"/>
      <c r="P28" s="101"/>
      <c r="Q28" s="101"/>
      <c r="R28" s="141"/>
      <c r="S28"/>
    </row>
    <row r="29" spans="1:20" ht="208">
      <c r="A29" s="39">
        <v>415</v>
      </c>
      <c r="B29" s="89" t="s">
        <v>106</v>
      </c>
      <c r="C29" s="72" t="s">
        <v>561</v>
      </c>
      <c r="D29" s="66">
        <v>5</v>
      </c>
      <c r="E29" s="79" t="s">
        <v>735</v>
      </c>
      <c r="F29" s="46"/>
      <c r="G29" s="66">
        <v>4</v>
      </c>
      <c r="H29" s="131"/>
      <c r="I29" s="102"/>
      <c r="J29" s="102"/>
      <c r="K29" s="102"/>
      <c r="L29" s="103"/>
      <c r="M29" s="140"/>
      <c r="N29" s="102"/>
      <c r="O29" s="143"/>
      <c r="P29" s="102"/>
      <c r="Q29" s="103"/>
      <c r="R29" s="140"/>
      <c r="S29" s="52">
        <f>IF(Q29&lt;&gt;"",Q29,IF(L29&lt;&gt;"",L29,IF(G29&lt;&gt;"",G29,"")))</f>
        <v>4</v>
      </c>
    </row>
    <row r="30" spans="1:20">
      <c r="A30" s="10"/>
      <c r="C30" s="75"/>
      <c r="E30" s="80"/>
      <c r="I30" s="101"/>
      <c r="J30" s="101"/>
      <c r="K30" s="101"/>
      <c r="L30" s="101"/>
      <c r="M30" s="141"/>
      <c r="N30" s="101"/>
      <c r="O30" s="141"/>
      <c r="P30" s="101"/>
      <c r="S30"/>
    </row>
    <row r="31" spans="1:20" ht="160">
      <c r="A31" s="39">
        <v>416</v>
      </c>
      <c r="B31" s="89" t="s">
        <v>562</v>
      </c>
      <c r="C31" s="72" t="s">
        <v>563</v>
      </c>
      <c r="D31" s="66">
        <v>5</v>
      </c>
      <c r="E31" s="79" t="s">
        <v>736</v>
      </c>
      <c r="F31" s="46"/>
      <c r="G31" s="66">
        <v>3</v>
      </c>
      <c r="H31" s="131"/>
      <c r="I31" s="102"/>
      <c r="J31" s="102"/>
      <c r="K31" s="102"/>
      <c r="L31" s="103"/>
      <c r="M31" s="140"/>
      <c r="N31" s="102"/>
      <c r="O31" s="143"/>
      <c r="P31" s="102"/>
      <c r="Q31" s="103"/>
      <c r="R31" s="140"/>
      <c r="S31" s="52">
        <f>IF(Q31&lt;&gt;"",Q31,IF(L31&lt;&gt;"",L31,IF(G31&lt;&gt;"",G31,"")))</f>
        <v>3</v>
      </c>
    </row>
    <row r="32" spans="1:20">
      <c r="A32" s="10"/>
      <c r="C32" s="75"/>
      <c r="E32" s="80"/>
      <c r="I32" s="101"/>
      <c r="J32" s="101"/>
      <c r="K32" s="101"/>
      <c r="L32" s="101"/>
      <c r="M32" s="141"/>
      <c r="N32" s="101"/>
      <c r="O32" s="141"/>
      <c r="P32" s="101"/>
      <c r="Q32" s="101"/>
      <c r="S32"/>
    </row>
    <row r="33" spans="1:19">
      <c r="A33" s="10"/>
      <c r="C33" s="75"/>
      <c r="E33" s="80"/>
      <c r="I33" s="101"/>
      <c r="J33" s="101"/>
      <c r="K33" s="101"/>
      <c r="L33" s="101"/>
      <c r="M33" s="141"/>
      <c r="N33" s="101"/>
      <c r="O33" s="141"/>
      <c r="P33" s="101"/>
      <c r="Q33" s="101"/>
      <c r="S33"/>
    </row>
    <row r="34" spans="1:19">
      <c r="A34" s="10"/>
      <c r="C34" s="75"/>
      <c r="E34" s="80"/>
      <c r="I34" s="101"/>
      <c r="J34" s="101"/>
      <c r="K34" s="101"/>
      <c r="L34" s="101"/>
      <c r="M34" s="141"/>
      <c r="N34" s="101"/>
      <c r="O34" s="141"/>
      <c r="P34" s="101"/>
      <c r="Q34" s="101"/>
      <c r="S34"/>
    </row>
    <row r="35" spans="1:19" ht="20">
      <c r="A35" s="39"/>
      <c r="B35" s="45" t="s">
        <v>564</v>
      </c>
      <c r="C35" s="75"/>
      <c r="E35" s="80"/>
      <c r="I35" s="101"/>
      <c r="J35" s="101"/>
      <c r="K35" s="101"/>
      <c r="L35" s="101"/>
      <c r="M35" s="141"/>
      <c r="N35" s="101"/>
      <c r="O35" s="141"/>
      <c r="P35" s="101"/>
      <c r="Q35" s="101"/>
      <c r="S35"/>
    </row>
    <row r="36" spans="1:19" ht="272">
      <c r="A36" s="39">
        <v>417</v>
      </c>
      <c r="B36" s="90" t="s">
        <v>565</v>
      </c>
      <c r="C36" s="72" t="s">
        <v>566</v>
      </c>
      <c r="D36" s="66">
        <v>5</v>
      </c>
      <c r="E36" s="79" t="s">
        <v>737</v>
      </c>
      <c r="F36" s="46"/>
      <c r="G36" s="66">
        <v>3</v>
      </c>
      <c r="H36" s="131"/>
      <c r="I36" s="102"/>
      <c r="J36" s="102"/>
      <c r="K36" s="102"/>
      <c r="L36" s="103"/>
      <c r="M36" s="140"/>
      <c r="N36" s="102"/>
      <c r="O36" s="143"/>
      <c r="P36" s="102"/>
      <c r="Q36" s="103"/>
      <c r="R36" s="140"/>
      <c r="S36" s="52">
        <f t="shared" ref="S36:S40" si="1">IF(Q36&lt;&gt;"",Q36,IF(L36&lt;&gt;"",L36,IF(G36&lt;&gt;"",G36,"")))</f>
        <v>3</v>
      </c>
    </row>
    <row r="37" spans="1:19" ht="96">
      <c r="A37" s="39">
        <v>418</v>
      </c>
      <c r="B37" s="91" t="s">
        <v>567</v>
      </c>
      <c r="C37" s="72" t="s">
        <v>568</v>
      </c>
      <c r="D37" s="66">
        <v>5</v>
      </c>
      <c r="E37" s="79" t="s">
        <v>738</v>
      </c>
      <c r="F37" s="46"/>
      <c r="G37" s="66">
        <v>0</v>
      </c>
      <c r="H37" s="131"/>
      <c r="I37" s="102"/>
      <c r="J37" s="102"/>
      <c r="K37" s="102"/>
      <c r="L37" s="103"/>
      <c r="M37" s="140"/>
      <c r="N37" s="102"/>
      <c r="O37" s="143"/>
      <c r="P37" s="102"/>
      <c r="Q37" s="103"/>
      <c r="R37" s="140"/>
      <c r="S37" s="52">
        <f t="shared" si="1"/>
        <v>0</v>
      </c>
    </row>
    <row r="38" spans="1:19" ht="60">
      <c r="A38" s="39">
        <v>419</v>
      </c>
      <c r="B38" s="89" t="s">
        <v>569</v>
      </c>
      <c r="C38" s="72" t="s">
        <v>570</v>
      </c>
      <c r="D38" s="66">
        <v>0</v>
      </c>
      <c r="E38" s="79" t="s">
        <v>739</v>
      </c>
      <c r="F38" s="46"/>
      <c r="G38" s="66">
        <v>0</v>
      </c>
      <c r="H38" s="131"/>
      <c r="I38" s="102"/>
      <c r="J38" s="102"/>
      <c r="K38" s="102"/>
      <c r="L38" s="103"/>
      <c r="M38" s="140"/>
      <c r="N38" s="102"/>
      <c r="O38" s="143"/>
      <c r="P38" s="102"/>
      <c r="Q38" s="103"/>
      <c r="R38" s="140"/>
      <c r="S38" s="52">
        <f t="shared" si="1"/>
        <v>0</v>
      </c>
    </row>
    <row r="39" spans="1:19" ht="409.6">
      <c r="A39" s="39">
        <v>420</v>
      </c>
      <c r="B39" s="89" t="s">
        <v>571</v>
      </c>
      <c r="C39" s="72" t="s">
        <v>572</v>
      </c>
      <c r="D39" s="66">
        <v>5</v>
      </c>
      <c r="E39" s="79" t="s">
        <v>740</v>
      </c>
      <c r="F39" s="46"/>
      <c r="G39" s="66">
        <v>3</v>
      </c>
      <c r="H39" s="131"/>
      <c r="I39" s="102"/>
      <c r="J39" s="102"/>
      <c r="K39" s="102"/>
      <c r="L39" s="103"/>
      <c r="M39" s="140"/>
      <c r="N39" s="102"/>
      <c r="O39" s="143"/>
      <c r="P39" s="102"/>
      <c r="Q39" s="103"/>
      <c r="R39" s="140"/>
      <c r="S39" s="52">
        <f t="shared" si="1"/>
        <v>3</v>
      </c>
    </row>
    <row r="40" spans="1:19" ht="80">
      <c r="A40" s="39">
        <v>421</v>
      </c>
      <c r="B40" s="89" t="s">
        <v>573</v>
      </c>
      <c r="C40" s="72" t="s">
        <v>574</v>
      </c>
      <c r="D40" s="66">
        <v>5</v>
      </c>
      <c r="E40" s="79" t="s">
        <v>741</v>
      </c>
      <c r="F40" s="46"/>
      <c r="G40" s="66">
        <v>3</v>
      </c>
      <c r="H40" s="131" t="s">
        <v>804</v>
      </c>
      <c r="I40" s="102"/>
      <c r="J40" s="102"/>
      <c r="K40" s="102"/>
      <c r="L40" s="103"/>
      <c r="M40" s="140"/>
      <c r="N40" s="102"/>
      <c r="O40" s="143"/>
      <c r="P40" s="102"/>
      <c r="Q40" s="103"/>
      <c r="R40" s="140"/>
      <c r="S40" s="52">
        <f t="shared" si="1"/>
        <v>3</v>
      </c>
    </row>
    <row r="41" spans="1:19">
      <c r="A41" s="10"/>
      <c r="C41" s="75"/>
      <c r="E41" s="80"/>
      <c r="I41" s="101"/>
      <c r="J41" s="101"/>
      <c r="K41" s="101"/>
      <c r="L41" s="101"/>
      <c r="M41" s="141"/>
      <c r="N41" s="101"/>
      <c r="O41" s="141"/>
      <c r="P41" s="101"/>
      <c r="S41"/>
    </row>
    <row r="42" spans="1:19" ht="136">
      <c r="A42" s="39">
        <v>422</v>
      </c>
      <c r="B42" s="89" t="s">
        <v>575</v>
      </c>
      <c r="C42" s="72" t="s">
        <v>576</v>
      </c>
      <c r="D42" s="66">
        <v>5</v>
      </c>
      <c r="E42" s="79" t="s">
        <v>742</v>
      </c>
      <c r="F42" s="46"/>
      <c r="G42" s="66">
        <v>2</v>
      </c>
      <c r="H42" s="131" t="s">
        <v>805</v>
      </c>
      <c r="I42" s="102"/>
      <c r="J42" s="102"/>
      <c r="K42" s="102"/>
      <c r="L42" s="103"/>
      <c r="M42" s="140"/>
      <c r="N42" s="102"/>
      <c r="O42" s="143"/>
      <c r="P42" s="102"/>
      <c r="Q42" s="103"/>
      <c r="R42" s="140"/>
      <c r="S42" s="52">
        <f t="shared" ref="S42:S44" si="2">IF(Q42&lt;&gt;"",Q42,IF(L42&lt;&gt;"",L42,IF(G42&lt;&gt;"",G42,"")))</f>
        <v>2</v>
      </c>
    </row>
    <row r="43" spans="1:19" ht="60">
      <c r="A43" s="39">
        <v>423</v>
      </c>
      <c r="B43" s="89" t="s">
        <v>688</v>
      </c>
      <c r="C43" s="72" t="s">
        <v>577</v>
      </c>
      <c r="D43" s="66">
        <v>0</v>
      </c>
      <c r="E43" s="79" t="s">
        <v>739</v>
      </c>
      <c r="F43" s="46"/>
      <c r="G43" s="66">
        <v>0</v>
      </c>
      <c r="H43" s="131"/>
      <c r="I43" s="102"/>
      <c r="J43" s="102"/>
      <c r="K43" s="102"/>
      <c r="L43" s="103"/>
      <c r="M43" s="140"/>
      <c r="N43" s="102"/>
      <c r="O43" s="143"/>
      <c r="P43" s="102"/>
      <c r="Q43" s="103"/>
      <c r="R43" s="140"/>
      <c r="S43" s="52">
        <f t="shared" si="2"/>
        <v>0</v>
      </c>
    </row>
    <row r="44" spans="1:19" ht="64">
      <c r="A44" s="39">
        <v>424</v>
      </c>
      <c r="B44" s="89" t="s">
        <v>578</v>
      </c>
      <c r="C44" s="72" t="s">
        <v>579</v>
      </c>
      <c r="D44" s="66">
        <v>5</v>
      </c>
      <c r="E44" s="79" t="s">
        <v>743</v>
      </c>
      <c r="F44" s="46"/>
      <c r="G44" s="66">
        <v>2</v>
      </c>
      <c r="H44" s="131" t="s">
        <v>806</v>
      </c>
      <c r="I44" s="102"/>
      <c r="J44" s="102"/>
      <c r="K44" s="102"/>
      <c r="L44" s="103"/>
      <c r="M44" s="140"/>
      <c r="N44" s="102"/>
      <c r="O44" s="143"/>
      <c r="P44" s="102"/>
      <c r="Q44" s="103"/>
      <c r="R44" s="140"/>
      <c r="S44" s="52">
        <f t="shared" si="2"/>
        <v>2</v>
      </c>
    </row>
    <row r="45" spans="1:19">
      <c r="A45" s="10"/>
      <c r="C45" s="75"/>
      <c r="E45" s="80"/>
      <c r="I45" s="101"/>
      <c r="J45" s="101"/>
      <c r="K45" s="101"/>
      <c r="L45" s="101"/>
      <c r="M45" s="141"/>
      <c r="N45" s="101"/>
      <c r="O45" s="141"/>
      <c r="P45" s="101"/>
      <c r="Q45" s="101"/>
      <c r="R45" s="141"/>
      <c r="S45"/>
    </row>
    <row r="46" spans="1:19" ht="320">
      <c r="A46" s="39">
        <v>425</v>
      </c>
      <c r="B46" s="89" t="s">
        <v>580</v>
      </c>
      <c r="C46" s="72" t="s">
        <v>581</v>
      </c>
      <c r="D46" s="66">
        <v>5</v>
      </c>
      <c r="E46" s="79" t="s">
        <v>744</v>
      </c>
      <c r="F46" s="46"/>
      <c r="G46" s="66">
        <v>5</v>
      </c>
      <c r="H46" s="131"/>
      <c r="I46" s="102"/>
      <c r="J46" s="102"/>
      <c r="K46" s="102"/>
      <c r="L46" s="103"/>
      <c r="M46" s="140"/>
      <c r="N46" s="102"/>
      <c r="O46" s="143"/>
      <c r="P46" s="102"/>
      <c r="Q46" s="103"/>
      <c r="R46" s="140"/>
      <c r="S46" s="52">
        <f t="shared" ref="S46:S52" si="3">IF(Q46&lt;&gt;"",Q46,IF(L46&lt;&gt;"",L46,IF(G46&lt;&gt;"",G46,"")))</f>
        <v>5</v>
      </c>
    </row>
    <row r="47" spans="1:19" ht="64">
      <c r="A47" s="39">
        <v>426</v>
      </c>
      <c r="B47" s="89" t="s">
        <v>582</v>
      </c>
      <c r="C47" s="72" t="s">
        <v>583</v>
      </c>
      <c r="D47" s="66">
        <v>5</v>
      </c>
      <c r="E47" s="79" t="s">
        <v>745</v>
      </c>
      <c r="F47" s="46"/>
      <c r="G47" s="66">
        <v>4</v>
      </c>
      <c r="H47" s="131"/>
      <c r="I47" s="102"/>
      <c r="J47" s="102"/>
      <c r="K47" s="102"/>
      <c r="L47" s="103"/>
      <c r="M47" s="140"/>
      <c r="N47" s="102"/>
      <c r="O47" s="143"/>
      <c r="P47" s="102"/>
      <c r="Q47" s="103"/>
      <c r="R47" s="140"/>
      <c r="S47" s="52">
        <f t="shared" si="3"/>
        <v>4</v>
      </c>
    </row>
    <row r="48" spans="1:19" ht="64">
      <c r="A48" s="39">
        <v>427</v>
      </c>
      <c r="B48" s="89" t="s">
        <v>584</v>
      </c>
      <c r="C48" s="72" t="s">
        <v>585</v>
      </c>
      <c r="D48" s="66">
        <v>5</v>
      </c>
      <c r="E48" s="79" t="s">
        <v>746</v>
      </c>
      <c r="F48" s="46"/>
      <c r="G48" s="66">
        <v>3</v>
      </c>
      <c r="H48" s="131"/>
      <c r="I48" s="102"/>
      <c r="J48" s="102"/>
      <c r="K48" s="102"/>
      <c r="L48" s="103"/>
      <c r="M48" s="140"/>
      <c r="N48" s="102"/>
      <c r="O48" s="143"/>
      <c r="P48" s="102"/>
      <c r="Q48" s="103"/>
      <c r="R48" s="140"/>
      <c r="S48" s="52">
        <f t="shared" si="3"/>
        <v>3</v>
      </c>
    </row>
    <row r="49" spans="1:19" ht="112">
      <c r="A49" s="39">
        <v>428</v>
      </c>
      <c r="B49" s="89" t="s">
        <v>61</v>
      </c>
      <c r="C49" s="72" t="s">
        <v>586</v>
      </c>
      <c r="D49" s="66">
        <v>5</v>
      </c>
      <c r="E49" s="79" t="s">
        <v>747</v>
      </c>
      <c r="F49" s="46"/>
      <c r="G49" s="66">
        <v>3</v>
      </c>
      <c r="H49" s="131" t="s">
        <v>807</v>
      </c>
      <c r="I49" s="102"/>
      <c r="J49" s="102"/>
      <c r="K49" s="102"/>
      <c r="L49" s="103"/>
      <c r="M49" s="140"/>
      <c r="N49" s="102"/>
      <c r="O49" s="143"/>
      <c r="P49" s="102"/>
      <c r="Q49" s="103"/>
      <c r="R49" s="140"/>
      <c r="S49" s="52">
        <f t="shared" si="3"/>
        <v>3</v>
      </c>
    </row>
    <row r="50" spans="1:19" ht="51">
      <c r="A50" s="39">
        <v>429</v>
      </c>
      <c r="B50" s="89" t="s">
        <v>587</v>
      </c>
      <c r="C50" s="72" t="s">
        <v>588</v>
      </c>
      <c r="D50" s="66">
        <v>5</v>
      </c>
      <c r="E50" s="79" t="s">
        <v>748</v>
      </c>
      <c r="F50" s="46"/>
      <c r="G50" s="66">
        <v>2</v>
      </c>
      <c r="H50" s="131" t="s">
        <v>808</v>
      </c>
      <c r="I50" s="102"/>
      <c r="J50" s="102"/>
      <c r="K50" s="102"/>
      <c r="L50" s="103"/>
      <c r="M50" s="140"/>
      <c r="N50" s="102"/>
      <c r="O50" s="143"/>
      <c r="P50" s="102"/>
      <c r="Q50" s="103"/>
      <c r="R50" s="140"/>
      <c r="S50" s="52">
        <f t="shared" si="3"/>
        <v>2</v>
      </c>
    </row>
    <row r="51" spans="1:19" ht="224">
      <c r="A51" s="39">
        <v>430</v>
      </c>
      <c r="B51" s="89" t="s">
        <v>134</v>
      </c>
      <c r="C51" s="72" t="s">
        <v>589</v>
      </c>
      <c r="D51" s="66">
        <v>5</v>
      </c>
      <c r="E51" s="79" t="s">
        <v>749</v>
      </c>
      <c r="F51" s="46"/>
      <c r="G51" s="66">
        <v>2</v>
      </c>
      <c r="H51" s="131" t="s">
        <v>809</v>
      </c>
      <c r="I51" s="102"/>
      <c r="J51" s="102"/>
      <c r="K51" s="102"/>
      <c r="L51" s="103"/>
      <c r="M51" s="140"/>
      <c r="N51" s="102"/>
      <c r="O51" s="143"/>
      <c r="P51" s="102"/>
      <c r="Q51" s="103"/>
      <c r="R51" s="140"/>
      <c r="S51" s="52">
        <f t="shared" si="3"/>
        <v>2</v>
      </c>
    </row>
    <row r="52" spans="1:19" ht="102">
      <c r="A52" s="39">
        <v>431</v>
      </c>
      <c r="B52" s="89" t="s">
        <v>590</v>
      </c>
      <c r="C52" s="72" t="s">
        <v>591</v>
      </c>
      <c r="D52" s="66">
        <v>5</v>
      </c>
      <c r="E52" s="79" t="s">
        <v>750</v>
      </c>
      <c r="F52" s="46"/>
      <c r="G52" s="66">
        <v>4</v>
      </c>
      <c r="H52" s="131" t="s">
        <v>810</v>
      </c>
      <c r="I52" s="102"/>
      <c r="J52" s="102"/>
      <c r="K52" s="102"/>
      <c r="L52" s="103"/>
      <c r="M52" s="140"/>
      <c r="N52" s="102"/>
      <c r="O52" s="143"/>
      <c r="P52" s="102"/>
      <c r="Q52" s="103"/>
      <c r="R52" s="140"/>
      <c r="S52" s="52">
        <f t="shared" si="3"/>
        <v>4</v>
      </c>
    </row>
    <row r="53" spans="1:19">
      <c r="A53" s="10"/>
      <c r="C53" s="75"/>
      <c r="E53" s="80"/>
      <c r="I53" s="101"/>
      <c r="J53" s="101"/>
      <c r="K53" s="101"/>
      <c r="L53" s="101"/>
      <c r="M53" s="141"/>
      <c r="N53" s="101"/>
      <c r="O53" s="141"/>
      <c r="P53" s="101"/>
      <c r="S53"/>
    </row>
    <row r="54" spans="1:19" ht="304">
      <c r="A54" s="39">
        <v>432</v>
      </c>
      <c r="B54" s="89" t="s">
        <v>592</v>
      </c>
      <c r="C54" s="72" t="s">
        <v>593</v>
      </c>
      <c r="D54" s="66">
        <v>5</v>
      </c>
      <c r="E54" s="79" t="s">
        <v>751</v>
      </c>
      <c r="F54" s="46"/>
      <c r="G54" s="66">
        <v>3</v>
      </c>
      <c r="H54" s="131" t="s">
        <v>811</v>
      </c>
      <c r="I54" s="102"/>
      <c r="J54" s="102"/>
      <c r="K54" s="102"/>
      <c r="L54" s="103"/>
      <c r="M54" s="140"/>
      <c r="N54" s="102"/>
      <c r="O54" s="143"/>
      <c r="P54" s="102"/>
      <c r="Q54" s="103"/>
      <c r="R54" s="140"/>
      <c r="S54" s="52">
        <f t="shared" ref="S54:S57" si="4">IF(Q54&lt;&gt;"",Q54,IF(L54&lt;&gt;"",L54,IF(G54&lt;&gt;"",G54,"")))</f>
        <v>3</v>
      </c>
    </row>
    <row r="55" spans="1:19" ht="136">
      <c r="A55" s="39">
        <v>433</v>
      </c>
      <c r="B55" s="89" t="s">
        <v>594</v>
      </c>
      <c r="C55" s="72" t="s">
        <v>595</v>
      </c>
      <c r="D55" s="66">
        <v>5</v>
      </c>
      <c r="E55" s="79" t="s">
        <v>752</v>
      </c>
      <c r="F55" s="46"/>
      <c r="G55" s="66">
        <v>2</v>
      </c>
      <c r="H55" s="131" t="s">
        <v>812</v>
      </c>
      <c r="I55" s="102"/>
      <c r="J55" s="102"/>
      <c r="K55" s="102"/>
      <c r="L55" s="103"/>
      <c r="M55" s="140"/>
      <c r="N55" s="102"/>
      <c r="O55" s="143"/>
      <c r="P55" s="102"/>
      <c r="Q55" s="103"/>
      <c r="R55" s="140"/>
      <c r="S55" s="52">
        <f t="shared" si="4"/>
        <v>2</v>
      </c>
    </row>
    <row r="56" spans="1:19" ht="136">
      <c r="A56" s="39">
        <v>434</v>
      </c>
      <c r="B56" s="89" t="s">
        <v>596</v>
      </c>
      <c r="C56" s="72" t="s">
        <v>597</v>
      </c>
      <c r="D56" s="66">
        <v>5</v>
      </c>
      <c r="E56" s="79" t="s">
        <v>753</v>
      </c>
      <c r="F56" s="46"/>
      <c r="G56" s="66">
        <v>2</v>
      </c>
      <c r="H56" s="131" t="s">
        <v>813</v>
      </c>
      <c r="I56" s="102"/>
      <c r="J56" s="102"/>
      <c r="K56" s="102"/>
      <c r="L56" s="103"/>
      <c r="M56" s="140"/>
      <c r="N56" s="102"/>
      <c r="O56" s="143"/>
      <c r="P56" s="102"/>
      <c r="Q56" s="103"/>
      <c r="R56" s="140"/>
      <c r="S56" s="52">
        <f t="shared" si="4"/>
        <v>2</v>
      </c>
    </row>
    <row r="57" spans="1:19" ht="119">
      <c r="A57" s="39">
        <v>435</v>
      </c>
      <c r="B57" s="89" t="s">
        <v>598</v>
      </c>
      <c r="C57" s="72" t="s">
        <v>599</v>
      </c>
      <c r="D57" s="66">
        <v>0</v>
      </c>
      <c r="E57" s="79"/>
      <c r="F57" s="46"/>
      <c r="G57" s="66">
        <v>0</v>
      </c>
      <c r="H57" s="131" t="s">
        <v>814</v>
      </c>
      <c r="I57" s="102"/>
      <c r="J57" s="102"/>
      <c r="K57" s="102"/>
      <c r="L57" s="103"/>
      <c r="M57" s="140"/>
      <c r="N57" s="102"/>
      <c r="O57" s="143"/>
      <c r="P57" s="102"/>
      <c r="Q57" s="103"/>
      <c r="R57" s="140"/>
      <c r="S57" s="52">
        <f t="shared" si="4"/>
        <v>0</v>
      </c>
    </row>
    <row r="58" spans="1:19">
      <c r="A58" s="10"/>
      <c r="C58" s="75"/>
      <c r="E58" s="80"/>
      <c r="I58" s="101"/>
      <c r="J58" s="101"/>
      <c r="K58" s="101"/>
      <c r="L58" s="101"/>
      <c r="M58" s="141"/>
      <c r="N58" s="101"/>
      <c r="O58" s="141"/>
      <c r="P58" s="101"/>
      <c r="Q58" s="101"/>
      <c r="S58"/>
    </row>
    <row r="59" spans="1:19" ht="160">
      <c r="A59" s="39">
        <v>436</v>
      </c>
      <c r="B59" s="89" t="s">
        <v>600</v>
      </c>
      <c r="C59" s="72" t="s">
        <v>601</v>
      </c>
      <c r="D59" s="66">
        <v>5</v>
      </c>
      <c r="E59" s="79" t="s">
        <v>754</v>
      </c>
      <c r="F59" s="46"/>
      <c r="G59" s="66">
        <v>3</v>
      </c>
      <c r="H59" s="131" t="s">
        <v>815</v>
      </c>
      <c r="I59" s="102"/>
      <c r="J59" s="102"/>
      <c r="K59" s="102"/>
      <c r="L59" s="103"/>
      <c r="M59" s="140"/>
      <c r="N59" s="102"/>
      <c r="O59" s="143"/>
      <c r="P59" s="102"/>
      <c r="Q59" s="103"/>
      <c r="R59" s="140"/>
      <c r="S59" s="52">
        <f t="shared" ref="S59:S63" si="5">IF(Q59&lt;&gt;"",Q59,IF(L59&lt;&gt;"",L59,IF(G59&lt;&gt;"",G59,"")))</f>
        <v>3</v>
      </c>
    </row>
    <row r="60" spans="1:19" ht="119">
      <c r="A60" s="39">
        <v>437</v>
      </c>
      <c r="B60" s="89" t="s">
        <v>602</v>
      </c>
      <c r="C60" s="73" t="s">
        <v>603</v>
      </c>
      <c r="D60" s="67">
        <v>5</v>
      </c>
      <c r="E60" s="81" t="s">
        <v>755</v>
      </c>
      <c r="F60" s="47"/>
      <c r="G60" s="67">
        <v>3</v>
      </c>
      <c r="H60" s="132" t="s">
        <v>816</v>
      </c>
      <c r="I60" s="102"/>
      <c r="J60" s="102"/>
      <c r="K60" s="102"/>
      <c r="L60" s="103"/>
      <c r="M60" s="140"/>
      <c r="N60" s="102"/>
      <c r="O60" s="143"/>
      <c r="P60" s="102"/>
      <c r="Q60" s="103"/>
      <c r="R60" s="140"/>
      <c r="S60" s="52">
        <f t="shared" si="5"/>
        <v>3</v>
      </c>
    </row>
    <row r="61" spans="1:19" ht="40">
      <c r="A61" s="39">
        <v>438</v>
      </c>
      <c r="B61" s="92" t="s">
        <v>604</v>
      </c>
      <c r="C61" s="72" t="s">
        <v>605</v>
      </c>
      <c r="D61" s="66">
        <v>5</v>
      </c>
      <c r="E61" s="79" t="s">
        <v>756</v>
      </c>
      <c r="F61" s="46"/>
      <c r="G61" s="66">
        <v>3</v>
      </c>
      <c r="H61" s="131"/>
      <c r="I61" s="102"/>
      <c r="J61" s="102"/>
      <c r="K61" s="102"/>
      <c r="L61" s="103"/>
      <c r="M61" s="140"/>
      <c r="N61" s="102"/>
      <c r="O61" s="143"/>
      <c r="P61" s="102"/>
      <c r="Q61" s="103"/>
      <c r="R61" s="140"/>
      <c r="S61" s="52">
        <f t="shared" si="5"/>
        <v>3</v>
      </c>
    </row>
    <row r="62" spans="1:19" ht="48">
      <c r="A62" s="39">
        <v>439</v>
      </c>
      <c r="B62" s="89" t="s">
        <v>606</v>
      </c>
      <c r="C62" s="74" t="s">
        <v>691</v>
      </c>
      <c r="D62" s="68">
        <v>5</v>
      </c>
      <c r="E62" s="78" t="s">
        <v>757</v>
      </c>
      <c r="F62" s="48"/>
      <c r="G62" s="68">
        <v>3</v>
      </c>
      <c r="H62" s="130"/>
      <c r="I62" s="102"/>
      <c r="J62" s="102"/>
      <c r="K62" s="102"/>
      <c r="L62" s="103"/>
      <c r="M62" s="140"/>
      <c r="N62" s="102"/>
      <c r="O62" s="143"/>
      <c r="P62" s="102"/>
      <c r="Q62" s="103"/>
      <c r="R62" s="140"/>
      <c r="S62" s="52">
        <f t="shared" si="5"/>
        <v>3</v>
      </c>
    </row>
    <row r="63" spans="1:19" ht="96">
      <c r="A63" s="39">
        <v>440</v>
      </c>
      <c r="B63" s="89" t="s">
        <v>607</v>
      </c>
      <c r="C63" s="72" t="s">
        <v>608</v>
      </c>
      <c r="D63" s="66">
        <v>5</v>
      </c>
      <c r="E63" s="79" t="s">
        <v>758</v>
      </c>
      <c r="F63" s="46"/>
      <c r="G63" s="66">
        <v>3</v>
      </c>
      <c r="H63" s="131"/>
      <c r="I63" s="102"/>
      <c r="J63" s="102"/>
      <c r="K63" s="102"/>
      <c r="L63" s="103"/>
      <c r="M63" s="140"/>
      <c r="N63" s="102"/>
      <c r="O63" s="143"/>
      <c r="P63" s="102"/>
      <c r="Q63" s="103"/>
      <c r="R63" s="140"/>
      <c r="S63" s="52">
        <f t="shared" si="5"/>
        <v>3</v>
      </c>
    </row>
    <row r="64" spans="1:19">
      <c r="A64" s="10"/>
      <c r="C64" s="75"/>
      <c r="E64" s="80"/>
      <c r="I64" s="101"/>
      <c r="J64" s="101"/>
      <c r="K64" s="101"/>
      <c r="L64" s="101"/>
      <c r="M64" s="141"/>
      <c r="N64" s="101"/>
      <c r="O64" s="141"/>
      <c r="P64" s="101"/>
      <c r="S64"/>
    </row>
    <row r="65" spans="1:19" ht="64">
      <c r="A65" s="39">
        <v>441</v>
      </c>
      <c r="B65" s="89" t="s">
        <v>609</v>
      </c>
      <c r="C65" s="72" t="s">
        <v>610</v>
      </c>
      <c r="D65" s="66">
        <v>5</v>
      </c>
      <c r="E65" s="79" t="s">
        <v>759</v>
      </c>
      <c r="F65" s="46"/>
      <c r="G65" s="66">
        <v>3</v>
      </c>
      <c r="H65" s="131" t="s">
        <v>817</v>
      </c>
      <c r="I65" s="102"/>
      <c r="J65" s="102"/>
      <c r="K65" s="102"/>
      <c r="L65" s="103"/>
      <c r="M65" s="140"/>
      <c r="N65" s="102"/>
      <c r="O65" s="143"/>
      <c r="P65" s="102"/>
      <c r="Q65" s="103"/>
      <c r="R65" s="140"/>
      <c r="S65" s="52">
        <f t="shared" ref="S65:S67" si="6">IF(Q65&lt;&gt;"",Q65,IF(L65&lt;&gt;"",L65,IF(G65&lt;&gt;"",G65,"")))</f>
        <v>3</v>
      </c>
    </row>
    <row r="66" spans="1:19" ht="32">
      <c r="A66" s="39">
        <v>442</v>
      </c>
      <c r="B66" s="89" t="s">
        <v>611</v>
      </c>
      <c r="C66" s="72" t="s">
        <v>612</v>
      </c>
      <c r="D66" s="66">
        <v>5</v>
      </c>
      <c r="E66" s="79" t="s">
        <v>760</v>
      </c>
      <c r="F66" s="46"/>
      <c r="G66" s="66">
        <v>3</v>
      </c>
      <c r="H66" s="131"/>
      <c r="I66" s="102"/>
      <c r="J66" s="102"/>
      <c r="K66" s="102"/>
      <c r="L66" s="103"/>
      <c r="M66" s="140"/>
      <c r="N66" s="102"/>
      <c r="O66" s="143"/>
      <c r="P66" s="102"/>
      <c r="Q66" s="103"/>
      <c r="R66" s="140"/>
      <c r="S66" s="52">
        <f t="shared" si="6"/>
        <v>3</v>
      </c>
    </row>
    <row r="67" spans="1:19" ht="119">
      <c r="A67" s="39">
        <v>443</v>
      </c>
      <c r="B67" s="89" t="s">
        <v>613</v>
      </c>
      <c r="C67" s="72" t="s">
        <v>614</v>
      </c>
      <c r="D67" s="66">
        <v>4</v>
      </c>
      <c r="E67" s="79" t="s">
        <v>761</v>
      </c>
      <c r="F67" s="46"/>
      <c r="G67" s="66">
        <v>1</v>
      </c>
      <c r="H67" s="131" t="s">
        <v>818</v>
      </c>
      <c r="I67" s="102"/>
      <c r="J67" s="102"/>
      <c r="K67" s="102"/>
      <c r="L67" s="103"/>
      <c r="M67" s="140"/>
      <c r="N67" s="102"/>
      <c r="O67" s="143"/>
      <c r="P67" s="102"/>
      <c r="Q67" s="103"/>
      <c r="R67" s="140"/>
      <c r="S67" s="52">
        <f t="shared" si="6"/>
        <v>1</v>
      </c>
    </row>
    <row r="68" spans="1:19">
      <c r="A68" s="10"/>
      <c r="C68" s="75"/>
      <c r="E68" s="80"/>
      <c r="I68" s="101"/>
      <c r="J68" s="101"/>
      <c r="K68" s="101"/>
      <c r="L68" s="101"/>
      <c r="M68" s="141"/>
      <c r="N68" s="101"/>
      <c r="O68" s="141"/>
      <c r="P68" s="101"/>
      <c r="Q68" s="101"/>
      <c r="R68" s="141"/>
      <c r="S68"/>
    </row>
    <row r="69" spans="1:19">
      <c r="A69" s="10"/>
      <c r="C69" s="75"/>
      <c r="E69" s="80"/>
      <c r="I69" s="101"/>
      <c r="J69" s="101"/>
      <c r="K69" s="101"/>
      <c r="L69" s="101"/>
      <c r="M69" s="141"/>
      <c r="N69" s="101"/>
      <c r="O69" s="141"/>
      <c r="P69" s="101"/>
      <c r="Q69" s="101"/>
      <c r="R69" s="141"/>
      <c r="S69"/>
    </row>
    <row r="70" spans="1:19">
      <c r="A70" s="10"/>
      <c r="C70" s="75"/>
      <c r="E70" s="80"/>
      <c r="I70" s="101"/>
      <c r="J70" s="101"/>
      <c r="K70" s="101"/>
      <c r="L70" s="101"/>
      <c r="M70" s="141"/>
      <c r="N70" s="101"/>
      <c r="O70" s="141"/>
      <c r="P70" s="101"/>
      <c r="Q70" s="101"/>
      <c r="R70" s="141"/>
      <c r="S70"/>
    </row>
    <row r="71" spans="1:19" ht="20">
      <c r="A71" s="39"/>
      <c r="B71" s="45" t="s">
        <v>615</v>
      </c>
      <c r="C71" s="75"/>
      <c r="E71" s="80"/>
      <c r="I71" s="101"/>
      <c r="J71" s="101"/>
      <c r="K71" s="101"/>
      <c r="L71" s="101"/>
      <c r="M71" s="141"/>
      <c r="N71" s="101"/>
      <c r="O71" s="141"/>
      <c r="P71" s="101"/>
      <c r="Q71" s="101"/>
      <c r="R71" s="141"/>
      <c r="S71"/>
    </row>
    <row r="72" spans="1:19" ht="20">
      <c r="A72" s="39"/>
      <c r="B72" s="93" t="s">
        <v>616</v>
      </c>
      <c r="C72" s="75"/>
      <c r="D72" s="39"/>
      <c r="E72" s="80"/>
      <c r="F72" s="34"/>
      <c r="G72" s="39"/>
      <c r="H72" s="133"/>
      <c r="I72" s="101"/>
      <c r="J72" s="101"/>
      <c r="K72" s="101"/>
      <c r="L72" s="101"/>
      <c r="M72" s="141"/>
      <c r="N72" s="101"/>
      <c r="O72" s="141"/>
      <c r="P72" s="101"/>
      <c r="Q72" s="101"/>
      <c r="R72" s="141"/>
      <c r="S72"/>
    </row>
    <row r="73" spans="1:19" ht="32">
      <c r="A73" s="39">
        <v>444</v>
      </c>
      <c r="B73" s="94" t="s">
        <v>617</v>
      </c>
      <c r="C73" s="72" t="s">
        <v>618</v>
      </c>
      <c r="D73" s="69"/>
      <c r="E73" s="82"/>
      <c r="F73" s="49"/>
      <c r="G73" s="69"/>
      <c r="H73" s="134"/>
      <c r="I73" s="102"/>
      <c r="J73" s="102"/>
      <c r="K73" s="102"/>
      <c r="L73" s="103"/>
      <c r="M73" s="140"/>
      <c r="N73" s="102"/>
      <c r="O73" s="143"/>
      <c r="P73" s="102"/>
      <c r="Q73" s="103"/>
      <c r="R73" s="140"/>
      <c r="S73" s="52" t="str">
        <f>IF(Q73&lt;&gt;"",Q73,IF(L73&lt;&gt;"",L73,IF(G73&lt;&gt;"",G73,"")))</f>
        <v/>
      </c>
    </row>
    <row r="74" spans="1:19">
      <c r="A74" s="39"/>
      <c r="B74" s="95"/>
      <c r="C74" s="76" t="str">
        <f>HYPERLINK("http://sourcinginnovation.com/wordpress/2017/04/26/are-we-about-to-enter-the-age-of-permissive-analytics/","Are we about to enter the age of permissive analytics")</f>
        <v>Are we about to enter the age of permissive analytics</v>
      </c>
      <c r="D74" s="70"/>
      <c r="E74" s="83"/>
      <c r="F74" s="65"/>
      <c r="G74" s="70"/>
      <c r="H74" s="135"/>
      <c r="I74" s="101"/>
      <c r="J74" s="101"/>
      <c r="K74" s="101"/>
      <c r="L74" s="101"/>
      <c r="M74" s="141"/>
      <c r="N74" s="101"/>
      <c r="O74" s="141"/>
      <c r="P74" s="101"/>
      <c r="Q74" s="101"/>
      <c r="S74"/>
    </row>
    <row r="75" spans="1:19">
      <c r="A75" s="39"/>
      <c r="B75" s="95"/>
      <c r="C75" s="76" t="str">
        <f>HYPERLINK("http://sourcinginnovation.com/wordpress/2017/04/27/when-selecting-your-prescriptive-and-future-permissive-analytics-system/","When Selecting Your Future Permissive Analytics System")</f>
        <v>When Selecting Your Future Permissive Analytics System</v>
      </c>
      <c r="D75" s="70"/>
      <c r="E75" s="83"/>
      <c r="F75" s="65"/>
      <c r="G75" s="70"/>
      <c r="H75" s="135"/>
      <c r="I75" s="101"/>
      <c r="J75" s="101"/>
      <c r="K75" s="101"/>
      <c r="L75" s="101"/>
      <c r="M75" s="141"/>
      <c r="N75" s="101"/>
      <c r="O75" s="141"/>
      <c r="P75" s="101"/>
      <c r="Q75" s="101"/>
      <c r="S75"/>
    </row>
    <row r="76" spans="1:19">
      <c r="A76" s="10"/>
      <c r="C76" s="75"/>
      <c r="E76" s="80"/>
      <c r="I76" s="101"/>
      <c r="J76" s="101"/>
      <c r="K76" s="101"/>
      <c r="L76" s="101"/>
      <c r="M76" s="141"/>
      <c r="N76" s="101"/>
      <c r="O76" s="141"/>
      <c r="P76" s="101"/>
      <c r="Q76" s="101"/>
      <c r="S76"/>
    </row>
    <row r="77" spans="1:19" ht="80">
      <c r="A77" s="39">
        <v>445</v>
      </c>
      <c r="B77" s="89" t="s">
        <v>619</v>
      </c>
      <c r="C77" s="72" t="s">
        <v>620</v>
      </c>
      <c r="D77" s="69">
        <v>3</v>
      </c>
      <c r="E77" s="82" t="s">
        <v>762</v>
      </c>
      <c r="F77" s="49"/>
      <c r="G77" s="69">
        <v>1</v>
      </c>
      <c r="H77" s="134"/>
      <c r="I77" s="102"/>
      <c r="J77" s="102"/>
      <c r="K77" s="102"/>
      <c r="L77" s="103"/>
      <c r="M77" s="140"/>
      <c r="N77" s="102"/>
      <c r="O77" s="143"/>
      <c r="P77" s="102"/>
      <c r="Q77" s="103"/>
      <c r="R77" s="140"/>
      <c r="S77" s="52">
        <f>IF(Q77&lt;&gt;"",Q77,IF(L77&lt;&gt;"",L77,IF(G77&lt;&gt;"",G77,"")))</f>
        <v>1</v>
      </c>
    </row>
    <row r="78" spans="1:19">
      <c r="A78" s="10"/>
      <c r="C78" s="75"/>
      <c r="E78" s="80"/>
      <c r="I78" s="101"/>
      <c r="J78" s="101"/>
      <c r="K78" s="101"/>
      <c r="L78" s="101"/>
      <c r="M78" s="141"/>
      <c r="N78" s="101"/>
      <c r="O78" s="141"/>
      <c r="P78" s="101"/>
      <c r="S78"/>
    </row>
    <row r="79" spans="1:19" ht="96">
      <c r="A79" s="39">
        <v>446</v>
      </c>
      <c r="B79" s="89" t="s">
        <v>101</v>
      </c>
      <c r="C79" s="72" t="s">
        <v>264</v>
      </c>
      <c r="D79" s="69">
        <v>3</v>
      </c>
      <c r="E79" s="82" t="s">
        <v>763</v>
      </c>
      <c r="F79" s="49"/>
      <c r="G79" s="69">
        <v>0</v>
      </c>
      <c r="H79" s="134"/>
      <c r="I79" s="102"/>
      <c r="J79" s="102"/>
      <c r="K79" s="102"/>
      <c r="L79" s="103"/>
      <c r="M79" s="140"/>
      <c r="N79" s="102"/>
      <c r="O79" s="143"/>
      <c r="P79" s="102"/>
      <c r="Q79" s="103"/>
      <c r="R79" s="140"/>
      <c r="S79" s="52">
        <f>IF(Q79&lt;&gt;"",Q79,IF(L79&lt;&gt;"",L79,IF(G79&lt;&gt;"",G79,"")))</f>
        <v>0</v>
      </c>
    </row>
    <row r="80" spans="1:19">
      <c r="A80" s="10"/>
      <c r="C80" s="75"/>
      <c r="E80" s="80"/>
      <c r="I80" s="101"/>
      <c r="J80" s="101"/>
      <c r="K80" s="101"/>
      <c r="L80" s="101"/>
      <c r="M80" s="141"/>
      <c r="N80" s="101"/>
      <c r="O80" s="141"/>
      <c r="P80" s="101"/>
      <c r="S80"/>
    </row>
    <row r="81" spans="1:19" ht="32">
      <c r="A81" s="39">
        <v>447</v>
      </c>
      <c r="B81" s="89" t="s">
        <v>621</v>
      </c>
      <c r="C81" s="72" t="s">
        <v>622</v>
      </c>
      <c r="D81" s="69">
        <v>2</v>
      </c>
      <c r="E81" s="82" t="s">
        <v>764</v>
      </c>
      <c r="F81" s="49"/>
      <c r="G81" s="69">
        <v>0</v>
      </c>
      <c r="H81" s="134"/>
      <c r="I81" s="102"/>
      <c r="J81" s="102"/>
      <c r="K81" s="102"/>
      <c r="L81" s="103"/>
      <c r="M81" s="140"/>
      <c r="N81" s="102"/>
      <c r="O81" s="143"/>
      <c r="P81" s="102"/>
      <c r="Q81" s="103"/>
      <c r="R81" s="140"/>
      <c r="S81" s="52">
        <f>IF(Q81&lt;&gt;"",Q81,IF(L81&lt;&gt;"",L81,IF(G81&lt;&gt;"",G81,"")))</f>
        <v>0</v>
      </c>
    </row>
    <row r="82" spans="1:19">
      <c r="A82" s="10"/>
      <c r="C82" s="75"/>
      <c r="E82" s="80"/>
      <c r="I82" s="101"/>
      <c r="J82" s="101"/>
      <c r="K82" s="101"/>
      <c r="L82" s="101"/>
      <c r="M82" s="141"/>
      <c r="N82" s="101"/>
      <c r="O82" s="141"/>
      <c r="P82" s="101"/>
      <c r="Q82" s="101"/>
      <c r="S82"/>
    </row>
    <row r="83" spans="1:19" ht="85">
      <c r="A83" s="39">
        <v>448</v>
      </c>
      <c r="B83" s="89" t="s">
        <v>120</v>
      </c>
      <c r="C83" s="72" t="s">
        <v>623</v>
      </c>
      <c r="D83" s="69">
        <v>3</v>
      </c>
      <c r="E83" s="82" t="s">
        <v>765</v>
      </c>
      <c r="F83" s="49"/>
      <c r="G83" s="69">
        <v>2</v>
      </c>
      <c r="H83" s="134" t="s">
        <v>819</v>
      </c>
      <c r="I83" s="102"/>
      <c r="J83" s="102"/>
      <c r="K83" s="102"/>
      <c r="L83" s="103"/>
      <c r="M83" s="140"/>
      <c r="N83" s="102"/>
      <c r="O83" s="143"/>
      <c r="P83" s="102"/>
      <c r="Q83" s="103"/>
      <c r="R83" s="140"/>
      <c r="S83" s="52">
        <f t="shared" ref="S83:S86" si="7">IF(Q83&lt;&gt;"",Q83,IF(L83&lt;&gt;"",L83,IF(G83&lt;&gt;"",G83,"")))</f>
        <v>2</v>
      </c>
    </row>
    <row r="84" spans="1:19" ht="51">
      <c r="A84" s="39">
        <v>449</v>
      </c>
      <c r="B84" s="89" t="s">
        <v>141</v>
      </c>
      <c r="C84" s="72" t="s">
        <v>624</v>
      </c>
      <c r="D84" s="69">
        <v>3</v>
      </c>
      <c r="E84" s="82" t="s">
        <v>766</v>
      </c>
      <c r="F84" s="49"/>
      <c r="G84" s="69">
        <v>0</v>
      </c>
      <c r="H84" s="134" t="s">
        <v>820</v>
      </c>
      <c r="I84" s="102"/>
      <c r="J84" s="102"/>
      <c r="K84" s="102"/>
      <c r="L84" s="103"/>
      <c r="M84" s="140"/>
      <c r="N84" s="102"/>
      <c r="O84" s="143"/>
      <c r="P84" s="102"/>
      <c r="Q84" s="103"/>
      <c r="R84" s="140"/>
      <c r="S84" s="52">
        <f t="shared" si="7"/>
        <v>0</v>
      </c>
    </row>
    <row r="85" spans="1:19" ht="119">
      <c r="A85" s="39">
        <v>450</v>
      </c>
      <c r="B85" s="89" t="s">
        <v>205</v>
      </c>
      <c r="C85" s="72" t="s">
        <v>474</v>
      </c>
      <c r="D85" s="69">
        <v>3</v>
      </c>
      <c r="E85" s="82" t="s">
        <v>767</v>
      </c>
      <c r="F85" s="49"/>
      <c r="G85" s="69">
        <v>2</v>
      </c>
      <c r="H85" s="134" t="s">
        <v>821</v>
      </c>
      <c r="I85" s="102"/>
      <c r="J85" s="102"/>
      <c r="K85" s="102"/>
      <c r="L85" s="103"/>
      <c r="M85" s="140"/>
      <c r="N85" s="102"/>
      <c r="O85" s="143"/>
      <c r="P85" s="102"/>
      <c r="Q85" s="103"/>
      <c r="R85" s="140"/>
      <c r="S85" s="52">
        <f t="shared" si="7"/>
        <v>2</v>
      </c>
    </row>
    <row r="86" spans="1:19" ht="51">
      <c r="A86" s="39">
        <v>451</v>
      </c>
      <c r="B86" s="89" t="s">
        <v>625</v>
      </c>
      <c r="C86" s="72" t="s">
        <v>626</v>
      </c>
      <c r="D86" s="69">
        <v>3</v>
      </c>
      <c r="E86" s="82" t="s">
        <v>766</v>
      </c>
      <c r="F86" s="49"/>
      <c r="G86" s="69">
        <v>0</v>
      </c>
      <c r="H86" s="134" t="s">
        <v>820</v>
      </c>
      <c r="I86" s="102"/>
      <c r="J86" s="102"/>
      <c r="K86" s="102"/>
      <c r="L86" s="103"/>
      <c r="M86" s="140"/>
      <c r="N86" s="102"/>
      <c r="O86" s="143"/>
      <c r="P86" s="102"/>
      <c r="Q86" s="103"/>
      <c r="R86" s="140"/>
      <c r="S86" s="52">
        <f t="shared" si="7"/>
        <v>0</v>
      </c>
    </row>
    <row r="87" spans="1:19">
      <c r="A87" s="10"/>
      <c r="C87" s="75"/>
      <c r="E87" s="80"/>
      <c r="I87" s="101"/>
      <c r="J87" s="101"/>
      <c r="K87" s="101"/>
      <c r="L87" s="101"/>
      <c r="M87" s="141"/>
      <c r="N87" s="101"/>
      <c r="O87" s="141"/>
      <c r="P87" s="101"/>
      <c r="S87"/>
    </row>
    <row r="88" spans="1:19" ht="85">
      <c r="A88" s="39">
        <v>452</v>
      </c>
      <c r="B88" s="89" t="s">
        <v>104</v>
      </c>
      <c r="C88" s="72" t="s">
        <v>270</v>
      </c>
      <c r="D88" s="69">
        <v>3</v>
      </c>
      <c r="E88" s="82" t="s">
        <v>768</v>
      </c>
      <c r="F88" s="49"/>
      <c r="G88" s="69">
        <v>2</v>
      </c>
      <c r="H88" s="134" t="s">
        <v>819</v>
      </c>
      <c r="I88" s="102"/>
      <c r="J88" s="102"/>
      <c r="K88" s="102"/>
      <c r="L88" s="103"/>
      <c r="M88" s="140"/>
      <c r="N88" s="102"/>
      <c r="O88" s="143"/>
      <c r="P88" s="102"/>
      <c r="Q88" s="103"/>
      <c r="R88" s="140"/>
      <c r="S88" s="52">
        <f t="shared" ref="S88:S90" si="8">IF(Q88&lt;&gt;"",Q88,IF(L88&lt;&gt;"",L88,IF(G88&lt;&gt;"",G88,"")))</f>
        <v>2</v>
      </c>
    </row>
    <row r="89" spans="1:19" ht="85">
      <c r="A89" s="39">
        <v>453</v>
      </c>
      <c r="B89" s="89" t="s">
        <v>627</v>
      </c>
      <c r="C89" s="72" t="s">
        <v>628</v>
      </c>
      <c r="D89" s="69">
        <v>4</v>
      </c>
      <c r="E89" s="82" t="s">
        <v>769</v>
      </c>
      <c r="F89" s="49"/>
      <c r="G89" s="69">
        <v>0</v>
      </c>
      <c r="H89" s="134" t="s">
        <v>822</v>
      </c>
      <c r="I89" s="102"/>
      <c r="J89" s="102"/>
      <c r="K89" s="102"/>
      <c r="L89" s="103"/>
      <c r="M89" s="140"/>
      <c r="N89" s="102"/>
      <c r="O89" s="143"/>
      <c r="P89" s="102"/>
      <c r="Q89" s="103"/>
      <c r="R89" s="140"/>
      <c r="S89" s="52">
        <f t="shared" si="8"/>
        <v>0</v>
      </c>
    </row>
    <row r="90" spans="1:19" ht="48">
      <c r="A90" s="39">
        <v>454</v>
      </c>
      <c r="B90" s="89" t="s">
        <v>629</v>
      </c>
      <c r="C90" s="72" t="s">
        <v>630</v>
      </c>
      <c r="D90" s="69">
        <v>3</v>
      </c>
      <c r="E90" s="82" t="s">
        <v>768</v>
      </c>
      <c r="F90" s="49"/>
      <c r="G90" s="69">
        <v>0</v>
      </c>
      <c r="H90" s="134" t="s">
        <v>823</v>
      </c>
      <c r="I90" s="102"/>
      <c r="J90" s="102"/>
      <c r="K90" s="102"/>
      <c r="L90" s="103"/>
      <c r="M90" s="140"/>
      <c r="N90" s="102"/>
      <c r="O90" s="143"/>
      <c r="P90" s="102"/>
      <c r="Q90" s="103"/>
      <c r="R90" s="140"/>
      <c r="S90" s="52">
        <f t="shared" si="8"/>
        <v>0</v>
      </c>
    </row>
    <row r="91" spans="1:19">
      <c r="A91" s="10"/>
      <c r="C91" s="75"/>
      <c r="E91" s="80"/>
      <c r="I91" s="101"/>
      <c r="J91" s="101"/>
      <c r="K91" s="101"/>
      <c r="L91" s="101"/>
      <c r="M91" s="141"/>
      <c r="N91" s="101"/>
      <c r="O91" s="141"/>
      <c r="P91" s="101"/>
      <c r="S91"/>
    </row>
    <row r="92" spans="1:19" ht="136">
      <c r="A92" s="39">
        <v>455</v>
      </c>
      <c r="B92" s="89" t="s">
        <v>631</v>
      </c>
      <c r="C92" s="72" t="s">
        <v>632</v>
      </c>
      <c r="D92" s="69">
        <v>4</v>
      </c>
      <c r="E92" s="82" t="s">
        <v>770</v>
      </c>
      <c r="F92" s="49"/>
      <c r="G92" s="69">
        <v>1</v>
      </c>
      <c r="H92" s="134" t="s">
        <v>824</v>
      </c>
      <c r="I92" s="102"/>
      <c r="J92" s="102"/>
      <c r="K92" s="102"/>
      <c r="L92" s="103"/>
      <c r="M92" s="140"/>
      <c r="N92" s="102"/>
      <c r="O92" s="143"/>
      <c r="P92" s="102"/>
      <c r="Q92" s="103"/>
      <c r="R92" s="140"/>
      <c r="S92" s="52">
        <f>IF(Q92&lt;&gt;"",Q92,IF(L92&lt;&gt;"",L92,IF(G92&lt;&gt;"",G92,"")))</f>
        <v>1</v>
      </c>
    </row>
    <row r="93" spans="1:19" ht="20">
      <c r="A93" s="39"/>
      <c r="B93" s="96" t="s">
        <v>633</v>
      </c>
      <c r="C93" s="75"/>
      <c r="D93" s="39"/>
      <c r="E93" s="80"/>
      <c r="F93" s="34"/>
      <c r="G93" s="39"/>
      <c r="H93" s="133"/>
      <c r="I93" s="101"/>
      <c r="J93" s="101"/>
      <c r="K93" s="101"/>
      <c r="L93" s="101"/>
      <c r="M93" s="141"/>
      <c r="N93" s="101"/>
      <c r="O93" s="141"/>
      <c r="P93" s="101"/>
      <c r="S93"/>
    </row>
    <row r="94" spans="1:19" ht="102">
      <c r="A94" s="39">
        <v>456</v>
      </c>
      <c r="B94" s="89" t="s">
        <v>634</v>
      </c>
      <c r="C94" s="72" t="s">
        <v>635</v>
      </c>
      <c r="D94" s="66">
        <v>3</v>
      </c>
      <c r="E94" s="79" t="s">
        <v>768</v>
      </c>
      <c r="F94" s="46"/>
      <c r="G94" s="66">
        <v>2</v>
      </c>
      <c r="H94" s="131" t="s">
        <v>825</v>
      </c>
      <c r="I94" s="102"/>
      <c r="J94" s="102"/>
      <c r="K94" s="102"/>
      <c r="L94" s="103"/>
      <c r="M94" s="140"/>
      <c r="N94" s="102"/>
      <c r="O94" s="143"/>
      <c r="P94" s="102"/>
      <c r="Q94" s="103"/>
      <c r="R94" s="140"/>
      <c r="S94" s="52">
        <f>IF(Q94&lt;&gt;"",Q94,IF(L94&lt;&gt;"",L94,IF(G94&lt;&gt;"",G94,"")))</f>
        <v>2</v>
      </c>
    </row>
    <row r="95" spans="1:19">
      <c r="A95" s="10"/>
      <c r="C95" s="75"/>
      <c r="E95" s="80"/>
      <c r="I95" s="101"/>
      <c r="J95" s="101"/>
      <c r="K95" s="101"/>
      <c r="L95" s="101"/>
      <c r="M95" s="141"/>
      <c r="N95" s="101"/>
      <c r="O95" s="141"/>
      <c r="P95" s="101"/>
      <c r="Q95" s="101"/>
      <c r="S95"/>
    </row>
    <row r="96" spans="1:19" ht="102">
      <c r="A96" s="39">
        <v>457</v>
      </c>
      <c r="B96" s="89" t="s">
        <v>636</v>
      </c>
      <c r="C96" s="72" t="s">
        <v>637</v>
      </c>
      <c r="D96" s="66">
        <v>3</v>
      </c>
      <c r="E96" s="79" t="s">
        <v>768</v>
      </c>
      <c r="F96" s="46"/>
      <c r="G96" s="66">
        <v>2</v>
      </c>
      <c r="H96" s="131" t="s">
        <v>825</v>
      </c>
      <c r="I96" s="102"/>
      <c r="J96" s="102"/>
      <c r="K96" s="102"/>
      <c r="L96" s="103"/>
      <c r="M96" s="140"/>
      <c r="N96" s="102"/>
      <c r="O96" s="143"/>
      <c r="P96" s="102"/>
      <c r="Q96" s="103"/>
      <c r="R96" s="140"/>
      <c r="S96" s="52">
        <f>IF(Q96&lt;&gt;"",Q96,IF(L96&lt;&gt;"",L96,IF(G96&lt;&gt;"",G96,"")))</f>
        <v>2</v>
      </c>
    </row>
    <row r="97" spans="1:19">
      <c r="A97" s="10"/>
      <c r="C97" s="75"/>
      <c r="E97" s="80"/>
      <c r="I97" s="101"/>
      <c r="J97" s="101"/>
      <c r="K97" s="101"/>
      <c r="L97" s="101"/>
      <c r="M97" s="141"/>
      <c r="N97" s="101"/>
      <c r="O97" s="141"/>
      <c r="P97" s="101"/>
      <c r="S97"/>
    </row>
    <row r="98" spans="1:19" ht="102">
      <c r="A98" s="39">
        <v>458</v>
      </c>
      <c r="B98" s="89" t="s">
        <v>638</v>
      </c>
      <c r="C98" s="72" t="s">
        <v>639</v>
      </c>
      <c r="D98" s="66">
        <v>3</v>
      </c>
      <c r="E98" s="79" t="s">
        <v>768</v>
      </c>
      <c r="F98" s="46"/>
      <c r="G98" s="66">
        <v>2</v>
      </c>
      <c r="H98" s="131" t="s">
        <v>826</v>
      </c>
      <c r="I98" s="102"/>
      <c r="J98" s="102"/>
      <c r="K98" s="102"/>
      <c r="L98" s="103"/>
      <c r="M98" s="140"/>
      <c r="N98" s="102"/>
      <c r="O98" s="143"/>
      <c r="P98" s="102"/>
      <c r="Q98" s="103"/>
      <c r="R98" s="140"/>
      <c r="S98" s="52">
        <f>IF(Q98&lt;&gt;"",Q98,IF(L98&lt;&gt;"",L98,IF(G98&lt;&gt;"",G98,"")))</f>
        <v>2</v>
      </c>
    </row>
    <row r="99" spans="1:19">
      <c r="A99" s="10"/>
      <c r="C99" s="75"/>
      <c r="E99" s="80"/>
      <c r="I99" s="101"/>
      <c r="J99" s="101"/>
      <c r="K99" s="101"/>
      <c r="L99" s="101"/>
      <c r="M99" s="141"/>
      <c r="N99" s="101"/>
      <c r="O99" s="141"/>
      <c r="P99" s="101"/>
      <c r="Q99" s="101"/>
      <c r="R99" s="141"/>
      <c r="S99"/>
    </row>
    <row r="100" spans="1:19" ht="102">
      <c r="A100" s="39">
        <v>459</v>
      </c>
      <c r="B100" s="89" t="s">
        <v>640</v>
      </c>
      <c r="C100" s="72" t="s">
        <v>641</v>
      </c>
      <c r="D100" s="66">
        <v>4</v>
      </c>
      <c r="E100" s="79" t="s">
        <v>770</v>
      </c>
      <c r="F100" s="46"/>
      <c r="G100" s="66">
        <v>2</v>
      </c>
      <c r="H100" s="131" t="s">
        <v>825</v>
      </c>
      <c r="I100" s="102"/>
      <c r="J100" s="102"/>
      <c r="K100" s="102"/>
      <c r="L100" s="103"/>
      <c r="M100" s="140"/>
      <c r="N100" s="102"/>
      <c r="O100" s="143"/>
      <c r="P100" s="102"/>
      <c r="Q100" s="103"/>
      <c r="R100" s="140"/>
      <c r="S100" s="52">
        <f>IF(Q100&lt;&gt;"",Q100,IF(L100&lt;&gt;"",L100,IF(G100&lt;&gt;"",G100,"")))</f>
        <v>2</v>
      </c>
    </row>
    <row r="101" spans="1:19">
      <c r="A101" s="10"/>
      <c r="C101" s="75"/>
      <c r="E101" s="80"/>
      <c r="I101" s="101"/>
      <c r="J101" s="101"/>
      <c r="K101" s="101"/>
      <c r="L101" s="101"/>
      <c r="M101" s="141"/>
      <c r="N101" s="101"/>
      <c r="O101" s="141"/>
      <c r="P101" s="101"/>
      <c r="S101"/>
    </row>
    <row r="102" spans="1:19" ht="68">
      <c r="A102" s="39">
        <v>460</v>
      </c>
      <c r="B102" s="89" t="s">
        <v>642</v>
      </c>
      <c r="C102" s="72" t="s">
        <v>643</v>
      </c>
      <c r="D102" s="66">
        <v>3</v>
      </c>
      <c r="E102" s="79" t="s">
        <v>768</v>
      </c>
      <c r="F102" s="46"/>
      <c r="G102" s="66">
        <v>1</v>
      </c>
      <c r="H102" s="131" t="s">
        <v>827</v>
      </c>
      <c r="I102" s="102"/>
      <c r="J102" s="102"/>
      <c r="K102" s="102"/>
      <c r="L102" s="103"/>
      <c r="M102" s="140"/>
      <c r="N102" s="102"/>
      <c r="O102" s="143"/>
      <c r="P102" s="102"/>
      <c r="Q102" s="103"/>
      <c r="R102" s="140"/>
      <c r="S102" s="52">
        <f>IF(Q102&lt;&gt;"",Q102,IF(L102&lt;&gt;"",L102,IF(G102&lt;&gt;"",G102,"")))</f>
        <v>1</v>
      </c>
    </row>
    <row r="103" spans="1:19">
      <c r="A103" s="10"/>
      <c r="C103" s="75"/>
      <c r="E103" s="80"/>
      <c r="I103" s="101"/>
      <c r="J103" s="101"/>
      <c r="K103" s="101"/>
      <c r="L103" s="101"/>
      <c r="M103" s="141"/>
      <c r="N103" s="101"/>
      <c r="O103" s="141"/>
      <c r="P103" s="101"/>
      <c r="Q103" s="101"/>
      <c r="S103"/>
    </row>
    <row r="104" spans="1:19" ht="68">
      <c r="A104" s="39">
        <v>461</v>
      </c>
      <c r="B104" s="89" t="s">
        <v>644</v>
      </c>
      <c r="C104" s="72" t="s">
        <v>645</v>
      </c>
      <c r="D104" s="66">
        <v>3</v>
      </c>
      <c r="E104" s="79" t="s">
        <v>768</v>
      </c>
      <c r="F104" s="46"/>
      <c r="G104" s="66">
        <v>1</v>
      </c>
      <c r="H104" s="131" t="s">
        <v>827</v>
      </c>
      <c r="I104" s="102"/>
      <c r="J104" s="102"/>
      <c r="K104" s="102"/>
      <c r="L104" s="103"/>
      <c r="M104" s="140"/>
      <c r="N104" s="102"/>
      <c r="O104" s="143"/>
      <c r="P104" s="102"/>
      <c r="Q104" s="103"/>
      <c r="R104" s="140"/>
      <c r="S104" s="52">
        <f>IF(Q104&lt;&gt;"",Q104,IF(L104&lt;&gt;"",L104,IF(G104&lt;&gt;"",G104,"")))</f>
        <v>1</v>
      </c>
    </row>
    <row r="105" spans="1:19">
      <c r="A105" s="10"/>
      <c r="C105" s="75"/>
      <c r="E105" s="80"/>
      <c r="I105" s="101"/>
      <c r="J105" s="101"/>
      <c r="K105" s="101"/>
      <c r="L105" s="101"/>
      <c r="M105" s="141"/>
      <c r="N105" s="101"/>
      <c r="O105" s="141"/>
      <c r="P105" s="101"/>
      <c r="Q105" s="101"/>
      <c r="S105"/>
    </row>
    <row r="106" spans="1:19" ht="68">
      <c r="A106" s="39">
        <v>462</v>
      </c>
      <c r="B106" s="89" t="s">
        <v>646</v>
      </c>
      <c r="C106" s="72" t="s">
        <v>647</v>
      </c>
      <c r="D106" s="66">
        <v>3</v>
      </c>
      <c r="E106" s="79" t="s">
        <v>768</v>
      </c>
      <c r="F106" s="46"/>
      <c r="G106" s="66">
        <v>0</v>
      </c>
      <c r="H106" s="131" t="s">
        <v>827</v>
      </c>
      <c r="I106" s="102"/>
      <c r="J106" s="102"/>
      <c r="K106" s="102"/>
      <c r="L106" s="103"/>
      <c r="M106" s="140"/>
      <c r="N106" s="102"/>
      <c r="O106" s="143"/>
      <c r="P106" s="102"/>
      <c r="Q106" s="103"/>
      <c r="R106" s="140"/>
      <c r="S106" s="52">
        <f>IF(Q106&lt;&gt;"",Q106,IF(L106&lt;&gt;"",L106,IF(G106&lt;&gt;"",G106,"")))</f>
        <v>0</v>
      </c>
    </row>
    <row r="107" spans="1:19">
      <c r="A107" s="10"/>
      <c r="C107" s="75"/>
      <c r="E107" s="80"/>
      <c r="I107" s="101"/>
      <c r="J107" s="101"/>
      <c r="K107" s="101"/>
      <c r="L107" s="101"/>
      <c r="M107" s="141"/>
      <c r="N107" s="101"/>
      <c r="O107" s="141"/>
      <c r="P107" s="101"/>
      <c r="Q107" s="101"/>
      <c r="S107"/>
    </row>
    <row r="108" spans="1:19" ht="187">
      <c r="A108" s="39">
        <v>463</v>
      </c>
      <c r="B108" s="89" t="s">
        <v>648</v>
      </c>
      <c r="C108" s="72" t="s">
        <v>649</v>
      </c>
      <c r="D108" s="66">
        <v>3</v>
      </c>
      <c r="E108" s="79" t="s">
        <v>768</v>
      </c>
      <c r="F108" s="46"/>
      <c r="G108" s="66">
        <v>2</v>
      </c>
      <c r="H108" s="131" t="s">
        <v>828</v>
      </c>
      <c r="I108" s="102"/>
      <c r="J108" s="102"/>
      <c r="K108" s="102"/>
      <c r="L108" s="103"/>
      <c r="M108" s="140"/>
      <c r="N108" s="102"/>
      <c r="O108" s="143"/>
      <c r="P108" s="102"/>
      <c r="Q108" s="103"/>
      <c r="R108" s="140"/>
      <c r="S108" s="52">
        <f>IF(Q108&lt;&gt;"",Q108,IF(L108&lt;&gt;"",L108,IF(G108&lt;&gt;"",G108,"")))</f>
        <v>2</v>
      </c>
    </row>
    <row r="109" spans="1:19">
      <c r="A109" s="10"/>
      <c r="C109" s="75"/>
      <c r="E109" s="80"/>
      <c r="I109" s="101"/>
      <c r="J109" s="101"/>
      <c r="K109" s="101"/>
      <c r="L109" s="101"/>
      <c r="M109" s="141"/>
      <c r="N109" s="101"/>
      <c r="O109" s="141"/>
      <c r="P109" s="101"/>
      <c r="Q109" s="101"/>
      <c r="S109"/>
    </row>
    <row r="110" spans="1:19" ht="85">
      <c r="A110" s="39">
        <v>464</v>
      </c>
      <c r="B110" s="89" t="s">
        <v>650</v>
      </c>
      <c r="C110" s="72" t="s">
        <v>651</v>
      </c>
      <c r="D110" s="66">
        <v>3</v>
      </c>
      <c r="E110" s="79" t="s">
        <v>768</v>
      </c>
      <c r="F110" s="46"/>
      <c r="G110" s="66">
        <v>1</v>
      </c>
      <c r="H110" s="131" t="s">
        <v>829</v>
      </c>
      <c r="I110" s="102"/>
      <c r="J110" s="102"/>
      <c r="K110" s="102"/>
      <c r="L110" s="103"/>
      <c r="M110" s="140"/>
      <c r="N110" s="102"/>
      <c r="O110" s="143"/>
      <c r="P110" s="102"/>
      <c r="Q110" s="103"/>
      <c r="R110" s="140"/>
      <c r="S110" s="52">
        <f>IF(Q110&lt;&gt;"",Q110,IF(L110&lt;&gt;"",L110,IF(G110&lt;&gt;"",G110,"")))</f>
        <v>1</v>
      </c>
    </row>
    <row r="111" spans="1:19">
      <c r="A111" s="10"/>
      <c r="C111" s="75"/>
      <c r="E111" s="80"/>
      <c r="I111" s="101"/>
      <c r="J111" s="101"/>
      <c r="K111" s="101"/>
      <c r="L111" s="101"/>
      <c r="M111" s="141"/>
      <c r="N111" s="101"/>
      <c r="O111" s="141"/>
      <c r="P111" s="101"/>
      <c r="Q111" s="101"/>
      <c r="S111"/>
    </row>
    <row r="112" spans="1:19" ht="60">
      <c r="A112" s="39">
        <v>465</v>
      </c>
      <c r="B112" s="89" t="s">
        <v>652</v>
      </c>
      <c r="C112" s="72" t="s">
        <v>653</v>
      </c>
      <c r="D112" s="66">
        <v>4</v>
      </c>
      <c r="E112" s="79" t="s">
        <v>771</v>
      </c>
      <c r="F112" s="46"/>
      <c r="G112" s="66">
        <v>2</v>
      </c>
      <c r="H112" s="131" t="s">
        <v>830</v>
      </c>
      <c r="I112" s="102"/>
      <c r="J112" s="102"/>
      <c r="K112" s="102"/>
      <c r="L112" s="103"/>
      <c r="M112" s="140"/>
      <c r="N112" s="102"/>
      <c r="O112" s="143"/>
      <c r="P112" s="102"/>
      <c r="Q112" s="103"/>
      <c r="R112" s="140"/>
      <c r="S112" s="52">
        <f>IF(Q112&lt;&gt;"",Q112,IF(L112&lt;&gt;"",L112,IF(G112&lt;&gt;"",G112,"")))</f>
        <v>2</v>
      </c>
    </row>
    <row r="113" spans="1:19">
      <c r="A113" s="10"/>
      <c r="C113" s="75"/>
      <c r="E113" s="80"/>
      <c r="I113" s="101"/>
      <c r="J113" s="101"/>
      <c r="K113" s="101"/>
      <c r="L113" s="101"/>
      <c r="M113" s="141"/>
      <c r="N113" s="101"/>
      <c r="O113" s="141"/>
      <c r="P113" s="101"/>
      <c r="S113"/>
    </row>
    <row r="114" spans="1:19" ht="102">
      <c r="A114" s="39">
        <v>466</v>
      </c>
      <c r="B114" s="89" t="s">
        <v>654</v>
      </c>
      <c r="C114" s="72" t="s">
        <v>655</v>
      </c>
      <c r="D114" s="66">
        <v>3</v>
      </c>
      <c r="E114" s="79" t="s">
        <v>768</v>
      </c>
      <c r="F114" s="46"/>
      <c r="G114" s="66">
        <v>1</v>
      </c>
      <c r="H114" s="131" t="s">
        <v>831</v>
      </c>
      <c r="I114" s="102"/>
      <c r="J114" s="102"/>
      <c r="K114" s="102"/>
      <c r="L114" s="103"/>
      <c r="M114" s="140"/>
      <c r="N114" s="102"/>
      <c r="O114" s="143"/>
      <c r="P114" s="102"/>
      <c r="Q114" s="103"/>
      <c r="R114" s="140"/>
      <c r="S114" s="52">
        <f>IF(Q114&lt;&gt;"",Q114,IF(L114&lt;&gt;"",L114,IF(G114&lt;&gt;"",G114,"")))</f>
        <v>1</v>
      </c>
    </row>
    <row r="115" spans="1:19">
      <c r="A115" s="10"/>
      <c r="C115" s="75"/>
      <c r="E115" s="80"/>
      <c r="I115" s="101"/>
      <c r="J115" s="101"/>
      <c r="K115" s="101"/>
      <c r="L115" s="101"/>
      <c r="M115" s="141"/>
      <c r="N115" s="101"/>
      <c r="O115" s="141"/>
      <c r="P115" s="101"/>
      <c r="S115"/>
    </row>
    <row r="116" spans="1:19">
      <c r="A116" s="10"/>
      <c r="C116" s="75"/>
      <c r="E116" s="80"/>
      <c r="I116" s="101"/>
      <c r="J116" s="101"/>
      <c r="K116" s="101"/>
      <c r="L116" s="101"/>
      <c r="M116" s="141"/>
      <c r="N116" s="101"/>
      <c r="O116" s="141"/>
      <c r="P116" s="101"/>
      <c r="S116"/>
    </row>
    <row r="117" spans="1:19">
      <c r="A117" s="10"/>
      <c r="C117" s="75"/>
      <c r="E117" s="80"/>
      <c r="I117" s="101"/>
      <c r="J117" s="101"/>
      <c r="K117" s="101"/>
      <c r="L117" s="101"/>
      <c r="M117" s="141"/>
      <c r="N117" s="101"/>
      <c r="O117" s="141"/>
      <c r="P117" s="101"/>
      <c r="S117"/>
    </row>
    <row r="118" spans="1:19" ht="20">
      <c r="A118" s="39"/>
      <c r="B118" s="45" t="s">
        <v>49</v>
      </c>
      <c r="C118" s="75"/>
      <c r="E118" s="80"/>
      <c r="I118" s="101"/>
      <c r="J118" s="101"/>
      <c r="K118" s="101"/>
      <c r="L118" s="101"/>
      <c r="M118" s="141"/>
      <c r="N118" s="101"/>
      <c r="O118" s="141"/>
      <c r="P118" s="101"/>
      <c r="S118"/>
    </row>
    <row r="119" spans="1:19" ht="80">
      <c r="A119" s="39">
        <v>467</v>
      </c>
      <c r="B119" s="89" t="s">
        <v>656</v>
      </c>
      <c r="C119" s="72" t="s">
        <v>657</v>
      </c>
      <c r="D119" s="66">
        <v>4</v>
      </c>
      <c r="E119" s="79" t="s">
        <v>772</v>
      </c>
      <c r="F119" s="46"/>
      <c r="G119" s="66">
        <v>2</v>
      </c>
      <c r="H119" s="131" t="s">
        <v>832</v>
      </c>
      <c r="I119" s="102"/>
      <c r="J119" s="102"/>
      <c r="K119" s="102"/>
      <c r="L119" s="103"/>
      <c r="M119" s="140"/>
      <c r="N119" s="102"/>
      <c r="O119" s="143"/>
      <c r="P119" s="102"/>
      <c r="Q119" s="103"/>
      <c r="R119" s="140"/>
      <c r="S119" s="52">
        <f>IF(Q119&lt;&gt;"",Q119,IF(L119&lt;&gt;"",L119,IF(G119&lt;&gt;"",G119,"")))</f>
        <v>2</v>
      </c>
    </row>
    <row r="120" spans="1:19">
      <c r="A120" s="10"/>
      <c r="C120" s="75"/>
      <c r="E120" s="80"/>
      <c r="I120" s="101"/>
      <c r="J120" s="101"/>
      <c r="K120" s="101"/>
      <c r="L120" s="101"/>
      <c r="M120" s="141"/>
      <c r="N120" s="101"/>
      <c r="O120" s="141"/>
      <c r="P120" s="101"/>
      <c r="S120"/>
    </row>
    <row r="121" spans="1:19" ht="192">
      <c r="A121" s="39">
        <v>468</v>
      </c>
      <c r="B121" s="89" t="s">
        <v>218</v>
      </c>
      <c r="C121" s="72" t="s">
        <v>502</v>
      </c>
      <c r="D121" s="66">
        <v>3</v>
      </c>
      <c r="E121" s="79" t="s">
        <v>773</v>
      </c>
      <c r="F121" s="46"/>
      <c r="G121" s="66">
        <v>2</v>
      </c>
      <c r="H121" s="131" t="s">
        <v>833</v>
      </c>
      <c r="I121" s="102"/>
      <c r="J121" s="102"/>
      <c r="K121" s="102"/>
      <c r="L121" s="103"/>
      <c r="M121" s="140"/>
      <c r="N121" s="102"/>
      <c r="O121" s="143"/>
      <c r="P121" s="102"/>
      <c r="Q121" s="103"/>
      <c r="R121" s="140"/>
      <c r="S121" s="52">
        <f>IF(Q121&lt;&gt;"",Q121,IF(L121&lt;&gt;"",L121,IF(G121&lt;&gt;"",G121,"")))</f>
        <v>2</v>
      </c>
    </row>
    <row r="122" spans="1:19">
      <c r="A122" s="10"/>
      <c r="C122" s="75"/>
      <c r="E122" s="80"/>
      <c r="I122" s="101"/>
      <c r="J122" s="101"/>
      <c r="K122" s="101"/>
      <c r="L122" s="101"/>
      <c r="M122" s="141"/>
      <c r="N122" s="101"/>
      <c r="O122" s="141"/>
      <c r="P122" s="101"/>
      <c r="S122"/>
    </row>
    <row r="123" spans="1:19" ht="64">
      <c r="A123" s="39">
        <v>469</v>
      </c>
      <c r="B123" s="89" t="s">
        <v>50</v>
      </c>
      <c r="C123" s="72" t="s">
        <v>65</v>
      </c>
      <c r="D123" s="66">
        <v>5</v>
      </c>
      <c r="E123" s="79" t="s">
        <v>774</v>
      </c>
      <c r="F123" s="46"/>
      <c r="G123" s="66">
        <v>3</v>
      </c>
      <c r="H123" s="131"/>
      <c r="I123" s="102"/>
      <c r="J123" s="102"/>
      <c r="K123" s="102"/>
      <c r="L123" s="103"/>
      <c r="M123" s="140"/>
      <c r="N123" s="102"/>
      <c r="O123" s="143"/>
      <c r="P123" s="102"/>
      <c r="Q123" s="103"/>
      <c r="R123" s="140"/>
      <c r="S123" s="52">
        <f>IF(Q123&lt;&gt;"",Q123,IF(L123&lt;&gt;"",L123,IF(G123&lt;&gt;"",G123,"")))</f>
        <v>3</v>
      </c>
    </row>
    <row r="124" spans="1:19">
      <c r="A124" s="10"/>
      <c r="C124" s="75"/>
      <c r="E124" s="80"/>
      <c r="I124" s="101"/>
      <c r="J124" s="101"/>
      <c r="K124" s="101"/>
      <c r="L124" s="101"/>
      <c r="M124" s="141"/>
      <c r="N124" s="101"/>
      <c r="O124" s="141"/>
      <c r="P124" s="101"/>
      <c r="S124"/>
    </row>
    <row r="125" spans="1:19" ht="96">
      <c r="A125" s="39">
        <v>470</v>
      </c>
      <c r="B125" s="89" t="s">
        <v>658</v>
      </c>
      <c r="C125" s="72" t="s">
        <v>659</v>
      </c>
      <c r="D125" s="66">
        <v>5</v>
      </c>
      <c r="E125" s="79" t="s">
        <v>775</v>
      </c>
      <c r="F125" s="46"/>
      <c r="G125" s="66">
        <v>2</v>
      </c>
      <c r="H125" s="131" t="s">
        <v>834</v>
      </c>
      <c r="I125" s="102"/>
      <c r="J125" s="102"/>
      <c r="K125" s="102"/>
      <c r="L125" s="103"/>
      <c r="M125" s="140"/>
      <c r="N125" s="102"/>
      <c r="O125" s="143"/>
      <c r="P125" s="102"/>
      <c r="Q125" s="103"/>
      <c r="R125" s="140"/>
      <c r="S125" s="52">
        <f>IF(Q125&lt;&gt;"",Q125,IF(L125&lt;&gt;"",L125,IF(G125&lt;&gt;"",G125,"")))</f>
        <v>2</v>
      </c>
    </row>
    <row r="126" spans="1:19">
      <c r="A126" s="10"/>
      <c r="C126" s="75"/>
      <c r="E126" s="80"/>
      <c r="I126" s="101"/>
      <c r="J126" s="101"/>
      <c r="K126" s="101"/>
      <c r="L126" s="101"/>
      <c r="M126" s="141"/>
      <c r="N126" s="101"/>
      <c r="O126" s="141"/>
      <c r="P126" s="101"/>
      <c r="S126"/>
    </row>
    <row r="127" spans="1:19" ht="102">
      <c r="A127" s="39">
        <v>471</v>
      </c>
      <c r="B127" s="89" t="s">
        <v>80</v>
      </c>
      <c r="C127" s="72" t="s">
        <v>660</v>
      </c>
      <c r="D127" s="66">
        <v>5</v>
      </c>
      <c r="E127" s="79" t="s">
        <v>776</v>
      </c>
      <c r="F127" s="46"/>
      <c r="G127" s="66">
        <v>3</v>
      </c>
      <c r="H127" s="131" t="s">
        <v>835</v>
      </c>
      <c r="I127" s="102"/>
      <c r="J127" s="102"/>
      <c r="K127" s="102"/>
      <c r="L127" s="103"/>
      <c r="M127" s="140"/>
      <c r="N127" s="102"/>
      <c r="O127" s="143"/>
      <c r="P127" s="102"/>
      <c r="Q127" s="103"/>
      <c r="R127" s="140"/>
      <c r="S127" s="52">
        <f>IF(Q127&lt;&gt;"",Q127,IF(L127&lt;&gt;"",L127,IF(G127&lt;&gt;"",G127,"")))</f>
        <v>3</v>
      </c>
    </row>
    <row r="128" spans="1:19">
      <c r="A128" s="10"/>
      <c r="C128" s="75"/>
      <c r="E128" s="80"/>
      <c r="I128" s="101"/>
      <c r="J128" s="101"/>
      <c r="K128" s="101"/>
      <c r="L128" s="101"/>
      <c r="M128" s="141"/>
      <c r="N128" s="101"/>
      <c r="O128" s="141"/>
      <c r="P128" s="101"/>
      <c r="S128"/>
    </row>
    <row r="129" spans="1:19" ht="80">
      <c r="A129" s="39">
        <v>472</v>
      </c>
      <c r="B129" s="89" t="s">
        <v>661</v>
      </c>
      <c r="C129" s="72" t="s">
        <v>67</v>
      </c>
      <c r="D129" s="66" t="s">
        <v>777</v>
      </c>
      <c r="E129" s="79"/>
      <c r="F129" s="46"/>
      <c r="G129" s="66">
        <v>0</v>
      </c>
      <c r="H129" s="131"/>
      <c r="I129" s="102"/>
      <c r="J129" s="102"/>
      <c r="K129" s="102"/>
      <c r="L129" s="103"/>
      <c r="M129" s="140"/>
      <c r="N129" s="102"/>
      <c r="O129" s="143"/>
      <c r="P129" s="102"/>
      <c r="Q129" s="103"/>
      <c r="R129" s="140"/>
      <c r="S129" s="52">
        <f>IF(Q129&lt;&gt;"",Q129,IF(L129&lt;&gt;"",L129,IF(G129&lt;&gt;"",G129,"")))</f>
        <v>0</v>
      </c>
    </row>
    <row r="130" spans="1:19">
      <c r="A130" s="10"/>
      <c r="C130" s="75"/>
      <c r="E130" s="80"/>
      <c r="I130" s="101"/>
      <c r="J130" s="101"/>
      <c r="K130" s="101"/>
      <c r="L130" s="101"/>
      <c r="M130" s="141"/>
      <c r="N130" s="101"/>
      <c r="O130" s="141"/>
      <c r="P130" s="101"/>
      <c r="S130"/>
    </row>
    <row r="131" spans="1:19" ht="96">
      <c r="A131" s="39">
        <v>473</v>
      </c>
      <c r="B131" s="89" t="s">
        <v>81</v>
      </c>
      <c r="C131" s="72" t="s">
        <v>68</v>
      </c>
      <c r="D131" s="66" t="s">
        <v>777</v>
      </c>
      <c r="E131" s="79"/>
      <c r="F131" s="46"/>
      <c r="G131" s="66">
        <v>0</v>
      </c>
      <c r="H131" s="131"/>
      <c r="I131" s="102"/>
      <c r="J131" s="102"/>
      <c r="K131" s="102"/>
      <c r="L131" s="103"/>
      <c r="M131" s="140"/>
      <c r="N131" s="102"/>
      <c r="O131" s="143"/>
      <c r="P131" s="102"/>
      <c r="Q131" s="103"/>
      <c r="R131" s="140"/>
      <c r="S131" s="52">
        <f>IF(Q131&lt;&gt;"",Q131,IF(L131&lt;&gt;"",L131,IF(G131&lt;&gt;"",G131,"")))</f>
        <v>0</v>
      </c>
    </row>
    <row r="132" spans="1:19">
      <c r="A132" s="10"/>
      <c r="C132" s="75"/>
      <c r="E132" s="80"/>
      <c r="I132" s="101"/>
      <c r="J132" s="101"/>
      <c r="K132" s="101"/>
      <c r="L132" s="101"/>
      <c r="M132" s="141"/>
      <c r="N132" s="101"/>
      <c r="O132" s="141"/>
      <c r="P132" s="101"/>
      <c r="S132"/>
    </row>
    <row r="133" spans="1:19" ht="160">
      <c r="A133" s="39">
        <v>474</v>
      </c>
      <c r="B133" s="89" t="s">
        <v>662</v>
      </c>
      <c r="C133" s="72" t="s">
        <v>663</v>
      </c>
      <c r="D133" s="66">
        <v>5</v>
      </c>
      <c r="E133" s="79" t="s">
        <v>778</v>
      </c>
      <c r="F133" s="46"/>
      <c r="G133" s="66">
        <v>3</v>
      </c>
      <c r="H133" s="131"/>
      <c r="I133" s="102"/>
      <c r="J133" s="102"/>
      <c r="K133" s="102"/>
      <c r="L133" s="103"/>
      <c r="M133" s="140"/>
      <c r="N133" s="102"/>
      <c r="O133" s="143"/>
      <c r="P133" s="102"/>
      <c r="Q133" s="103"/>
      <c r="R133" s="140"/>
      <c r="S133" s="52">
        <f>IF(Q133&lt;&gt;"",Q133,IF(L133&lt;&gt;"",L133,IF(G133&lt;&gt;"",G133,"")))</f>
        <v>3</v>
      </c>
    </row>
    <row r="134" spans="1:19">
      <c r="A134" s="10"/>
      <c r="C134" s="75"/>
      <c r="E134" s="80"/>
      <c r="I134" s="101"/>
      <c r="J134" s="101"/>
      <c r="K134" s="101"/>
      <c r="L134" s="101"/>
      <c r="M134" s="141"/>
      <c r="N134" s="101"/>
      <c r="O134" s="141"/>
      <c r="P134" s="101"/>
      <c r="Q134" s="101"/>
      <c r="R134" s="141"/>
      <c r="S134"/>
    </row>
    <row r="135" spans="1:19" ht="80">
      <c r="A135" s="39">
        <v>475</v>
      </c>
      <c r="B135" s="89" t="s">
        <v>664</v>
      </c>
      <c r="C135" s="72" t="s">
        <v>692</v>
      </c>
      <c r="D135" s="66" t="s">
        <v>777</v>
      </c>
      <c r="E135" s="79" t="s">
        <v>779</v>
      </c>
      <c r="F135" s="46"/>
      <c r="G135" s="66">
        <v>0</v>
      </c>
      <c r="H135" s="131"/>
      <c r="I135" s="102"/>
      <c r="J135" s="102"/>
      <c r="K135" s="102"/>
      <c r="L135" s="103"/>
      <c r="M135" s="140"/>
      <c r="N135" s="102"/>
      <c r="O135" s="143"/>
      <c r="P135" s="102"/>
      <c r="Q135" s="103"/>
      <c r="R135" s="140"/>
      <c r="S135" s="52">
        <f>IF(Q135&lt;&gt;"",Q135,IF(L135&lt;&gt;"",L135,IF(G135&lt;&gt;"",G135,"")))</f>
        <v>0</v>
      </c>
    </row>
    <row r="136" spans="1:19">
      <c r="A136" s="10"/>
      <c r="C136" s="75"/>
      <c r="E136" s="80"/>
      <c r="I136" s="101"/>
      <c r="J136" s="101"/>
      <c r="K136" s="101"/>
      <c r="L136" s="101"/>
      <c r="M136" s="141"/>
      <c r="N136" s="101"/>
      <c r="O136" s="141"/>
      <c r="P136" s="101"/>
      <c r="Q136" s="101"/>
      <c r="S136"/>
    </row>
    <row r="137" spans="1:19" ht="96">
      <c r="A137" s="39">
        <v>476</v>
      </c>
      <c r="B137" s="89" t="s">
        <v>54</v>
      </c>
      <c r="C137" s="72" t="s">
        <v>665</v>
      </c>
      <c r="D137" s="66" t="s">
        <v>777</v>
      </c>
      <c r="E137" s="79" t="s">
        <v>780</v>
      </c>
      <c r="F137" s="46"/>
      <c r="G137" s="66">
        <v>1</v>
      </c>
      <c r="H137" s="131"/>
      <c r="I137" s="102"/>
      <c r="J137" s="102"/>
      <c r="K137" s="102"/>
      <c r="L137" s="103"/>
      <c r="M137" s="140"/>
      <c r="N137" s="102"/>
      <c r="O137" s="143"/>
      <c r="P137" s="102"/>
      <c r="Q137" s="103"/>
      <c r="R137" s="140"/>
      <c r="S137" s="52">
        <f>IF(Q137&lt;&gt;"",Q137,IF(L137&lt;&gt;"",L137,IF(G137&lt;&gt;"",G137,"")))</f>
        <v>1</v>
      </c>
    </row>
    <row r="138" spans="1:19">
      <c r="A138" s="10"/>
      <c r="C138" s="75"/>
      <c r="E138" s="80"/>
      <c r="I138" s="101"/>
      <c r="J138" s="101"/>
      <c r="K138" s="101"/>
      <c r="L138" s="101"/>
      <c r="M138" s="141"/>
      <c r="N138" s="101"/>
      <c r="O138" s="141"/>
      <c r="P138" s="101"/>
      <c r="S138"/>
    </row>
    <row r="139" spans="1:19" ht="32">
      <c r="A139" s="39">
        <v>477</v>
      </c>
      <c r="B139" s="89" t="s">
        <v>55</v>
      </c>
      <c r="C139" s="72" t="s">
        <v>71</v>
      </c>
      <c r="D139" s="66">
        <v>5</v>
      </c>
      <c r="E139" s="79" t="s">
        <v>781</v>
      </c>
      <c r="F139" s="46"/>
      <c r="G139" s="66">
        <v>3</v>
      </c>
      <c r="H139" s="131"/>
      <c r="I139" s="102"/>
      <c r="J139" s="102"/>
      <c r="K139" s="102"/>
      <c r="L139" s="103"/>
      <c r="M139" s="140"/>
      <c r="N139" s="102"/>
      <c r="O139" s="143"/>
      <c r="P139" s="102"/>
      <c r="Q139" s="103"/>
      <c r="R139" s="140"/>
      <c r="S139" s="52">
        <f>IF(Q139&lt;&gt;"",Q139,IF(L139&lt;&gt;"",L139,IF(G139&lt;&gt;"",G139,"")))</f>
        <v>3</v>
      </c>
    </row>
    <row r="140" spans="1:19">
      <c r="A140" s="10"/>
      <c r="C140" s="75"/>
      <c r="E140" s="80"/>
      <c r="I140" s="101"/>
      <c r="J140" s="101"/>
      <c r="K140" s="101"/>
      <c r="L140" s="101"/>
      <c r="M140" s="141"/>
      <c r="N140" s="101"/>
      <c r="O140" s="141"/>
      <c r="P140" s="101"/>
      <c r="S140"/>
    </row>
    <row r="141" spans="1:19" ht="96">
      <c r="A141" s="39">
        <v>478</v>
      </c>
      <c r="B141" s="97" t="s">
        <v>56</v>
      </c>
      <c r="C141" s="77" t="s">
        <v>72</v>
      </c>
      <c r="D141" s="71"/>
      <c r="E141" s="84"/>
      <c r="F141" s="50"/>
      <c r="G141" s="71" t="s">
        <v>315</v>
      </c>
      <c r="H141" s="136"/>
      <c r="I141" s="102"/>
      <c r="J141" s="102"/>
      <c r="K141" s="102"/>
      <c r="L141" s="103"/>
      <c r="M141" s="140"/>
      <c r="N141" s="102"/>
      <c r="O141" s="143"/>
      <c r="P141" s="102"/>
      <c r="Q141" s="103"/>
      <c r="R141" s="140"/>
      <c r="S141" s="52" t="str">
        <f>IF(Q141&lt;&gt;"",Q141,IF(L141&lt;&gt;"",L141,IF(G141&lt;&gt;"",G141,"")))</f>
        <v/>
      </c>
    </row>
    <row r="142" spans="1:19">
      <c r="A142" s="10"/>
      <c r="C142" s="75"/>
      <c r="E142" s="80"/>
      <c r="I142" s="101"/>
      <c r="J142" s="101"/>
      <c r="K142" s="101"/>
      <c r="L142" s="101"/>
      <c r="M142" s="141"/>
      <c r="N142" s="101"/>
      <c r="O142" s="141"/>
      <c r="P142" s="101"/>
      <c r="S142"/>
    </row>
    <row r="143" spans="1:19" ht="153">
      <c r="A143" s="39">
        <v>479</v>
      </c>
      <c r="B143" s="89" t="s">
        <v>57</v>
      </c>
      <c r="C143" s="72" t="s">
        <v>73</v>
      </c>
      <c r="D143" s="66">
        <v>3</v>
      </c>
      <c r="E143" s="79" t="s">
        <v>782</v>
      </c>
      <c r="F143" s="46"/>
      <c r="G143" s="66">
        <v>2</v>
      </c>
      <c r="H143" s="131" t="s">
        <v>836</v>
      </c>
      <c r="I143" s="102"/>
      <c r="J143" s="102"/>
      <c r="K143" s="102"/>
      <c r="L143" s="103"/>
      <c r="M143" s="140"/>
      <c r="N143" s="102"/>
      <c r="O143" s="143"/>
      <c r="P143" s="102"/>
      <c r="Q143" s="103"/>
      <c r="R143" s="140"/>
      <c r="S143" s="52">
        <f>IF(Q143&lt;&gt;"",Q143,IF(L143&lt;&gt;"",L143,IF(G143&lt;&gt;"",G143,"")))</f>
        <v>2</v>
      </c>
    </row>
    <row r="144" spans="1:19">
      <c r="A144" s="10"/>
      <c r="C144" s="75"/>
      <c r="E144" s="80"/>
      <c r="I144" s="101"/>
      <c r="J144" s="101"/>
      <c r="K144" s="101"/>
      <c r="L144" s="101"/>
      <c r="M144" s="141"/>
      <c r="N144" s="101"/>
      <c r="O144" s="141"/>
      <c r="P144" s="101"/>
      <c r="Q144" s="101"/>
      <c r="S144"/>
    </row>
    <row r="145" spans="1:20" ht="80">
      <c r="A145" s="39">
        <v>480</v>
      </c>
      <c r="B145" s="89" t="s">
        <v>666</v>
      </c>
      <c r="C145" s="72" t="s">
        <v>520</v>
      </c>
      <c r="D145" s="66">
        <v>4</v>
      </c>
      <c r="E145" s="79" t="s">
        <v>783</v>
      </c>
      <c r="F145" s="46"/>
      <c r="G145" s="66">
        <v>1</v>
      </c>
      <c r="H145" s="131"/>
      <c r="I145" s="102"/>
      <c r="J145" s="102"/>
      <c r="K145" s="102"/>
      <c r="L145" s="103"/>
      <c r="M145" s="140"/>
      <c r="N145" s="102"/>
      <c r="O145" s="143"/>
      <c r="P145" s="102"/>
      <c r="Q145" s="103"/>
      <c r="R145" s="140"/>
      <c r="S145" s="52">
        <f>IF(Q145&lt;&gt;"",Q145,IF(L145&lt;&gt;"",L145,IF(G145&lt;&gt;"",G145,"")))</f>
        <v>1</v>
      </c>
    </row>
    <row r="146" spans="1:20">
      <c r="A146" s="10"/>
      <c r="C146" s="75"/>
      <c r="E146" s="80"/>
      <c r="I146" s="101"/>
      <c r="J146" s="101"/>
      <c r="K146" s="101"/>
      <c r="L146" s="101"/>
      <c r="M146" s="141"/>
      <c r="N146" s="101"/>
      <c r="O146" s="141"/>
      <c r="P146" s="101"/>
      <c r="S146"/>
    </row>
    <row r="147" spans="1:20">
      <c r="A147" s="10"/>
      <c r="C147" s="75"/>
      <c r="E147" s="80"/>
      <c r="I147" s="101"/>
      <c r="J147" s="101"/>
      <c r="K147" s="101"/>
      <c r="L147" s="101"/>
      <c r="M147" s="141"/>
      <c r="N147" s="101"/>
      <c r="O147" s="141"/>
      <c r="P147" s="101"/>
      <c r="S147"/>
    </row>
    <row r="148" spans="1:20">
      <c r="A148" s="10"/>
      <c r="C148" s="75"/>
      <c r="E148" s="80"/>
      <c r="I148" s="101"/>
      <c r="J148" s="101"/>
      <c r="K148" s="101"/>
      <c r="L148" s="101"/>
      <c r="M148" s="141"/>
      <c r="N148" s="101"/>
      <c r="O148" s="141"/>
      <c r="P148" s="101"/>
      <c r="S148"/>
    </row>
    <row r="149" spans="1:20" ht="20">
      <c r="A149" s="39"/>
      <c r="B149" s="45" t="s">
        <v>48</v>
      </c>
      <c r="C149" s="75"/>
      <c r="E149" s="80"/>
      <c r="I149" s="101"/>
      <c r="J149" s="101"/>
      <c r="K149" s="101"/>
      <c r="L149" s="101"/>
      <c r="M149" s="141"/>
      <c r="N149" s="101"/>
      <c r="O149" s="141"/>
      <c r="P149" s="101"/>
      <c r="S149"/>
    </row>
    <row r="150" spans="1:20" ht="136">
      <c r="A150" s="39">
        <v>481</v>
      </c>
      <c r="B150" s="89" t="s">
        <v>667</v>
      </c>
      <c r="C150" s="72" t="s">
        <v>668</v>
      </c>
      <c r="D150" s="66">
        <v>5</v>
      </c>
      <c r="E150" s="79" t="s">
        <v>784</v>
      </c>
      <c r="F150" s="46"/>
      <c r="G150" s="66">
        <v>3</v>
      </c>
      <c r="H150" s="131" t="s">
        <v>837</v>
      </c>
      <c r="I150" s="102"/>
      <c r="J150" s="102"/>
      <c r="K150" s="102"/>
      <c r="L150" s="103"/>
      <c r="M150" s="140"/>
      <c r="N150" s="102"/>
      <c r="O150" s="143"/>
      <c r="P150" s="102"/>
      <c r="Q150" s="103"/>
      <c r="R150" s="140"/>
      <c r="S150" s="52">
        <f>IF(Q150&lt;&gt;"",Q150,IF(L150&lt;&gt;"",L150,IF(G150&lt;&gt;"",G150,"")))</f>
        <v>3</v>
      </c>
    </row>
    <row r="151" spans="1:20">
      <c r="A151" s="10"/>
      <c r="C151" s="75"/>
      <c r="E151" s="80"/>
      <c r="I151" s="101"/>
      <c r="J151" s="101"/>
      <c r="K151" s="101"/>
      <c r="L151" s="101"/>
      <c r="M151" s="141"/>
      <c r="N151" s="101"/>
      <c r="O151" s="141"/>
      <c r="P151" s="101"/>
      <c r="Q151" s="101"/>
      <c r="R151" s="141"/>
      <c r="S151"/>
    </row>
    <row r="152" spans="1:20" ht="160">
      <c r="A152" s="39">
        <v>482</v>
      </c>
      <c r="B152" s="89" t="s">
        <v>669</v>
      </c>
      <c r="C152" s="72" t="s">
        <v>670</v>
      </c>
      <c r="D152" s="66">
        <v>5</v>
      </c>
      <c r="E152" s="79" t="s">
        <v>785</v>
      </c>
      <c r="F152" s="46"/>
      <c r="G152" s="66">
        <v>4</v>
      </c>
      <c r="H152" s="131"/>
      <c r="I152" s="102"/>
      <c r="J152" s="102"/>
      <c r="K152" s="102"/>
      <c r="L152" s="103"/>
      <c r="M152" s="140"/>
      <c r="N152" s="102"/>
      <c r="O152" s="143"/>
      <c r="P152" s="102"/>
      <c r="Q152" s="103"/>
      <c r="R152" s="140"/>
      <c r="S152" s="52">
        <f>IF(Q152&lt;&gt;"",Q152,IF(L152&lt;&gt;"",L152,IF(G152&lt;&gt;"",G152,"")))</f>
        <v>4</v>
      </c>
    </row>
    <row r="153" spans="1:20">
      <c r="A153" s="10"/>
      <c r="C153" s="75"/>
      <c r="E153" s="80"/>
      <c r="I153" s="101"/>
      <c r="J153" s="101"/>
      <c r="K153" s="101"/>
      <c r="L153" s="101"/>
      <c r="M153" s="141"/>
      <c r="N153" s="101"/>
      <c r="O153" s="141"/>
      <c r="P153" s="101"/>
      <c r="Q153" s="101"/>
      <c r="R153" s="141"/>
      <c r="S153"/>
    </row>
    <row r="154" spans="1:20" ht="64">
      <c r="A154" s="39">
        <v>483</v>
      </c>
      <c r="B154" s="89" t="s">
        <v>671</v>
      </c>
      <c r="C154" s="72" t="s">
        <v>672</v>
      </c>
      <c r="D154" s="66">
        <v>5</v>
      </c>
      <c r="E154" s="79" t="s">
        <v>786</v>
      </c>
      <c r="F154" s="46"/>
      <c r="G154" s="66">
        <v>2</v>
      </c>
      <c r="H154" s="131"/>
      <c r="I154" s="102"/>
      <c r="J154" s="102"/>
      <c r="K154" s="102"/>
      <c r="L154" s="103"/>
      <c r="M154" s="140"/>
      <c r="N154" s="102"/>
      <c r="O154" s="143"/>
      <c r="P154" s="102"/>
      <c r="Q154" s="103"/>
      <c r="R154" s="140"/>
      <c r="S154" s="52">
        <f>IF(Q154&lt;&gt;"",Q154,IF(L154&lt;&gt;"",L154,IF(G154&lt;&gt;"",G154,"")))</f>
        <v>2</v>
      </c>
    </row>
    <row r="155" spans="1:20" customFormat="1" ht="16">
      <c r="H155" s="137"/>
      <c r="I155" s="101"/>
      <c r="J155" s="101"/>
      <c r="K155" s="101"/>
      <c r="L155" s="101"/>
      <c r="M155" s="141"/>
      <c r="N155" s="101"/>
      <c r="O155" s="141"/>
      <c r="P155" s="101"/>
      <c r="Q155" s="101"/>
      <c r="R155" s="141"/>
    </row>
    <row r="156" spans="1:20" ht="96">
      <c r="A156" s="39">
        <v>484</v>
      </c>
      <c r="B156" s="89" t="s">
        <v>78</v>
      </c>
      <c r="C156" s="72" t="s">
        <v>673</v>
      </c>
      <c r="D156" s="66" t="s">
        <v>25</v>
      </c>
      <c r="E156" s="79"/>
      <c r="F156" s="46"/>
      <c r="G156" s="66">
        <v>0</v>
      </c>
      <c r="H156" s="131"/>
      <c r="I156" s="102"/>
      <c r="J156" s="102"/>
      <c r="K156" s="102"/>
      <c r="L156" s="103"/>
      <c r="M156" s="140"/>
      <c r="N156" s="102"/>
      <c r="O156" s="143"/>
      <c r="P156" s="102"/>
      <c r="Q156" s="103"/>
      <c r="R156" s="140"/>
      <c r="S156" s="52">
        <f>IF(Q156&lt;&gt;"",Q156,IF(L156&lt;&gt;"",L156,IF(G156&lt;&gt;"",G156,"")))</f>
        <v>0</v>
      </c>
    </row>
    <row r="157" spans="1:20">
      <c r="A157" s="10"/>
      <c r="C157" s="75"/>
      <c r="E157" s="80"/>
      <c r="I157" s="101"/>
      <c r="J157" s="101"/>
      <c r="K157" s="101"/>
      <c r="L157" s="101"/>
      <c r="M157" s="141"/>
      <c r="N157" s="101"/>
      <c r="O157" s="141"/>
      <c r="P157" s="101"/>
      <c r="Q157" s="101"/>
      <c r="R157" s="141"/>
      <c r="S157"/>
      <c r="T157"/>
    </row>
    <row r="158" spans="1:20" ht="32">
      <c r="A158" s="39">
        <v>485</v>
      </c>
      <c r="B158" s="89" t="s">
        <v>231</v>
      </c>
      <c r="C158" s="72" t="s">
        <v>532</v>
      </c>
      <c r="D158" s="66">
        <v>4</v>
      </c>
      <c r="E158" s="79" t="s">
        <v>787</v>
      </c>
      <c r="F158" s="46"/>
      <c r="G158" s="66">
        <v>1</v>
      </c>
      <c r="H158" s="131"/>
      <c r="I158" s="102"/>
      <c r="J158" s="102"/>
      <c r="K158" s="102"/>
      <c r="L158" s="103"/>
      <c r="M158" s="140"/>
      <c r="N158" s="102"/>
      <c r="O158" s="143"/>
      <c r="P158" s="102"/>
      <c r="Q158" s="103"/>
      <c r="R158" s="140"/>
      <c r="S158" s="52">
        <f t="shared" ref="S158:S160" si="9">IF(Q158&lt;&gt;"",Q158,IF(L158&lt;&gt;"",L158,IF(G158&lt;&gt;"",G158,"")))</f>
        <v>1</v>
      </c>
    </row>
    <row r="159" spans="1:20" ht="64">
      <c r="A159" s="39">
        <v>486</v>
      </c>
      <c r="B159" s="89" t="s">
        <v>79</v>
      </c>
      <c r="C159" s="72" t="s">
        <v>66</v>
      </c>
      <c r="D159" s="66">
        <v>5</v>
      </c>
      <c r="E159" s="79" t="s">
        <v>788</v>
      </c>
      <c r="F159" s="46"/>
      <c r="G159" s="66">
        <v>2</v>
      </c>
      <c r="H159" s="131"/>
      <c r="I159" s="102"/>
      <c r="J159" s="102"/>
      <c r="K159" s="102"/>
      <c r="L159" s="103"/>
      <c r="M159" s="140"/>
      <c r="N159" s="102"/>
      <c r="O159" s="143"/>
      <c r="P159" s="102"/>
      <c r="Q159" s="103"/>
      <c r="R159" s="140"/>
      <c r="S159" s="52">
        <f t="shared" si="9"/>
        <v>2</v>
      </c>
    </row>
    <row r="160" spans="1:20" ht="48">
      <c r="A160" s="39">
        <v>487</v>
      </c>
      <c r="B160" s="89" t="s">
        <v>232</v>
      </c>
      <c r="C160" s="72" t="s">
        <v>535</v>
      </c>
      <c r="D160" s="66">
        <v>4</v>
      </c>
      <c r="E160" s="79" t="s">
        <v>789</v>
      </c>
      <c r="F160" s="46"/>
      <c r="G160" s="66">
        <v>2</v>
      </c>
      <c r="H160" s="131"/>
      <c r="I160" s="102"/>
      <c r="J160" s="102"/>
      <c r="K160" s="102"/>
      <c r="L160" s="103"/>
      <c r="M160" s="140"/>
      <c r="N160" s="102"/>
      <c r="O160" s="143"/>
      <c r="P160" s="102"/>
      <c r="Q160" s="103"/>
      <c r="R160" s="140"/>
      <c r="S160" s="52">
        <f t="shared" si="9"/>
        <v>2</v>
      </c>
    </row>
    <row r="161" spans="1:19">
      <c r="A161" s="10"/>
      <c r="C161" s="75"/>
      <c r="E161" s="80"/>
      <c r="I161" s="101"/>
      <c r="J161" s="101"/>
      <c r="K161" s="101"/>
      <c r="L161" s="101"/>
      <c r="M161" s="141"/>
      <c r="N161" s="101"/>
      <c r="O161" s="141"/>
      <c r="P161" s="101"/>
      <c r="Q161" s="101"/>
      <c r="R161" s="141"/>
      <c r="S161"/>
    </row>
    <row r="162" spans="1:19">
      <c r="A162" s="10"/>
      <c r="C162" s="75"/>
      <c r="E162" s="80"/>
      <c r="I162" s="101"/>
      <c r="J162" s="101"/>
      <c r="K162" s="101"/>
      <c r="L162" s="101"/>
      <c r="M162" s="141"/>
      <c r="N162" s="101"/>
      <c r="O162" s="141"/>
      <c r="P162" s="101"/>
      <c r="Q162" s="101"/>
      <c r="R162" s="141"/>
      <c r="S162"/>
    </row>
    <row r="163" spans="1:19">
      <c r="A163" s="10"/>
      <c r="C163" s="75"/>
      <c r="E163" s="80"/>
      <c r="I163" s="101"/>
      <c r="J163" s="101"/>
      <c r="K163" s="101"/>
      <c r="L163" s="101"/>
      <c r="M163" s="141"/>
      <c r="N163" s="101"/>
      <c r="O163" s="141"/>
      <c r="P163" s="101"/>
      <c r="Q163" s="101"/>
      <c r="R163" s="141"/>
      <c r="S163"/>
    </row>
    <row r="164" spans="1:19" ht="20">
      <c r="A164" s="39"/>
      <c r="B164" s="45" t="s">
        <v>90</v>
      </c>
      <c r="C164" s="75"/>
      <c r="E164" s="80"/>
      <c r="I164" s="101"/>
      <c r="J164" s="101"/>
      <c r="K164" s="101"/>
      <c r="L164" s="101"/>
      <c r="M164" s="141"/>
      <c r="N164" s="101"/>
      <c r="O164" s="141"/>
      <c r="P164" s="101"/>
      <c r="Q164" s="101"/>
      <c r="R164" s="141"/>
      <c r="S164"/>
    </row>
    <row r="165" spans="1:19" ht="60">
      <c r="A165" s="39">
        <v>488</v>
      </c>
      <c r="B165" s="89" t="s">
        <v>674</v>
      </c>
      <c r="C165" s="72" t="s">
        <v>675</v>
      </c>
      <c r="D165" s="66">
        <v>5</v>
      </c>
      <c r="E165" s="79" t="s">
        <v>790</v>
      </c>
      <c r="F165" s="46"/>
      <c r="G165" s="66">
        <v>3</v>
      </c>
      <c r="H165" s="131"/>
      <c r="I165" s="102"/>
      <c r="J165" s="102"/>
      <c r="K165" s="102"/>
      <c r="L165" s="103"/>
      <c r="M165" s="140"/>
      <c r="N165" s="102"/>
      <c r="O165" s="143"/>
      <c r="P165" s="102"/>
      <c r="Q165" s="103"/>
      <c r="R165" s="140"/>
      <c r="S165" s="52">
        <f>IF(Q165&lt;&gt;"",Q165,IF(L165&lt;&gt;"",L165,IF(G165&lt;&gt;"",G165,"")))</f>
        <v>3</v>
      </c>
    </row>
    <row r="166" spans="1:19">
      <c r="A166" s="10"/>
      <c r="C166" s="75"/>
      <c r="E166" s="80"/>
      <c r="I166" s="101"/>
      <c r="J166" s="101"/>
      <c r="K166" s="101"/>
      <c r="L166" s="101"/>
      <c r="M166" s="141"/>
      <c r="N166" s="101"/>
      <c r="O166" s="141"/>
      <c r="P166" s="101"/>
      <c r="Q166" s="101"/>
      <c r="R166" s="141"/>
      <c r="S166"/>
    </row>
    <row r="167" spans="1:19" ht="192">
      <c r="A167" s="39">
        <v>489</v>
      </c>
      <c r="B167" s="89" t="s">
        <v>676</v>
      </c>
      <c r="C167" s="72" t="s">
        <v>693</v>
      </c>
      <c r="D167" s="66">
        <v>5</v>
      </c>
      <c r="E167" s="79" t="s">
        <v>791</v>
      </c>
      <c r="F167" s="46"/>
      <c r="G167" s="66">
        <v>3</v>
      </c>
      <c r="H167" s="131"/>
      <c r="I167" s="102"/>
      <c r="J167" s="102"/>
      <c r="K167" s="102"/>
      <c r="L167" s="103"/>
      <c r="M167" s="140"/>
      <c r="N167" s="102"/>
      <c r="O167" s="143"/>
      <c r="P167" s="102"/>
      <c r="Q167" s="103"/>
      <c r="R167" s="140"/>
      <c r="S167" s="52">
        <f>IF(Q167&lt;&gt;"",Q167,IF(L167&lt;&gt;"",L167,IF(G167&lt;&gt;"",G167,"")))</f>
        <v>3</v>
      </c>
    </row>
    <row r="168" spans="1:19">
      <c r="A168" s="10"/>
      <c r="C168" s="75"/>
      <c r="E168" s="80"/>
      <c r="I168" s="101"/>
      <c r="J168" s="101"/>
      <c r="K168" s="101"/>
      <c r="L168" s="101"/>
      <c r="M168" s="141"/>
      <c r="N168" s="101"/>
      <c r="O168" s="141"/>
      <c r="P168" s="101"/>
      <c r="Q168" s="101"/>
      <c r="R168" s="141"/>
      <c r="S168"/>
    </row>
    <row r="169" spans="1:19" ht="240">
      <c r="A169" s="39">
        <v>490</v>
      </c>
      <c r="B169" s="89" t="s">
        <v>58</v>
      </c>
      <c r="C169" s="72" t="s">
        <v>677</v>
      </c>
      <c r="D169" s="66">
        <v>5</v>
      </c>
      <c r="E169" s="79" t="s">
        <v>792</v>
      </c>
      <c r="F169" s="46"/>
      <c r="G169" s="66">
        <v>3</v>
      </c>
      <c r="H169" s="131"/>
      <c r="I169" s="102"/>
      <c r="J169" s="102"/>
      <c r="K169" s="102"/>
      <c r="L169" s="103"/>
      <c r="M169" s="140"/>
      <c r="N169" s="102"/>
      <c r="O169" s="143"/>
      <c r="P169" s="102"/>
      <c r="Q169" s="103"/>
      <c r="R169" s="140"/>
      <c r="S169" s="52">
        <f>IF(Q169&lt;&gt;"",Q169,IF(L169&lt;&gt;"",L169,IF(G169&lt;&gt;"",G169,"")))</f>
        <v>3</v>
      </c>
    </row>
    <row r="170" spans="1:19">
      <c r="A170" s="10"/>
      <c r="C170" s="75"/>
      <c r="E170" s="80"/>
      <c r="I170" s="101"/>
      <c r="J170" s="101"/>
      <c r="K170" s="101"/>
      <c r="L170" s="101"/>
      <c r="M170" s="141"/>
      <c r="N170" s="101"/>
      <c r="O170" s="141"/>
      <c r="P170" s="101"/>
      <c r="Q170" s="101"/>
      <c r="R170" s="141"/>
      <c r="S170"/>
    </row>
    <row r="171" spans="1:19" ht="96">
      <c r="A171" s="39">
        <v>491</v>
      </c>
      <c r="B171" s="89" t="s">
        <v>678</v>
      </c>
      <c r="C171" s="72" t="s">
        <v>679</v>
      </c>
      <c r="D171" s="66">
        <v>5</v>
      </c>
      <c r="E171" s="79" t="s">
        <v>793</v>
      </c>
      <c r="F171" s="46"/>
      <c r="G171" s="66">
        <v>3</v>
      </c>
      <c r="H171" s="131"/>
      <c r="I171" s="102"/>
      <c r="J171" s="102"/>
      <c r="K171" s="102"/>
      <c r="L171" s="103"/>
      <c r="M171" s="140"/>
      <c r="N171" s="102"/>
      <c r="O171" s="143"/>
      <c r="P171" s="102"/>
      <c r="Q171" s="103"/>
      <c r="R171" s="140"/>
      <c r="S171" s="52">
        <f>IF(Q171&lt;&gt;"",Q171,IF(L171&lt;&gt;"",L171,IF(G171&lt;&gt;"",G171,"")))</f>
        <v>3</v>
      </c>
    </row>
    <row r="172" spans="1:19">
      <c r="A172" s="10"/>
      <c r="C172" s="75"/>
      <c r="E172" s="80"/>
      <c r="I172" s="101"/>
      <c r="J172" s="101"/>
      <c r="K172" s="101"/>
      <c r="L172" s="101"/>
      <c r="M172" s="141"/>
      <c r="N172" s="101"/>
      <c r="O172" s="141"/>
      <c r="P172" s="101"/>
      <c r="Q172" s="101"/>
      <c r="R172" s="141"/>
      <c r="S172"/>
    </row>
    <row r="173" spans="1:19" ht="409.6">
      <c r="A173" s="39">
        <v>492</v>
      </c>
      <c r="B173" s="89" t="s">
        <v>680</v>
      </c>
      <c r="C173" s="72" t="s">
        <v>681</v>
      </c>
      <c r="D173" s="66">
        <v>5</v>
      </c>
      <c r="E173" s="79" t="s">
        <v>794</v>
      </c>
      <c r="F173" s="46"/>
      <c r="G173" s="66">
        <v>1</v>
      </c>
      <c r="H173" s="131"/>
      <c r="I173" s="102"/>
      <c r="J173" s="102"/>
      <c r="K173" s="102"/>
      <c r="L173" s="103"/>
      <c r="M173" s="140"/>
      <c r="N173" s="102"/>
      <c r="O173" s="143"/>
      <c r="P173" s="102"/>
      <c r="Q173" s="103"/>
      <c r="R173" s="140"/>
      <c r="S173" s="52">
        <f>IF(Q173&lt;&gt;"",Q173,IF(L173&lt;&gt;"",L173,IF(G173&lt;&gt;"",G173,"")))</f>
        <v>1</v>
      </c>
    </row>
    <row r="174" spans="1:19">
      <c r="A174" s="10"/>
      <c r="C174" s="75"/>
      <c r="E174" s="80"/>
      <c r="I174" s="101"/>
      <c r="J174" s="101"/>
      <c r="K174" s="101"/>
      <c r="L174" s="101"/>
      <c r="M174" s="141"/>
      <c r="N174" s="101"/>
      <c r="O174" s="141"/>
      <c r="P174" s="101"/>
      <c r="Q174" s="101"/>
      <c r="R174" s="141"/>
      <c r="S174"/>
    </row>
    <row r="175" spans="1:19" ht="176">
      <c r="A175" s="39">
        <v>493</v>
      </c>
      <c r="B175" s="89" t="s">
        <v>60</v>
      </c>
      <c r="C175" s="72" t="s">
        <v>76</v>
      </c>
      <c r="D175" s="66">
        <v>5</v>
      </c>
      <c r="E175" s="79" t="s">
        <v>795</v>
      </c>
      <c r="F175" s="46"/>
      <c r="G175" s="66">
        <v>1</v>
      </c>
      <c r="H175" s="131" t="s">
        <v>838</v>
      </c>
      <c r="I175" s="102"/>
      <c r="J175" s="102"/>
      <c r="K175" s="102"/>
      <c r="L175" s="103"/>
      <c r="M175" s="140"/>
      <c r="N175" s="102"/>
      <c r="O175" s="143"/>
      <c r="P175" s="102"/>
      <c r="Q175" s="103"/>
      <c r="R175" s="140"/>
      <c r="S175" s="52">
        <f>IF(Q175&lt;&gt;"",Q175,IF(L175&lt;&gt;"",L175,IF(G175&lt;&gt;"",G175,"")))</f>
        <v>1</v>
      </c>
    </row>
    <row r="176" spans="1:19">
      <c r="A176" s="39"/>
      <c r="S176"/>
    </row>
    <row r="177" spans="1:19">
      <c r="A177" s="39"/>
      <c r="B177" s="95"/>
      <c r="C177" s="42"/>
      <c r="S177"/>
    </row>
    <row r="178" spans="1:19">
      <c r="A178" s="39"/>
      <c r="S178"/>
    </row>
    <row r="179" spans="1:19">
      <c r="A179" s="39"/>
      <c r="S179"/>
    </row>
    <row r="180" spans="1:19">
      <c r="A180" s="39"/>
      <c r="S180"/>
    </row>
    <row r="181" spans="1:19">
      <c r="A181" s="39"/>
      <c r="S181"/>
    </row>
    <row r="182" spans="1:19">
      <c r="A182" s="39"/>
      <c r="S182"/>
    </row>
    <row r="183" spans="1:19">
      <c r="A183" s="39"/>
      <c r="S183"/>
    </row>
    <row r="184" spans="1:19">
      <c r="A184" s="39"/>
      <c r="S184"/>
    </row>
    <row r="185" spans="1:19">
      <c r="A185" s="39"/>
      <c r="S185"/>
    </row>
    <row r="186" spans="1:19">
      <c r="A186" s="39"/>
      <c r="S186"/>
    </row>
    <row r="187" spans="1:19">
      <c r="A187" s="39"/>
      <c r="S187"/>
    </row>
    <row r="188" spans="1:19">
      <c r="A188" s="39"/>
      <c r="S188"/>
    </row>
    <row r="189" spans="1:19">
      <c r="B189" s="95"/>
      <c r="C189" s="42"/>
      <c r="S189"/>
    </row>
    <row r="190" spans="1:19">
      <c r="B190" s="95"/>
      <c r="C190" s="42"/>
      <c r="S190"/>
    </row>
    <row r="191" spans="1:19">
      <c r="B191" s="95"/>
      <c r="C191" s="42"/>
      <c r="S191"/>
    </row>
    <row r="192" spans="1:19">
      <c r="B192" s="95"/>
      <c r="C192" s="42"/>
      <c r="S192"/>
    </row>
    <row r="193" spans="2:19">
      <c r="B193" s="95"/>
      <c r="C193" s="42"/>
      <c r="S193"/>
    </row>
    <row r="194" spans="2:19">
      <c r="B194" s="95"/>
      <c r="C194" s="42"/>
      <c r="S194"/>
    </row>
    <row r="195" spans="2:19">
      <c r="B195" s="95"/>
      <c r="C195" s="42"/>
      <c r="S195"/>
    </row>
    <row r="196" spans="2:19">
      <c r="B196" s="95"/>
      <c r="C196" s="42"/>
      <c r="S196"/>
    </row>
    <row r="197" spans="2:19">
      <c r="B197" s="95"/>
      <c r="C197" s="42"/>
      <c r="S197"/>
    </row>
    <row r="198" spans="2:19">
      <c r="B198" s="95"/>
      <c r="C198" s="42"/>
      <c r="S198"/>
    </row>
    <row r="199" spans="2:19">
      <c r="B199" s="95"/>
      <c r="C199" s="42"/>
      <c r="S199"/>
    </row>
    <row r="200" spans="2:19">
      <c r="B200" s="95"/>
      <c r="C200" s="42"/>
      <c r="S200"/>
    </row>
    <row r="201" spans="2:19">
      <c r="B201" s="95"/>
      <c r="C201" s="42"/>
      <c r="S201"/>
    </row>
    <row r="202" spans="2:19">
      <c r="B202" s="95"/>
      <c r="C202" s="42"/>
      <c r="S202"/>
    </row>
    <row r="203" spans="2:19">
      <c r="B203" s="95"/>
      <c r="C203" s="42"/>
      <c r="S203"/>
    </row>
    <row r="204" spans="2:19">
      <c r="B204" s="95"/>
      <c r="C204" s="42"/>
      <c r="S204"/>
    </row>
    <row r="205" spans="2:19">
      <c r="B205" s="95"/>
      <c r="C205" s="42"/>
      <c r="S205"/>
    </row>
    <row r="206" spans="2:19">
      <c r="B206" s="95"/>
      <c r="C206" s="42"/>
      <c r="S206"/>
    </row>
    <row r="207" spans="2:19">
      <c r="B207" s="95"/>
      <c r="C207" s="42"/>
      <c r="S207"/>
    </row>
    <row r="208" spans="2:19">
      <c r="B208" s="95"/>
      <c r="C208" s="42"/>
      <c r="S208"/>
    </row>
    <row r="209" spans="2:19">
      <c r="B209" s="95"/>
      <c r="C209" s="42"/>
      <c r="S209"/>
    </row>
    <row r="210" spans="2:19">
      <c r="B210" s="95"/>
      <c r="C210" s="42"/>
      <c r="S210"/>
    </row>
    <row r="211" spans="2:19">
      <c r="B211" s="95"/>
      <c r="C211" s="42"/>
      <c r="S211"/>
    </row>
    <row r="212" spans="2:19">
      <c r="B212" s="95"/>
      <c r="C212" s="42"/>
      <c r="S212"/>
    </row>
    <row r="213" spans="2:19">
      <c r="B213" s="95"/>
      <c r="C213" s="42"/>
      <c r="S213"/>
    </row>
    <row r="214" spans="2:19">
      <c r="B214" s="95"/>
      <c r="C214" s="42"/>
      <c r="S214"/>
    </row>
    <row r="215" spans="2:19">
      <c r="B215" s="95"/>
      <c r="C215" s="42"/>
      <c r="S215"/>
    </row>
    <row r="216" spans="2:19">
      <c r="B216" s="95"/>
      <c r="C216" s="42"/>
      <c r="S216"/>
    </row>
    <row r="217" spans="2:19">
      <c r="B217" s="95"/>
      <c r="C217" s="42"/>
      <c r="S217"/>
    </row>
    <row r="218" spans="2:19">
      <c r="B218" s="95"/>
      <c r="C218" s="42"/>
      <c r="S218"/>
    </row>
    <row r="219" spans="2:19">
      <c r="B219" s="95"/>
      <c r="C219" s="42"/>
      <c r="S219"/>
    </row>
    <row r="220" spans="2:19">
      <c r="B220" s="95"/>
      <c r="C220" s="42"/>
      <c r="S220"/>
    </row>
    <row r="221" spans="2:19">
      <c r="B221" s="95"/>
      <c r="C221" s="42"/>
      <c r="S221"/>
    </row>
    <row r="222" spans="2:19">
      <c r="B222" s="95"/>
      <c r="C222" s="42"/>
      <c r="S222"/>
    </row>
    <row r="223" spans="2:19">
      <c r="B223" s="95"/>
      <c r="C223" s="42"/>
    </row>
    <row r="224" spans="2:19">
      <c r="B224" s="95"/>
      <c r="C224" s="42"/>
    </row>
    <row r="225" spans="2:3">
      <c r="B225" s="95"/>
      <c r="C225" s="42"/>
    </row>
    <row r="226" spans="2:3">
      <c r="B226" s="95"/>
      <c r="C226" s="42"/>
    </row>
    <row r="227" spans="2:3">
      <c r="B227" s="95"/>
      <c r="C227" s="42"/>
    </row>
    <row r="228" spans="2:3">
      <c r="B228" s="95"/>
      <c r="C228" s="42"/>
    </row>
    <row r="229" spans="2:3">
      <c r="B229" s="95"/>
      <c r="C229" s="42"/>
    </row>
    <row r="230" spans="2:3">
      <c r="B230" s="95"/>
      <c r="C230" s="42"/>
    </row>
    <row r="231" spans="2:3">
      <c r="B231" s="95"/>
      <c r="C231" s="42"/>
    </row>
    <row r="232" spans="2:3">
      <c r="B232" s="95"/>
      <c r="C232" s="42"/>
    </row>
    <row r="233" spans="2:3">
      <c r="B233" s="95"/>
      <c r="C233" s="42"/>
    </row>
    <row r="234" spans="2:3">
      <c r="B234" s="95"/>
      <c r="C234" s="42"/>
    </row>
    <row r="235" spans="2:3">
      <c r="B235" s="95"/>
      <c r="C235" s="42"/>
    </row>
    <row r="236" spans="2:3">
      <c r="B236" s="95"/>
      <c r="C236" s="42"/>
    </row>
    <row r="237" spans="2:3">
      <c r="B237" s="95"/>
      <c r="C237" s="42"/>
    </row>
    <row r="238" spans="2:3">
      <c r="B238" s="95"/>
      <c r="C238" s="42"/>
    </row>
    <row r="239" spans="2:3">
      <c r="B239" s="95"/>
      <c r="C239" s="42"/>
    </row>
    <row r="240" spans="2:3">
      <c r="B240" s="95"/>
      <c r="C240" s="42"/>
    </row>
    <row r="241" spans="2:3">
      <c r="B241" s="95"/>
      <c r="C241" s="42"/>
    </row>
    <row r="242" spans="2:3">
      <c r="B242" s="95"/>
      <c r="C242" s="42"/>
    </row>
    <row r="243" spans="2:3">
      <c r="B243" s="95"/>
      <c r="C243" s="42"/>
    </row>
    <row r="244" spans="2:3">
      <c r="B244" s="95"/>
      <c r="C244" s="42"/>
    </row>
    <row r="245" spans="2:3">
      <c r="B245" s="95"/>
      <c r="C245" s="42"/>
    </row>
    <row r="246" spans="2:3">
      <c r="B246" s="95"/>
      <c r="C246" s="42"/>
    </row>
    <row r="247" spans="2:3">
      <c r="B247" s="95"/>
      <c r="C247" s="42"/>
    </row>
    <row r="248" spans="2:3">
      <c r="B248" s="95"/>
      <c r="C248" s="42"/>
    </row>
    <row r="249" spans="2:3">
      <c r="B249" s="95"/>
      <c r="C249" s="42"/>
    </row>
    <row r="250" spans="2:3">
      <c r="B250" s="95"/>
      <c r="C250" s="42"/>
    </row>
    <row r="251" spans="2:3">
      <c r="B251" s="95"/>
      <c r="C251" s="42"/>
    </row>
    <row r="252" spans="2:3">
      <c r="B252" s="95"/>
      <c r="C252" s="42"/>
    </row>
    <row r="253" spans="2:3">
      <c r="B253" s="95"/>
      <c r="C253" s="42"/>
    </row>
    <row r="254" spans="2:3">
      <c r="B254" s="95"/>
      <c r="C254" s="42"/>
    </row>
    <row r="255" spans="2:3">
      <c r="B255" s="95"/>
      <c r="C255" s="42"/>
    </row>
    <row r="256" spans="2:3">
      <c r="B256" s="95"/>
      <c r="C256" s="42"/>
    </row>
    <row r="257" spans="2:3">
      <c r="B257" s="95"/>
      <c r="C257" s="42"/>
    </row>
    <row r="258" spans="2:3">
      <c r="B258" s="95"/>
      <c r="C258" s="42"/>
    </row>
    <row r="259" spans="2:3">
      <c r="B259" s="95"/>
      <c r="C259" s="42"/>
    </row>
    <row r="260" spans="2:3">
      <c r="B260" s="95"/>
      <c r="C260" s="42"/>
    </row>
    <row r="261" spans="2:3">
      <c r="B261" s="95"/>
      <c r="C261" s="42"/>
    </row>
    <row r="262" spans="2:3">
      <c r="B262" s="95"/>
      <c r="C262" s="42"/>
    </row>
    <row r="263" spans="2:3">
      <c r="B263" s="95"/>
      <c r="C263" s="42"/>
    </row>
    <row r="264" spans="2:3">
      <c r="B264" s="95"/>
      <c r="C264" s="42"/>
    </row>
    <row r="265" spans="2:3">
      <c r="B265" s="95"/>
      <c r="C265" s="42"/>
    </row>
    <row r="266" spans="2:3">
      <c r="B266" s="95"/>
      <c r="C266" s="42"/>
    </row>
    <row r="267" spans="2:3">
      <c r="B267" s="95"/>
      <c r="C267" s="42"/>
    </row>
    <row r="268" spans="2:3">
      <c r="B268" s="95"/>
      <c r="C268" s="42"/>
    </row>
    <row r="269" spans="2:3">
      <c r="B269" s="95"/>
      <c r="C269" s="42"/>
    </row>
    <row r="270" spans="2:3">
      <c r="B270" s="95"/>
      <c r="C270" s="42"/>
    </row>
    <row r="271" spans="2:3">
      <c r="B271" s="95"/>
      <c r="C271" s="42"/>
    </row>
    <row r="272" spans="2:3">
      <c r="B272" s="95"/>
      <c r="C272" s="42"/>
    </row>
    <row r="273" spans="2:3">
      <c r="B273" s="95"/>
      <c r="C273" s="42"/>
    </row>
    <row r="274" spans="2:3">
      <c r="B274" s="95"/>
      <c r="C274" s="42"/>
    </row>
    <row r="275" spans="2:3">
      <c r="B275" s="95"/>
      <c r="C275" s="42"/>
    </row>
    <row r="276" spans="2:3">
      <c r="B276" s="95"/>
      <c r="C276" s="42"/>
    </row>
    <row r="277" spans="2:3">
      <c r="B277" s="95"/>
      <c r="C277" s="42"/>
    </row>
    <row r="278" spans="2:3">
      <c r="B278" s="95"/>
      <c r="C278" s="42"/>
    </row>
    <row r="279" spans="2:3">
      <c r="B279" s="95"/>
      <c r="C279" s="42"/>
    </row>
    <row r="280" spans="2:3">
      <c r="B280" s="95"/>
      <c r="C280" s="42"/>
    </row>
    <row r="281" spans="2:3">
      <c r="B281" s="95"/>
      <c r="C281" s="42"/>
    </row>
    <row r="282" spans="2:3">
      <c r="B282" s="95"/>
      <c r="C282" s="42"/>
    </row>
    <row r="283" spans="2:3">
      <c r="B283" s="95"/>
      <c r="C283" s="42"/>
    </row>
    <row r="284" spans="2:3">
      <c r="B284" s="95"/>
      <c r="C284" s="42"/>
    </row>
    <row r="285" spans="2:3">
      <c r="B285" s="95"/>
      <c r="C285" s="42"/>
    </row>
    <row r="286" spans="2:3">
      <c r="B286" s="95"/>
      <c r="C286" s="42"/>
    </row>
    <row r="287" spans="2:3">
      <c r="B287" s="95"/>
      <c r="C287" s="42"/>
    </row>
    <row r="288" spans="2:3">
      <c r="B288" s="95"/>
      <c r="C288" s="42"/>
    </row>
    <row r="289" spans="2:3">
      <c r="B289" s="95"/>
      <c r="C289" s="42"/>
    </row>
    <row r="290" spans="2:3">
      <c r="B290" s="95"/>
      <c r="C290" s="42"/>
    </row>
    <row r="291" spans="2:3">
      <c r="B291" s="95"/>
      <c r="C291" s="42"/>
    </row>
    <row r="292" spans="2:3">
      <c r="B292" s="95"/>
      <c r="C292" s="42"/>
    </row>
    <row r="293" spans="2:3">
      <c r="B293" s="95"/>
      <c r="C293" s="42"/>
    </row>
    <row r="294" spans="2:3">
      <c r="B294" s="95"/>
      <c r="C294" s="42"/>
    </row>
    <row r="295" spans="2:3">
      <c r="B295" s="95"/>
      <c r="C295" s="42"/>
    </row>
    <row r="296" spans="2:3">
      <c r="B296" s="95"/>
      <c r="C296" s="42"/>
    </row>
    <row r="297" spans="2:3">
      <c r="B297" s="95"/>
      <c r="C297" s="42"/>
    </row>
    <row r="298" spans="2:3">
      <c r="B298" s="95"/>
      <c r="C298" s="42"/>
    </row>
    <row r="299" spans="2:3">
      <c r="B299" s="95"/>
      <c r="C299" s="42"/>
    </row>
    <row r="300" spans="2:3">
      <c r="B300" s="95"/>
      <c r="C300" s="42"/>
    </row>
    <row r="301" spans="2:3">
      <c r="B301" s="95"/>
      <c r="C301" s="42"/>
    </row>
    <row r="302" spans="2:3">
      <c r="B302" s="95"/>
      <c r="C302" s="42"/>
    </row>
    <row r="303" spans="2:3">
      <c r="B303" s="95"/>
      <c r="C303" s="42"/>
    </row>
    <row r="304" spans="2:3">
      <c r="B304" s="95"/>
      <c r="C304" s="42"/>
    </row>
    <row r="305" spans="2:3">
      <c r="B305" s="95"/>
      <c r="C305" s="42"/>
    </row>
    <row r="306" spans="2:3">
      <c r="B306" s="95"/>
      <c r="C306" s="42"/>
    </row>
    <row r="307" spans="2:3">
      <c r="B307" s="95"/>
      <c r="C307" s="42"/>
    </row>
    <row r="308" spans="2:3">
      <c r="B308" s="95"/>
      <c r="C308" s="42"/>
    </row>
    <row r="309" spans="2:3">
      <c r="B309" s="95"/>
      <c r="C309" s="42"/>
    </row>
    <row r="310" spans="2:3">
      <c r="B310" s="95"/>
      <c r="C310" s="42"/>
    </row>
    <row r="311" spans="2:3">
      <c r="B311" s="95"/>
      <c r="C311" s="42"/>
    </row>
    <row r="312" spans="2:3">
      <c r="B312" s="95"/>
      <c r="C312" s="42"/>
    </row>
    <row r="313" spans="2:3">
      <c r="B313" s="95"/>
      <c r="C313" s="42"/>
    </row>
    <row r="314" spans="2:3">
      <c r="B314" s="95"/>
      <c r="C314" s="42"/>
    </row>
    <row r="315" spans="2:3">
      <c r="B315" s="95"/>
      <c r="C315" s="42"/>
    </row>
    <row r="316" spans="2:3">
      <c r="B316" s="95"/>
      <c r="C316" s="42"/>
    </row>
    <row r="317" spans="2:3">
      <c r="B317" s="95"/>
      <c r="C317" s="42"/>
    </row>
    <row r="318" spans="2:3">
      <c r="B318" s="95"/>
      <c r="C318" s="42"/>
    </row>
    <row r="319" spans="2:3">
      <c r="B319" s="95"/>
      <c r="C319" s="42"/>
    </row>
    <row r="320" spans="2:3">
      <c r="B320" s="95"/>
      <c r="C320" s="42"/>
    </row>
    <row r="321" spans="2:3">
      <c r="B321" s="95"/>
      <c r="C321" s="42"/>
    </row>
    <row r="322" spans="2:3">
      <c r="B322" s="95"/>
      <c r="C322" s="42"/>
    </row>
    <row r="323" spans="2:3">
      <c r="B323" s="95"/>
      <c r="C323" s="42"/>
    </row>
    <row r="324" spans="2:3">
      <c r="B324" s="95"/>
      <c r="C324" s="42"/>
    </row>
    <row r="325" spans="2:3">
      <c r="B325" s="95"/>
      <c r="C325" s="42"/>
    </row>
    <row r="326" spans="2:3">
      <c r="B326" s="95"/>
      <c r="C326" s="42"/>
    </row>
    <row r="327" spans="2:3">
      <c r="B327" s="95"/>
      <c r="C327" s="42"/>
    </row>
    <row r="328" spans="2:3">
      <c r="B328" s="95"/>
      <c r="C328" s="42"/>
    </row>
    <row r="329" spans="2:3">
      <c r="B329" s="95"/>
      <c r="C329" s="42"/>
    </row>
    <row r="330" spans="2:3">
      <c r="B330" s="95"/>
      <c r="C330" s="42"/>
    </row>
    <row r="331" spans="2:3">
      <c r="B331" s="95"/>
      <c r="C331" s="42"/>
    </row>
    <row r="332" spans="2:3">
      <c r="B332" s="95"/>
      <c r="C332" s="42"/>
    </row>
    <row r="333" spans="2:3">
      <c r="B333" s="95"/>
      <c r="C333" s="42"/>
    </row>
    <row r="334" spans="2:3">
      <c r="B334" s="95"/>
      <c r="C334" s="42"/>
    </row>
    <row r="335" spans="2:3">
      <c r="B335" s="95"/>
      <c r="C335" s="42"/>
    </row>
    <row r="336" spans="2:3">
      <c r="B336" s="95"/>
      <c r="C336" s="42"/>
    </row>
    <row r="337" spans="2:3">
      <c r="B337" s="95"/>
      <c r="C337" s="42"/>
    </row>
    <row r="338" spans="2:3">
      <c r="B338" s="95"/>
      <c r="C338" s="42"/>
    </row>
    <row r="339" spans="2:3">
      <c r="B339" s="95"/>
      <c r="C339" s="42"/>
    </row>
    <row r="340" spans="2:3">
      <c r="B340" s="95"/>
      <c r="C340" s="42"/>
    </row>
    <row r="341" spans="2:3">
      <c r="B341" s="95"/>
      <c r="C341" s="42"/>
    </row>
    <row r="342" spans="2:3">
      <c r="B342" s="95"/>
      <c r="C342" s="42"/>
    </row>
    <row r="343" spans="2:3">
      <c r="B343" s="95"/>
      <c r="C343" s="42"/>
    </row>
    <row r="344" spans="2:3">
      <c r="B344" s="95"/>
      <c r="C344" s="42"/>
    </row>
    <row r="345" spans="2:3">
      <c r="B345" s="95"/>
      <c r="C345" s="42"/>
    </row>
    <row r="346" spans="2:3">
      <c r="B346" s="95"/>
      <c r="C346" s="42"/>
    </row>
    <row r="347" spans="2:3">
      <c r="B347" s="95"/>
      <c r="C347" s="42"/>
    </row>
    <row r="348" spans="2:3">
      <c r="B348" s="95"/>
      <c r="C348" s="42"/>
    </row>
    <row r="349" spans="2:3">
      <c r="B349" s="95"/>
      <c r="C349" s="42"/>
    </row>
    <row r="350" spans="2:3">
      <c r="B350" s="95"/>
      <c r="C350" s="42"/>
    </row>
    <row r="351" spans="2:3">
      <c r="B351" s="95"/>
      <c r="C351" s="42"/>
    </row>
    <row r="352" spans="2:3">
      <c r="B352" s="95"/>
      <c r="C352" s="42"/>
    </row>
    <row r="353" spans="2:3">
      <c r="B353" s="95"/>
      <c r="C353" s="42"/>
    </row>
    <row r="354" spans="2:3">
      <c r="B354" s="95"/>
      <c r="C354" s="42"/>
    </row>
    <row r="355" spans="2:3">
      <c r="B355" s="95"/>
      <c r="C355" s="42"/>
    </row>
    <row r="356" spans="2:3">
      <c r="B356" s="95"/>
      <c r="C356" s="42"/>
    </row>
    <row r="357" spans="2:3">
      <c r="B357" s="95"/>
      <c r="C357" s="42"/>
    </row>
    <row r="358" spans="2:3">
      <c r="B358" s="95"/>
      <c r="C358" s="42"/>
    </row>
    <row r="359" spans="2:3">
      <c r="B359" s="95"/>
      <c r="C359" s="42"/>
    </row>
    <row r="360" spans="2:3">
      <c r="B360" s="95"/>
      <c r="C360" s="42"/>
    </row>
    <row r="361" spans="2:3">
      <c r="B361" s="95"/>
      <c r="C361" s="42"/>
    </row>
    <row r="362" spans="2:3">
      <c r="B362" s="95"/>
      <c r="C362" s="42"/>
    </row>
    <row r="363" spans="2:3">
      <c r="B363" s="95"/>
      <c r="C363" s="42"/>
    </row>
    <row r="364" spans="2:3">
      <c r="B364" s="95"/>
      <c r="C364" s="42"/>
    </row>
    <row r="365" spans="2:3">
      <c r="B365" s="95"/>
      <c r="C365" s="42"/>
    </row>
    <row r="366" spans="2:3">
      <c r="B366" s="95"/>
      <c r="C366" s="42"/>
    </row>
    <row r="367" spans="2:3">
      <c r="B367" s="95"/>
      <c r="C367" s="42"/>
    </row>
    <row r="368" spans="2:3">
      <c r="B368" s="95"/>
      <c r="C368" s="42"/>
    </row>
    <row r="369" spans="2:3">
      <c r="B369" s="95"/>
      <c r="C369" s="42"/>
    </row>
    <row r="370" spans="2:3">
      <c r="B370" s="95"/>
      <c r="C370" s="42"/>
    </row>
    <row r="371" spans="2:3">
      <c r="B371" s="95"/>
      <c r="C371" s="42"/>
    </row>
    <row r="372" spans="2:3">
      <c r="B372" s="95"/>
      <c r="C372" s="42"/>
    </row>
    <row r="373" spans="2:3">
      <c r="B373" s="95"/>
      <c r="C373" s="42"/>
    </row>
    <row r="374" spans="2:3">
      <c r="B374" s="95"/>
      <c r="C374" s="42"/>
    </row>
    <row r="375" spans="2:3">
      <c r="B375" s="95"/>
      <c r="C375" s="42"/>
    </row>
    <row r="376" spans="2:3">
      <c r="B376" s="95"/>
      <c r="C376" s="42"/>
    </row>
    <row r="377" spans="2:3">
      <c r="B377" s="95"/>
      <c r="C377" s="42"/>
    </row>
    <row r="378" spans="2:3">
      <c r="B378" s="95"/>
      <c r="C378" s="42"/>
    </row>
    <row r="379" spans="2:3">
      <c r="B379" s="95"/>
      <c r="C379" s="42"/>
    </row>
    <row r="380" spans="2:3">
      <c r="B380" s="95"/>
      <c r="C380" s="42"/>
    </row>
    <row r="381" spans="2:3">
      <c r="B381" s="95"/>
      <c r="C381" s="42"/>
    </row>
    <row r="382" spans="2:3">
      <c r="B382" s="95"/>
      <c r="C382" s="42"/>
    </row>
    <row r="383" spans="2:3">
      <c r="B383" s="95"/>
      <c r="C383" s="42"/>
    </row>
    <row r="384" spans="2:3">
      <c r="B384" s="95"/>
      <c r="C384" s="42"/>
    </row>
    <row r="385" spans="2:3">
      <c r="B385" s="95"/>
      <c r="C385" s="42"/>
    </row>
    <row r="386" spans="2:3">
      <c r="B386" s="95"/>
      <c r="C386" s="42"/>
    </row>
    <row r="387" spans="2:3">
      <c r="B387" s="95"/>
      <c r="C387" s="42"/>
    </row>
    <row r="388" spans="2:3">
      <c r="B388" s="95"/>
      <c r="C388" s="42"/>
    </row>
    <row r="389" spans="2:3">
      <c r="B389" s="95"/>
      <c r="C389" s="42"/>
    </row>
    <row r="390" spans="2:3">
      <c r="B390" s="95"/>
      <c r="C390" s="42"/>
    </row>
    <row r="391" spans="2:3">
      <c r="B391" s="95"/>
      <c r="C391" s="42"/>
    </row>
    <row r="392" spans="2:3">
      <c r="B392" s="95"/>
      <c r="C392" s="42"/>
    </row>
    <row r="393" spans="2:3">
      <c r="B393" s="95"/>
      <c r="C393" s="42"/>
    </row>
    <row r="394" spans="2:3">
      <c r="B394" s="95"/>
      <c r="C394" s="42"/>
    </row>
    <row r="395" spans="2:3">
      <c r="B395" s="95"/>
      <c r="C395" s="42"/>
    </row>
    <row r="396" spans="2:3">
      <c r="B396" s="95"/>
      <c r="C396" s="42"/>
    </row>
    <row r="397" spans="2:3">
      <c r="B397" s="95"/>
      <c r="C397" s="42"/>
    </row>
    <row r="398" spans="2:3">
      <c r="B398" s="95"/>
      <c r="C398" s="42"/>
    </row>
    <row r="399" spans="2:3">
      <c r="B399" s="95"/>
      <c r="C399" s="42"/>
    </row>
    <row r="400" spans="2:3">
      <c r="B400" s="95"/>
      <c r="C400" s="42"/>
    </row>
    <row r="401" spans="2:3">
      <c r="B401" s="95"/>
      <c r="C401" s="42"/>
    </row>
    <row r="402" spans="2:3">
      <c r="B402" s="95"/>
      <c r="C402" s="42"/>
    </row>
    <row r="403" spans="2:3">
      <c r="B403" s="95"/>
      <c r="C403" s="42"/>
    </row>
    <row r="404" spans="2:3">
      <c r="B404" s="95"/>
      <c r="C404" s="42"/>
    </row>
    <row r="405" spans="2:3">
      <c r="B405" s="95"/>
      <c r="C405" s="42"/>
    </row>
    <row r="406" spans="2:3">
      <c r="B406" s="95"/>
      <c r="C406" s="42"/>
    </row>
    <row r="407" spans="2:3">
      <c r="B407" s="95"/>
      <c r="C407" s="42"/>
    </row>
    <row r="408" spans="2:3">
      <c r="B408" s="95"/>
      <c r="C408" s="42"/>
    </row>
    <row r="409" spans="2:3">
      <c r="B409" s="95"/>
      <c r="C409" s="42"/>
    </row>
    <row r="410" spans="2:3">
      <c r="B410" s="95"/>
      <c r="C410" s="42"/>
    </row>
    <row r="411" spans="2:3">
      <c r="B411" s="95"/>
      <c r="C411" s="42"/>
    </row>
    <row r="412" spans="2:3">
      <c r="B412" s="95"/>
      <c r="C412" s="42"/>
    </row>
    <row r="413" spans="2:3">
      <c r="B413" s="95"/>
      <c r="C413" s="42"/>
    </row>
    <row r="414" spans="2:3">
      <c r="B414" s="95"/>
      <c r="C414" s="42"/>
    </row>
    <row r="415" spans="2:3">
      <c r="B415" s="95"/>
      <c r="C415" s="42"/>
    </row>
    <row r="416" spans="2:3">
      <c r="B416" s="95"/>
      <c r="C416" s="42"/>
    </row>
    <row r="417" spans="2:3">
      <c r="B417" s="95"/>
      <c r="C417" s="42"/>
    </row>
    <row r="418" spans="2:3">
      <c r="B418" s="95"/>
      <c r="C418" s="42"/>
    </row>
    <row r="419" spans="2:3">
      <c r="B419" s="95"/>
      <c r="C419" s="42"/>
    </row>
    <row r="420" spans="2:3">
      <c r="B420" s="95"/>
      <c r="C420" s="42"/>
    </row>
    <row r="421" spans="2:3">
      <c r="B421" s="95"/>
      <c r="C421" s="42"/>
    </row>
    <row r="422" spans="2:3">
      <c r="B422" s="95"/>
      <c r="C422" s="42"/>
    </row>
    <row r="423" spans="2:3">
      <c r="B423" s="95"/>
      <c r="C423" s="42"/>
    </row>
    <row r="424" spans="2:3">
      <c r="B424" s="95"/>
      <c r="C424" s="42"/>
    </row>
    <row r="425" spans="2:3">
      <c r="B425" s="95"/>
      <c r="C425" s="42"/>
    </row>
    <row r="426" spans="2:3">
      <c r="B426" s="95"/>
      <c r="C426" s="42"/>
    </row>
    <row r="427" spans="2:3">
      <c r="B427" s="95"/>
      <c r="C427" s="42"/>
    </row>
    <row r="428" spans="2:3">
      <c r="B428" s="95"/>
      <c r="C428" s="42"/>
    </row>
    <row r="429" spans="2:3">
      <c r="B429" s="95"/>
      <c r="C429" s="42"/>
    </row>
    <row r="430" spans="2:3">
      <c r="B430" s="95"/>
      <c r="C430" s="42"/>
    </row>
    <row r="431" spans="2:3">
      <c r="B431" s="95"/>
      <c r="C431" s="42"/>
    </row>
    <row r="432" spans="2:3">
      <c r="B432" s="95"/>
      <c r="C432" s="42"/>
    </row>
    <row r="433" spans="2:3">
      <c r="B433" s="95"/>
      <c r="C433" s="42"/>
    </row>
    <row r="434" spans="2:3">
      <c r="B434" s="95"/>
      <c r="C434" s="42"/>
    </row>
    <row r="435" spans="2:3">
      <c r="B435" s="95"/>
      <c r="C435" s="42"/>
    </row>
    <row r="436" spans="2:3">
      <c r="B436" s="95"/>
      <c r="C436" s="42"/>
    </row>
    <row r="437" spans="2:3">
      <c r="B437" s="95"/>
      <c r="C437" s="42"/>
    </row>
    <row r="438" spans="2:3">
      <c r="B438" s="95"/>
      <c r="C438" s="42"/>
    </row>
    <row r="439" spans="2:3">
      <c r="B439" s="95"/>
      <c r="C439" s="42"/>
    </row>
    <row r="440" spans="2:3">
      <c r="B440" s="95"/>
      <c r="C440" s="42"/>
    </row>
    <row r="441" spans="2:3">
      <c r="B441" s="95"/>
      <c r="C441" s="42"/>
    </row>
    <row r="442" spans="2:3">
      <c r="B442" s="95"/>
      <c r="C442" s="42"/>
    </row>
    <row r="443" spans="2:3">
      <c r="B443" s="95"/>
      <c r="C443" s="42"/>
    </row>
    <row r="444" spans="2:3">
      <c r="B444" s="95"/>
      <c r="C444" s="42"/>
    </row>
    <row r="445" spans="2:3">
      <c r="B445" s="95"/>
      <c r="C445" s="42"/>
    </row>
    <row r="446" spans="2:3">
      <c r="B446" s="95"/>
      <c r="C446" s="42"/>
    </row>
    <row r="447" spans="2:3">
      <c r="B447" s="95"/>
      <c r="C447" s="42"/>
    </row>
    <row r="448" spans="2:3">
      <c r="B448" s="95"/>
      <c r="C448" s="42"/>
    </row>
    <row r="449" spans="2:3">
      <c r="B449" s="95"/>
      <c r="C449" s="42"/>
    </row>
    <row r="450" spans="2:3">
      <c r="B450" s="95"/>
      <c r="C450" s="42"/>
    </row>
    <row r="451" spans="2:3">
      <c r="B451" s="95"/>
      <c r="C451" s="42"/>
    </row>
    <row r="452" spans="2:3">
      <c r="B452" s="95"/>
      <c r="C452" s="42"/>
    </row>
    <row r="453" spans="2:3">
      <c r="B453" s="95"/>
      <c r="C453" s="42"/>
    </row>
    <row r="454" spans="2:3">
      <c r="B454" s="95"/>
      <c r="C454" s="42"/>
    </row>
    <row r="455" spans="2:3">
      <c r="B455" s="95"/>
      <c r="C455" s="42"/>
    </row>
    <row r="456" spans="2:3">
      <c r="B456" s="95"/>
      <c r="C456" s="42"/>
    </row>
    <row r="457" spans="2:3">
      <c r="B457" s="95"/>
      <c r="C457" s="42"/>
    </row>
    <row r="458" spans="2:3">
      <c r="B458" s="95"/>
      <c r="C458" s="42"/>
    </row>
    <row r="459" spans="2:3">
      <c r="B459" s="95"/>
      <c r="C459" s="42"/>
    </row>
    <row r="460" spans="2:3">
      <c r="B460" s="95"/>
      <c r="C460" s="42"/>
    </row>
    <row r="461" spans="2:3">
      <c r="B461" s="95"/>
      <c r="C461" s="42"/>
    </row>
    <row r="462" spans="2:3">
      <c r="B462" s="95"/>
      <c r="C462" s="42"/>
    </row>
    <row r="463" spans="2:3">
      <c r="B463" s="95"/>
      <c r="C463" s="42"/>
    </row>
    <row r="464" spans="2:3">
      <c r="B464" s="95"/>
      <c r="C464" s="42"/>
    </row>
    <row r="465" spans="2:3">
      <c r="B465" s="95"/>
      <c r="C465" s="42"/>
    </row>
    <row r="466" spans="2:3">
      <c r="B466" s="95"/>
      <c r="C466" s="42"/>
    </row>
    <row r="467" spans="2:3">
      <c r="B467" s="95"/>
      <c r="C467" s="42"/>
    </row>
    <row r="468" spans="2:3">
      <c r="B468" s="95"/>
      <c r="C468" s="42"/>
    </row>
    <row r="469" spans="2:3">
      <c r="B469" s="95"/>
      <c r="C469" s="42"/>
    </row>
    <row r="470" spans="2:3">
      <c r="B470" s="95"/>
      <c r="C470" s="42"/>
    </row>
    <row r="471" spans="2:3">
      <c r="B471" s="95"/>
      <c r="C471" s="42"/>
    </row>
    <row r="472" spans="2:3">
      <c r="B472" s="95"/>
      <c r="C472" s="42"/>
    </row>
    <row r="473" spans="2:3">
      <c r="B473" s="95"/>
      <c r="C473" s="42"/>
    </row>
    <row r="474" spans="2:3">
      <c r="B474" s="95"/>
      <c r="C474" s="42"/>
    </row>
    <row r="475" spans="2:3">
      <c r="B475" s="95"/>
      <c r="C475" s="42"/>
    </row>
    <row r="476" spans="2:3">
      <c r="B476" s="95"/>
      <c r="C476" s="42"/>
    </row>
    <row r="477" spans="2:3">
      <c r="B477" s="95"/>
      <c r="C477" s="42"/>
    </row>
    <row r="478" spans="2:3">
      <c r="B478" s="95"/>
      <c r="C478" s="42"/>
    </row>
    <row r="479" spans="2:3">
      <c r="B479" s="95"/>
      <c r="C479" s="42"/>
    </row>
    <row r="480" spans="2:3">
      <c r="B480" s="95"/>
      <c r="C480" s="42"/>
    </row>
    <row r="481" spans="2:3">
      <c r="B481" s="95"/>
      <c r="C481" s="42"/>
    </row>
    <row r="482" spans="2:3">
      <c r="B482" s="95"/>
      <c r="C482" s="42"/>
    </row>
    <row r="483" spans="2:3">
      <c r="B483" s="95"/>
      <c r="C483" s="42"/>
    </row>
    <row r="484" spans="2:3">
      <c r="B484" s="95"/>
      <c r="C484" s="42"/>
    </row>
    <row r="485" spans="2:3">
      <c r="B485" s="95"/>
      <c r="C485" s="42"/>
    </row>
    <row r="486" spans="2:3">
      <c r="B486" s="95"/>
      <c r="C486" s="42"/>
    </row>
    <row r="487" spans="2:3">
      <c r="B487" s="95"/>
      <c r="C487" s="42"/>
    </row>
    <row r="488" spans="2:3">
      <c r="B488" s="95"/>
      <c r="C488" s="42"/>
    </row>
    <row r="489" spans="2:3">
      <c r="B489" s="95"/>
      <c r="C489" s="42"/>
    </row>
    <row r="490" spans="2:3">
      <c r="B490" s="95"/>
      <c r="C490" s="42"/>
    </row>
    <row r="491" spans="2:3">
      <c r="B491" s="95"/>
      <c r="C491" s="42"/>
    </row>
    <row r="492" spans="2:3">
      <c r="B492" s="95"/>
      <c r="C492" s="42"/>
    </row>
    <row r="493" spans="2:3">
      <c r="B493" s="95"/>
      <c r="C493" s="42"/>
    </row>
    <row r="494" spans="2:3">
      <c r="B494" s="95"/>
      <c r="C494" s="42"/>
    </row>
    <row r="495" spans="2:3">
      <c r="B495" s="95"/>
      <c r="C495" s="42"/>
    </row>
    <row r="496" spans="2:3">
      <c r="B496" s="95"/>
      <c r="C496" s="42"/>
    </row>
    <row r="497" spans="2:3">
      <c r="B497" s="95"/>
      <c r="C497" s="42"/>
    </row>
    <row r="498" spans="2:3">
      <c r="B498" s="95"/>
      <c r="C498" s="42"/>
    </row>
    <row r="499" spans="2:3">
      <c r="B499" s="95"/>
      <c r="C499" s="42"/>
    </row>
    <row r="500" spans="2:3">
      <c r="B500" s="95"/>
      <c r="C500" s="42"/>
    </row>
    <row r="501" spans="2:3">
      <c r="B501" s="95"/>
      <c r="C501" s="42"/>
    </row>
    <row r="502" spans="2:3">
      <c r="B502" s="95"/>
      <c r="C502" s="42"/>
    </row>
    <row r="503" spans="2:3">
      <c r="B503" s="95"/>
      <c r="C503" s="42"/>
    </row>
    <row r="504" spans="2:3">
      <c r="B504" s="95"/>
      <c r="C504" s="42"/>
    </row>
    <row r="505" spans="2:3">
      <c r="B505" s="95"/>
      <c r="C505" s="42"/>
    </row>
    <row r="506" spans="2:3">
      <c r="B506" s="95"/>
      <c r="C506" s="42"/>
    </row>
    <row r="507" spans="2:3">
      <c r="B507" s="95"/>
      <c r="C507" s="42"/>
    </row>
    <row r="508" spans="2:3">
      <c r="B508" s="95"/>
      <c r="C508" s="42"/>
    </row>
    <row r="509" spans="2:3">
      <c r="B509" s="95"/>
      <c r="C509" s="42"/>
    </row>
    <row r="510" spans="2:3">
      <c r="B510" s="95"/>
      <c r="C510" s="42"/>
    </row>
    <row r="511" spans="2:3">
      <c r="B511" s="95"/>
      <c r="C511" s="42"/>
    </row>
    <row r="512" spans="2:3">
      <c r="B512" s="95"/>
      <c r="C512" s="42"/>
    </row>
    <row r="513" spans="2:3">
      <c r="B513" s="95"/>
      <c r="C513" s="42"/>
    </row>
    <row r="514" spans="2:3">
      <c r="B514" s="95"/>
      <c r="C514" s="42"/>
    </row>
    <row r="515" spans="2:3">
      <c r="B515" s="95"/>
      <c r="C515" s="42"/>
    </row>
    <row r="516" spans="2:3">
      <c r="B516" s="95"/>
      <c r="C516" s="42"/>
    </row>
    <row r="517" spans="2:3">
      <c r="B517" s="95"/>
      <c r="C517" s="42"/>
    </row>
    <row r="518" spans="2:3">
      <c r="B518" s="95"/>
      <c r="C518" s="42"/>
    </row>
    <row r="519" spans="2:3">
      <c r="B519" s="95"/>
      <c r="C519" s="42"/>
    </row>
    <row r="520" spans="2:3">
      <c r="B520" s="95"/>
      <c r="C520" s="42"/>
    </row>
    <row r="521" spans="2:3">
      <c r="B521" s="95"/>
      <c r="C521" s="42"/>
    </row>
    <row r="522" spans="2:3">
      <c r="B522" s="95"/>
      <c r="C522" s="42"/>
    </row>
    <row r="523" spans="2:3">
      <c r="B523" s="95"/>
      <c r="C523" s="42"/>
    </row>
    <row r="524" spans="2:3">
      <c r="B524" s="95"/>
      <c r="C524" s="42"/>
    </row>
    <row r="525" spans="2:3">
      <c r="B525" s="95"/>
      <c r="C525" s="42"/>
    </row>
    <row r="526" spans="2:3">
      <c r="B526" s="95"/>
      <c r="C526" s="42"/>
    </row>
    <row r="527" spans="2:3">
      <c r="B527" s="95"/>
      <c r="C527" s="42"/>
    </row>
    <row r="528" spans="2:3">
      <c r="B528" s="95"/>
      <c r="C528" s="42"/>
    </row>
    <row r="529" spans="2:3">
      <c r="B529" s="95"/>
      <c r="C529" s="42"/>
    </row>
    <row r="530" spans="2:3">
      <c r="B530" s="95"/>
      <c r="C530" s="42"/>
    </row>
    <row r="531" spans="2:3">
      <c r="B531" s="95"/>
      <c r="C531" s="42"/>
    </row>
    <row r="532" spans="2:3">
      <c r="B532" s="95"/>
      <c r="C532" s="42"/>
    </row>
    <row r="533" spans="2:3">
      <c r="B533" s="95"/>
      <c r="C533" s="42"/>
    </row>
    <row r="534" spans="2:3">
      <c r="B534" s="95"/>
      <c r="C534" s="42"/>
    </row>
    <row r="535" spans="2:3">
      <c r="B535" s="95"/>
      <c r="C535" s="42"/>
    </row>
    <row r="536" spans="2:3">
      <c r="B536" s="95"/>
      <c r="C536" s="42"/>
    </row>
    <row r="537" spans="2:3">
      <c r="B537" s="95"/>
      <c r="C537" s="42"/>
    </row>
    <row r="538" spans="2:3">
      <c r="B538" s="95"/>
      <c r="C538" s="42"/>
    </row>
    <row r="539" spans="2:3">
      <c r="B539" s="95"/>
      <c r="C539" s="42"/>
    </row>
    <row r="540" spans="2:3">
      <c r="B540" s="95"/>
      <c r="C540" s="42"/>
    </row>
    <row r="541" spans="2:3">
      <c r="B541" s="95"/>
      <c r="C541" s="42"/>
    </row>
    <row r="542" spans="2:3">
      <c r="B542" s="95"/>
      <c r="C542" s="42"/>
    </row>
    <row r="543" spans="2:3">
      <c r="B543" s="95"/>
      <c r="C543" s="42"/>
    </row>
    <row r="544" spans="2:3">
      <c r="B544" s="95"/>
      <c r="C544" s="42"/>
    </row>
    <row r="545" spans="2:3">
      <c r="B545" s="95"/>
      <c r="C545" s="42"/>
    </row>
    <row r="546" spans="2:3">
      <c r="B546" s="95"/>
      <c r="C546" s="42"/>
    </row>
    <row r="547" spans="2:3">
      <c r="B547" s="95"/>
      <c r="C547" s="42"/>
    </row>
    <row r="548" spans="2:3">
      <c r="B548" s="95"/>
      <c r="C548" s="42"/>
    </row>
    <row r="549" spans="2:3">
      <c r="B549" s="95"/>
      <c r="C549" s="42"/>
    </row>
    <row r="550" spans="2:3">
      <c r="B550" s="95"/>
      <c r="C550" s="42"/>
    </row>
    <row r="551" spans="2:3">
      <c r="B551" s="95"/>
      <c r="C551" s="42"/>
    </row>
    <row r="552" spans="2:3">
      <c r="B552" s="95"/>
      <c r="C552" s="42"/>
    </row>
    <row r="553" spans="2:3">
      <c r="B553" s="95"/>
      <c r="C553" s="42"/>
    </row>
    <row r="554" spans="2:3">
      <c r="B554" s="95"/>
      <c r="C554" s="42"/>
    </row>
    <row r="555" spans="2:3">
      <c r="B555" s="95"/>
      <c r="C555" s="42"/>
    </row>
    <row r="556" spans="2:3">
      <c r="B556" s="95"/>
      <c r="C556" s="42"/>
    </row>
    <row r="557" spans="2:3">
      <c r="B557" s="95"/>
      <c r="C557" s="42"/>
    </row>
    <row r="558" spans="2:3">
      <c r="B558" s="95"/>
      <c r="C558" s="42"/>
    </row>
    <row r="559" spans="2:3">
      <c r="B559" s="95"/>
      <c r="C559" s="42"/>
    </row>
    <row r="560" spans="2:3">
      <c r="B560" s="95"/>
      <c r="C560" s="42"/>
    </row>
    <row r="561" spans="2:3">
      <c r="B561" s="95"/>
      <c r="C561" s="42"/>
    </row>
    <row r="562" spans="2:3">
      <c r="B562" s="95"/>
      <c r="C562" s="42"/>
    </row>
    <row r="563" spans="2:3">
      <c r="B563" s="95"/>
      <c r="C563" s="42"/>
    </row>
    <row r="564" spans="2:3">
      <c r="B564" s="95"/>
      <c r="C564" s="42"/>
    </row>
    <row r="565" spans="2:3">
      <c r="B565" s="95"/>
      <c r="C565" s="42"/>
    </row>
    <row r="566" spans="2:3">
      <c r="B566" s="95"/>
      <c r="C566" s="42"/>
    </row>
    <row r="567" spans="2:3">
      <c r="B567" s="95"/>
      <c r="C567" s="42"/>
    </row>
    <row r="568" spans="2:3">
      <c r="B568" s="95"/>
      <c r="C568" s="42"/>
    </row>
    <row r="569" spans="2:3">
      <c r="B569" s="95"/>
      <c r="C569" s="42"/>
    </row>
    <row r="570" spans="2:3">
      <c r="B570" s="95"/>
      <c r="C570" s="42"/>
    </row>
    <row r="571" spans="2:3">
      <c r="B571" s="95"/>
      <c r="C571" s="42"/>
    </row>
    <row r="572" spans="2:3">
      <c r="B572" s="95"/>
      <c r="C572" s="42"/>
    </row>
    <row r="573" spans="2:3">
      <c r="B573" s="95"/>
      <c r="C573" s="42"/>
    </row>
    <row r="574" spans="2:3">
      <c r="B574" s="95"/>
      <c r="C574" s="42"/>
    </row>
    <row r="575" spans="2:3">
      <c r="B575" s="95"/>
      <c r="C575" s="42"/>
    </row>
    <row r="576" spans="2:3">
      <c r="B576" s="95"/>
      <c r="C576" s="42"/>
    </row>
    <row r="577" spans="2:3">
      <c r="B577" s="95"/>
      <c r="C577" s="42"/>
    </row>
    <row r="578" spans="2:3">
      <c r="B578" s="95"/>
      <c r="C578" s="42"/>
    </row>
    <row r="579" spans="2:3">
      <c r="B579" s="95"/>
      <c r="C579" s="42"/>
    </row>
    <row r="580" spans="2:3">
      <c r="B580" s="95"/>
      <c r="C580" s="42"/>
    </row>
    <row r="581" spans="2:3">
      <c r="B581" s="95"/>
      <c r="C581" s="42"/>
    </row>
    <row r="582" spans="2:3">
      <c r="B582" s="95"/>
      <c r="C582" s="42"/>
    </row>
    <row r="583" spans="2:3">
      <c r="B583" s="95"/>
      <c r="C583" s="42"/>
    </row>
    <row r="584" spans="2:3">
      <c r="B584" s="95"/>
      <c r="C584" s="42"/>
    </row>
    <row r="585" spans="2:3">
      <c r="B585" s="95"/>
      <c r="C585" s="42"/>
    </row>
    <row r="586" spans="2:3">
      <c r="B586" s="95"/>
      <c r="C586" s="42"/>
    </row>
    <row r="587" spans="2:3">
      <c r="B587" s="95"/>
      <c r="C587" s="42"/>
    </row>
    <row r="588" spans="2:3">
      <c r="B588" s="95"/>
      <c r="C588" s="42"/>
    </row>
    <row r="589" spans="2:3">
      <c r="B589" s="95"/>
      <c r="C589" s="42"/>
    </row>
    <row r="590" spans="2:3">
      <c r="B590" s="95"/>
      <c r="C590" s="42"/>
    </row>
    <row r="591" spans="2:3">
      <c r="B591" s="95"/>
      <c r="C591" s="42"/>
    </row>
    <row r="592" spans="2:3">
      <c r="B592" s="95"/>
      <c r="C592" s="42"/>
    </row>
    <row r="593" spans="2:3">
      <c r="B593" s="95"/>
      <c r="C593" s="42"/>
    </row>
    <row r="594" spans="2:3">
      <c r="B594" s="95"/>
      <c r="C594" s="42"/>
    </row>
    <row r="595" spans="2:3">
      <c r="B595" s="95"/>
      <c r="C595" s="42"/>
    </row>
    <row r="596" spans="2:3">
      <c r="B596" s="95"/>
      <c r="C596" s="42"/>
    </row>
    <row r="597" spans="2:3">
      <c r="B597" s="95"/>
      <c r="C597" s="42"/>
    </row>
    <row r="598" spans="2:3">
      <c r="B598" s="95"/>
      <c r="C598" s="42"/>
    </row>
    <row r="599" spans="2:3">
      <c r="B599" s="95"/>
      <c r="C599" s="42"/>
    </row>
    <row r="600" spans="2:3">
      <c r="B600" s="95"/>
      <c r="C600" s="42"/>
    </row>
    <row r="601" spans="2:3">
      <c r="B601" s="95"/>
      <c r="C601" s="42"/>
    </row>
    <row r="602" spans="2:3">
      <c r="B602" s="95"/>
      <c r="C602" s="42"/>
    </row>
    <row r="603" spans="2:3">
      <c r="B603" s="95"/>
      <c r="C603" s="42"/>
    </row>
    <row r="604" spans="2:3">
      <c r="B604" s="95"/>
      <c r="C604" s="42"/>
    </row>
    <row r="605" spans="2:3">
      <c r="B605" s="95"/>
      <c r="C605" s="42"/>
    </row>
    <row r="606" spans="2:3">
      <c r="B606" s="95"/>
      <c r="C606" s="42"/>
    </row>
    <row r="607" spans="2:3">
      <c r="B607" s="95"/>
      <c r="C607" s="42"/>
    </row>
    <row r="608" spans="2:3">
      <c r="B608" s="95"/>
      <c r="C608" s="42"/>
    </row>
    <row r="609" spans="2:3">
      <c r="B609" s="95"/>
      <c r="C609" s="42"/>
    </row>
    <row r="610" spans="2:3">
      <c r="B610" s="95"/>
      <c r="C610" s="42"/>
    </row>
    <row r="611" spans="2:3">
      <c r="B611" s="95"/>
      <c r="C611" s="42"/>
    </row>
    <row r="612" spans="2:3">
      <c r="B612" s="95"/>
      <c r="C612" s="42"/>
    </row>
    <row r="613" spans="2:3">
      <c r="B613" s="95"/>
      <c r="C613" s="42"/>
    </row>
    <row r="614" spans="2:3">
      <c r="B614" s="95"/>
      <c r="C614" s="42"/>
    </row>
    <row r="615" spans="2:3">
      <c r="B615" s="95"/>
      <c r="C615" s="42"/>
    </row>
    <row r="616" spans="2:3">
      <c r="B616" s="95"/>
      <c r="C616" s="42"/>
    </row>
    <row r="617" spans="2:3">
      <c r="B617" s="95"/>
      <c r="C617" s="42"/>
    </row>
    <row r="618" spans="2:3">
      <c r="B618" s="95"/>
      <c r="C618" s="42"/>
    </row>
    <row r="619" spans="2:3">
      <c r="B619" s="95"/>
      <c r="C619" s="42"/>
    </row>
    <row r="620" spans="2:3">
      <c r="B620" s="95"/>
      <c r="C620" s="42"/>
    </row>
    <row r="621" spans="2:3">
      <c r="B621" s="95"/>
      <c r="C621" s="42"/>
    </row>
    <row r="622" spans="2:3">
      <c r="B622" s="95"/>
      <c r="C622" s="42"/>
    </row>
    <row r="623" spans="2:3">
      <c r="B623" s="95"/>
      <c r="C623" s="42"/>
    </row>
    <row r="624" spans="2:3">
      <c r="B624" s="95"/>
      <c r="C624" s="42"/>
    </row>
    <row r="625" spans="2:3">
      <c r="B625" s="95"/>
      <c r="C625" s="42"/>
    </row>
    <row r="626" spans="2:3">
      <c r="B626" s="95"/>
      <c r="C626" s="42"/>
    </row>
    <row r="627" spans="2:3">
      <c r="B627" s="95"/>
      <c r="C627" s="42"/>
    </row>
    <row r="628" spans="2:3">
      <c r="B628" s="95"/>
      <c r="C628" s="42"/>
    </row>
    <row r="629" spans="2:3">
      <c r="B629" s="95"/>
      <c r="C629" s="42"/>
    </row>
    <row r="630" spans="2:3">
      <c r="B630" s="95"/>
      <c r="C630" s="42"/>
    </row>
    <row r="631" spans="2:3">
      <c r="B631" s="95"/>
      <c r="C631" s="42"/>
    </row>
    <row r="632" spans="2:3">
      <c r="B632" s="95"/>
      <c r="C632" s="42"/>
    </row>
    <row r="633" spans="2:3">
      <c r="B633" s="95"/>
      <c r="C633" s="42"/>
    </row>
    <row r="634" spans="2:3">
      <c r="B634" s="95"/>
      <c r="C634" s="42"/>
    </row>
    <row r="635" spans="2:3">
      <c r="B635" s="95"/>
      <c r="C635" s="42"/>
    </row>
    <row r="636" spans="2:3">
      <c r="B636" s="95"/>
      <c r="C636" s="42"/>
    </row>
    <row r="637" spans="2:3">
      <c r="B637" s="95"/>
      <c r="C637" s="42"/>
    </row>
    <row r="638" spans="2:3">
      <c r="B638" s="95"/>
      <c r="C638" s="42"/>
    </row>
    <row r="639" spans="2:3">
      <c r="B639" s="95"/>
      <c r="C639" s="42"/>
    </row>
    <row r="640" spans="2:3">
      <c r="B640" s="95"/>
      <c r="C640" s="42"/>
    </row>
    <row r="641" spans="2:3">
      <c r="B641" s="95"/>
      <c r="C641" s="42"/>
    </row>
    <row r="642" spans="2:3">
      <c r="B642" s="95"/>
      <c r="C642" s="42"/>
    </row>
    <row r="643" spans="2:3">
      <c r="B643" s="95"/>
      <c r="C643" s="42"/>
    </row>
    <row r="644" spans="2:3">
      <c r="B644" s="95"/>
      <c r="C644" s="42"/>
    </row>
    <row r="645" spans="2:3">
      <c r="B645" s="95"/>
      <c r="C645" s="42"/>
    </row>
    <row r="646" spans="2:3">
      <c r="B646" s="95"/>
      <c r="C646" s="42"/>
    </row>
    <row r="647" spans="2:3">
      <c r="B647" s="95"/>
      <c r="C647" s="42"/>
    </row>
    <row r="648" spans="2:3">
      <c r="B648" s="95"/>
      <c r="C648" s="42"/>
    </row>
    <row r="649" spans="2:3">
      <c r="B649" s="95"/>
      <c r="C649" s="42"/>
    </row>
    <row r="650" spans="2:3">
      <c r="B650" s="95"/>
      <c r="C650" s="42"/>
    </row>
    <row r="651" spans="2:3">
      <c r="B651" s="95"/>
      <c r="C651" s="42"/>
    </row>
    <row r="652" spans="2:3">
      <c r="B652" s="95"/>
      <c r="C652" s="42"/>
    </row>
    <row r="653" spans="2:3">
      <c r="B653" s="95"/>
      <c r="C653" s="42"/>
    </row>
    <row r="654" spans="2:3">
      <c r="B654" s="95"/>
      <c r="C654" s="42"/>
    </row>
    <row r="655" spans="2:3">
      <c r="B655" s="95"/>
      <c r="C655" s="42"/>
    </row>
    <row r="656" spans="2:3">
      <c r="B656" s="95"/>
      <c r="C656" s="42"/>
    </row>
    <row r="657" spans="2:3">
      <c r="B657" s="95"/>
      <c r="C657" s="42"/>
    </row>
    <row r="658" spans="2:3">
      <c r="B658" s="95"/>
      <c r="C658" s="42"/>
    </row>
    <row r="659" spans="2:3">
      <c r="B659" s="95"/>
      <c r="C659" s="42"/>
    </row>
    <row r="660" spans="2:3">
      <c r="B660" s="95"/>
      <c r="C660" s="42"/>
    </row>
    <row r="661" spans="2:3">
      <c r="B661" s="95"/>
      <c r="C661" s="42"/>
    </row>
    <row r="662" spans="2:3">
      <c r="B662" s="95"/>
      <c r="C662" s="42"/>
    </row>
    <row r="663" spans="2:3">
      <c r="B663" s="95"/>
      <c r="C663" s="42"/>
    </row>
    <row r="664" spans="2:3">
      <c r="B664" s="95"/>
      <c r="C664" s="42"/>
    </row>
    <row r="665" spans="2:3">
      <c r="B665" s="95"/>
      <c r="C665" s="42"/>
    </row>
    <row r="666" spans="2:3">
      <c r="B666" s="95"/>
      <c r="C666" s="42"/>
    </row>
    <row r="667" spans="2:3">
      <c r="B667" s="95"/>
      <c r="C667" s="42"/>
    </row>
    <row r="668" spans="2:3">
      <c r="B668" s="95"/>
      <c r="C668" s="42"/>
    </row>
    <row r="669" spans="2:3">
      <c r="B669" s="95"/>
      <c r="C669" s="42"/>
    </row>
    <row r="670" spans="2:3">
      <c r="B670" s="95"/>
      <c r="C670" s="42"/>
    </row>
    <row r="671" spans="2:3">
      <c r="B671" s="95"/>
      <c r="C671" s="42"/>
    </row>
    <row r="672" spans="2:3">
      <c r="B672" s="95"/>
      <c r="C672" s="42"/>
    </row>
    <row r="673" spans="2:3">
      <c r="B673" s="95"/>
      <c r="C673" s="42"/>
    </row>
    <row r="674" spans="2:3">
      <c r="B674" s="95"/>
      <c r="C674" s="42"/>
    </row>
    <row r="675" spans="2:3">
      <c r="B675" s="95"/>
      <c r="C675" s="42"/>
    </row>
    <row r="676" spans="2:3">
      <c r="B676" s="95"/>
      <c r="C676" s="42"/>
    </row>
    <row r="677" spans="2:3">
      <c r="B677" s="95"/>
      <c r="C677" s="42"/>
    </row>
    <row r="678" spans="2:3">
      <c r="B678" s="95"/>
      <c r="C678" s="42"/>
    </row>
    <row r="679" spans="2:3">
      <c r="B679" s="95"/>
      <c r="C679" s="42"/>
    </row>
    <row r="680" spans="2:3">
      <c r="B680" s="95"/>
      <c r="C680" s="42"/>
    </row>
    <row r="681" spans="2:3">
      <c r="B681" s="95"/>
      <c r="C681" s="42"/>
    </row>
    <row r="682" spans="2:3">
      <c r="B682" s="95"/>
      <c r="C682" s="42"/>
    </row>
    <row r="683" spans="2:3">
      <c r="B683" s="95"/>
      <c r="C683" s="42"/>
    </row>
    <row r="684" spans="2:3">
      <c r="B684" s="95"/>
      <c r="C684" s="42"/>
    </row>
    <row r="685" spans="2:3">
      <c r="B685" s="95"/>
      <c r="C685" s="42"/>
    </row>
    <row r="686" spans="2:3">
      <c r="B686" s="95"/>
      <c r="C686" s="42"/>
    </row>
    <row r="687" spans="2:3">
      <c r="B687" s="95"/>
      <c r="C687" s="42"/>
    </row>
    <row r="688" spans="2:3">
      <c r="B688" s="95"/>
      <c r="C688" s="42"/>
    </row>
    <row r="689" spans="2:3">
      <c r="B689" s="95"/>
      <c r="C689" s="42"/>
    </row>
    <row r="690" spans="2:3">
      <c r="B690" s="95"/>
      <c r="C690" s="42"/>
    </row>
    <row r="691" spans="2:3">
      <c r="B691" s="95"/>
      <c r="C691" s="42"/>
    </row>
    <row r="692" spans="2:3">
      <c r="B692" s="95"/>
      <c r="C692" s="42"/>
    </row>
    <row r="693" spans="2:3">
      <c r="B693" s="95"/>
      <c r="C693" s="42"/>
    </row>
    <row r="694" spans="2:3">
      <c r="B694" s="95"/>
      <c r="C694" s="42"/>
    </row>
    <row r="695" spans="2:3">
      <c r="B695" s="95"/>
      <c r="C695" s="42"/>
    </row>
    <row r="696" spans="2:3">
      <c r="B696" s="95"/>
      <c r="C696" s="42"/>
    </row>
    <row r="697" spans="2:3">
      <c r="B697" s="95"/>
      <c r="C697" s="42"/>
    </row>
    <row r="698" spans="2:3">
      <c r="B698" s="95"/>
      <c r="C698" s="42"/>
    </row>
    <row r="699" spans="2:3">
      <c r="B699" s="95"/>
      <c r="C699" s="42"/>
    </row>
    <row r="700" spans="2:3">
      <c r="B700" s="95"/>
      <c r="C700" s="42"/>
    </row>
    <row r="701" spans="2:3">
      <c r="B701" s="95"/>
      <c r="C701" s="42"/>
    </row>
    <row r="702" spans="2:3">
      <c r="B702" s="95"/>
      <c r="C702" s="42"/>
    </row>
    <row r="703" spans="2:3">
      <c r="B703" s="95"/>
      <c r="C703" s="42"/>
    </row>
    <row r="704" spans="2:3">
      <c r="B704" s="95"/>
      <c r="C704" s="42"/>
    </row>
    <row r="705" spans="2:3">
      <c r="B705" s="95"/>
      <c r="C705" s="42"/>
    </row>
    <row r="706" spans="2:3">
      <c r="B706" s="95"/>
      <c r="C706" s="42"/>
    </row>
    <row r="707" spans="2:3">
      <c r="B707" s="95"/>
      <c r="C707" s="42"/>
    </row>
    <row r="708" spans="2:3">
      <c r="B708" s="95"/>
      <c r="C708" s="42"/>
    </row>
    <row r="709" spans="2:3">
      <c r="B709" s="95"/>
      <c r="C709" s="42"/>
    </row>
    <row r="710" spans="2:3">
      <c r="B710" s="95"/>
      <c r="C710" s="42"/>
    </row>
    <row r="711" spans="2:3">
      <c r="B711" s="95"/>
      <c r="C711" s="42"/>
    </row>
    <row r="712" spans="2:3">
      <c r="B712" s="95"/>
      <c r="C712" s="42"/>
    </row>
    <row r="713" spans="2:3">
      <c r="B713" s="95"/>
      <c r="C713" s="42"/>
    </row>
    <row r="714" spans="2:3">
      <c r="B714" s="95"/>
      <c r="C714" s="42"/>
    </row>
    <row r="715" spans="2:3">
      <c r="B715" s="95"/>
      <c r="C715" s="42"/>
    </row>
    <row r="716" spans="2:3">
      <c r="B716" s="95"/>
      <c r="C716" s="42"/>
    </row>
    <row r="717" spans="2:3">
      <c r="B717" s="95"/>
      <c r="C717" s="42"/>
    </row>
    <row r="718" spans="2:3">
      <c r="B718" s="95"/>
      <c r="C718" s="42"/>
    </row>
    <row r="719" spans="2:3">
      <c r="B719" s="95"/>
      <c r="C719" s="42"/>
    </row>
    <row r="720" spans="2:3">
      <c r="B720" s="95"/>
      <c r="C720" s="42"/>
    </row>
    <row r="721" spans="2:3">
      <c r="B721" s="95"/>
      <c r="C721" s="42"/>
    </row>
    <row r="722" spans="2:3">
      <c r="B722" s="95"/>
      <c r="C722" s="42"/>
    </row>
    <row r="723" spans="2:3">
      <c r="B723" s="95"/>
      <c r="C723" s="42"/>
    </row>
    <row r="724" spans="2:3">
      <c r="B724" s="95"/>
      <c r="C724" s="42"/>
    </row>
    <row r="725" spans="2:3">
      <c r="B725" s="95"/>
      <c r="C725" s="42"/>
    </row>
    <row r="726" spans="2:3">
      <c r="B726" s="95"/>
      <c r="C726" s="42"/>
    </row>
    <row r="727" spans="2:3">
      <c r="B727" s="95"/>
      <c r="C727" s="42"/>
    </row>
    <row r="728" spans="2:3">
      <c r="B728" s="95"/>
      <c r="C728" s="42"/>
    </row>
    <row r="729" spans="2:3">
      <c r="B729" s="95"/>
      <c r="C729" s="42"/>
    </row>
    <row r="730" spans="2:3">
      <c r="B730" s="95"/>
      <c r="C730" s="42"/>
    </row>
    <row r="731" spans="2:3">
      <c r="B731" s="95"/>
      <c r="C731" s="42"/>
    </row>
    <row r="732" spans="2:3">
      <c r="B732" s="95"/>
      <c r="C732" s="42"/>
    </row>
    <row r="733" spans="2:3">
      <c r="B733" s="95"/>
      <c r="C733" s="42"/>
    </row>
    <row r="734" spans="2:3">
      <c r="B734" s="95"/>
      <c r="C734" s="42"/>
    </row>
    <row r="735" spans="2:3">
      <c r="B735" s="95"/>
      <c r="C735" s="42"/>
    </row>
    <row r="736" spans="2:3">
      <c r="B736" s="95"/>
      <c r="C736" s="42"/>
    </row>
    <row r="737" spans="2:3">
      <c r="B737" s="95"/>
      <c r="C737" s="42"/>
    </row>
    <row r="738" spans="2:3">
      <c r="B738" s="95"/>
      <c r="C738" s="42"/>
    </row>
    <row r="739" spans="2:3">
      <c r="B739" s="95"/>
      <c r="C739" s="42"/>
    </row>
    <row r="740" spans="2:3">
      <c r="B740" s="95"/>
      <c r="C740" s="42"/>
    </row>
    <row r="741" spans="2:3">
      <c r="B741" s="95"/>
      <c r="C741" s="42"/>
    </row>
    <row r="742" spans="2:3">
      <c r="B742" s="95"/>
      <c r="C742" s="42"/>
    </row>
    <row r="743" spans="2:3">
      <c r="B743" s="95"/>
      <c r="C743" s="42"/>
    </row>
    <row r="744" spans="2:3">
      <c r="B744" s="95"/>
      <c r="C744" s="42"/>
    </row>
    <row r="745" spans="2:3">
      <c r="B745" s="95"/>
      <c r="C745" s="42"/>
    </row>
    <row r="746" spans="2:3">
      <c r="B746" s="95"/>
      <c r="C746" s="42"/>
    </row>
    <row r="747" spans="2:3">
      <c r="B747" s="95"/>
      <c r="C747" s="42"/>
    </row>
    <row r="748" spans="2:3">
      <c r="B748" s="95"/>
      <c r="C748" s="42"/>
    </row>
    <row r="749" spans="2:3">
      <c r="B749" s="95"/>
      <c r="C749" s="42"/>
    </row>
    <row r="750" spans="2:3">
      <c r="B750" s="95"/>
      <c r="C750" s="42"/>
    </row>
    <row r="751" spans="2:3">
      <c r="B751" s="95"/>
      <c r="C751" s="42"/>
    </row>
    <row r="752" spans="2:3">
      <c r="B752" s="95"/>
      <c r="C752" s="42"/>
    </row>
    <row r="753" spans="2:3">
      <c r="B753" s="95"/>
      <c r="C753" s="42"/>
    </row>
    <row r="754" spans="2:3">
      <c r="B754" s="95"/>
      <c r="C754" s="42"/>
    </row>
    <row r="755" spans="2:3">
      <c r="B755" s="95"/>
      <c r="C755" s="42"/>
    </row>
    <row r="756" spans="2:3">
      <c r="B756" s="95"/>
      <c r="C756" s="42"/>
    </row>
    <row r="757" spans="2:3">
      <c r="B757" s="95"/>
      <c r="C757" s="42"/>
    </row>
    <row r="758" spans="2:3">
      <c r="B758" s="95"/>
      <c r="C758" s="42"/>
    </row>
    <row r="759" spans="2:3">
      <c r="B759" s="95"/>
      <c r="C759" s="42"/>
    </row>
    <row r="760" spans="2:3">
      <c r="B760" s="95"/>
      <c r="C760" s="42"/>
    </row>
    <row r="761" spans="2:3">
      <c r="B761" s="95"/>
      <c r="C761" s="42"/>
    </row>
    <row r="762" spans="2:3">
      <c r="B762" s="95"/>
      <c r="C762" s="42"/>
    </row>
    <row r="763" spans="2:3">
      <c r="B763" s="95"/>
      <c r="C763" s="42"/>
    </row>
    <row r="764" spans="2:3">
      <c r="B764" s="95"/>
      <c r="C764" s="42"/>
    </row>
    <row r="765" spans="2:3">
      <c r="B765" s="95"/>
      <c r="C765" s="42"/>
    </row>
    <row r="766" spans="2:3">
      <c r="B766" s="95"/>
      <c r="C766" s="42"/>
    </row>
    <row r="767" spans="2:3">
      <c r="B767" s="95"/>
      <c r="C767" s="42"/>
    </row>
    <row r="768" spans="2:3">
      <c r="B768" s="95"/>
      <c r="C768" s="42"/>
    </row>
    <row r="769" spans="2:3">
      <c r="B769" s="95"/>
      <c r="C769" s="42"/>
    </row>
    <row r="770" spans="2:3">
      <c r="B770" s="95"/>
      <c r="C770" s="42"/>
    </row>
    <row r="771" spans="2:3">
      <c r="B771" s="95"/>
      <c r="C771" s="42"/>
    </row>
    <row r="772" spans="2:3">
      <c r="B772" s="95"/>
      <c r="C772" s="42"/>
    </row>
    <row r="773" spans="2:3">
      <c r="B773" s="95"/>
      <c r="C773" s="42"/>
    </row>
    <row r="774" spans="2:3">
      <c r="B774" s="95"/>
      <c r="C774" s="42"/>
    </row>
    <row r="775" spans="2:3">
      <c r="B775" s="95"/>
      <c r="C775" s="42"/>
    </row>
    <row r="776" spans="2:3">
      <c r="B776" s="95"/>
      <c r="C776" s="42"/>
    </row>
    <row r="777" spans="2:3">
      <c r="B777" s="95"/>
      <c r="C777" s="42"/>
    </row>
    <row r="778" spans="2:3">
      <c r="B778" s="95"/>
      <c r="C778" s="42"/>
    </row>
    <row r="779" spans="2:3">
      <c r="B779" s="95"/>
      <c r="C779" s="42"/>
    </row>
    <row r="780" spans="2:3">
      <c r="B780" s="95"/>
      <c r="C780" s="42"/>
    </row>
    <row r="781" spans="2:3">
      <c r="B781" s="95"/>
      <c r="C781" s="42"/>
    </row>
    <row r="782" spans="2:3">
      <c r="B782" s="95"/>
      <c r="C782" s="42"/>
    </row>
    <row r="783" spans="2:3">
      <c r="B783" s="95"/>
      <c r="C783" s="42"/>
    </row>
    <row r="784" spans="2:3">
      <c r="B784" s="95"/>
      <c r="C784" s="42"/>
    </row>
    <row r="785" spans="2:3">
      <c r="B785" s="95"/>
      <c r="C785" s="42"/>
    </row>
    <row r="786" spans="2:3">
      <c r="B786" s="95"/>
      <c r="C786" s="42"/>
    </row>
    <row r="787" spans="2:3">
      <c r="B787" s="95"/>
      <c r="C787" s="42"/>
    </row>
    <row r="788" spans="2:3">
      <c r="B788" s="95"/>
      <c r="C788" s="42"/>
    </row>
    <row r="789" spans="2:3">
      <c r="B789" s="95"/>
      <c r="C789" s="42"/>
    </row>
    <row r="790" spans="2:3">
      <c r="B790" s="95"/>
      <c r="C790" s="42"/>
    </row>
    <row r="791" spans="2:3">
      <c r="B791" s="95"/>
      <c r="C791" s="42"/>
    </row>
    <row r="792" spans="2:3">
      <c r="B792" s="95"/>
      <c r="C792" s="42"/>
    </row>
    <row r="793" spans="2:3">
      <c r="B793" s="95"/>
      <c r="C793" s="42"/>
    </row>
    <row r="794" spans="2:3">
      <c r="B794" s="95"/>
      <c r="C794" s="42"/>
    </row>
    <row r="795" spans="2:3">
      <c r="B795" s="95"/>
      <c r="C795" s="42"/>
    </row>
    <row r="796" spans="2:3">
      <c r="B796" s="95"/>
      <c r="C796" s="42"/>
    </row>
    <row r="797" spans="2:3">
      <c r="B797" s="95"/>
      <c r="C797" s="42"/>
    </row>
    <row r="798" spans="2:3">
      <c r="B798" s="95"/>
      <c r="C798" s="42"/>
    </row>
    <row r="799" spans="2:3">
      <c r="B799" s="95"/>
      <c r="C799" s="42"/>
    </row>
    <row r="800" spans="2:3">
      <c r="B800" s="95"/>
      <c r="C800" s="42"/>
    </row>
    <row r="801" spans="2:3">
      <c r="B801" s="95"/>
      <c r="C801" s="42"/>
    </row>
    <row r="802" spans="2:3">
      <c r="B802" s="95"/>
      <c r="C802" s="42"/>
    </row>
    <row r="803" spans="2:3">
      <c r="B803" s="95"/>
      <c r="C803" s="42"/>
    </row>
    <row r="804" spans="2:3">
      <c r="B804" s="95"/>
      <c r="C804" s="42"/>
    </row>
    <row r="805" spans="2:3">
      <c r="B805" s="95"/>
      <c r="C805" s="42"/>
    </row>
    <row r="806" spans="2:3">
      <c r="B806" s="95"/>
      <c r="C806" s="42"/>
    </row>
    <row r="807" spans="2:3">
      <c r="B807" s="95"/>
      <c r="C807" s="42"/>
    </row>
    <row r="808" spans="2:3">
      <c r="B808" s="95"/>
      <c r="C808" s="42"/>
    </row>
    <row r="809" spans="2:3">
      <c r="B809" s="95"/>
      <c r="C809" s="42"/>
    </row>
    <row r="810" spans="2:3">
      <c r="B810" s="95"/>
      <c r="C810" s="42"/>
    </row>
    <row r="811" spans="2:3">
      <c r="B811" s="95"/>
      <c r="C811" s="42"/>
    </row>
    <row r="812" spans="2:3">
      <c r="B812" s="95"/>
      <c r="C812" s="42"/>
    </row>
    <row r="813" spans="2:3">
      <c r="B813" s="95"/>
      <c r="C813" s="42"/>
    </row>
    <row r="814" spans="2:3">
      <c r="B814" s="95"/>
      <c r="C814" s="42"/>
    </row>
    <row r="815" spans="2:3">
      <c r="B815" s="95"/>
      <c r="C815" s="42"/>
    </row>
    <row r="816" spans="2:3">
      <c r="B816" s="95"/>
      <c r="C816" s="42"/>
    </row>
    <row r="817" spans="2:3">
      <c r="B817" s="95"/>
      <c r="C817" s="42"/>
    </row>
    <row r="818" spans="2:3">
      <c r="B818" s="95"/>
      <c r="C818" s="42"/>
    </row>
    <row r="819" spans="2:3">
      <c r="B819" s="95"/>
      <c r="C819" s="42"/>
    </row>
    <row r="820" spans="2:3">
      <c r="B820" s="95"/>
      <c r="C820" s="42"/>
    </row>
    <row r="821" spans="2:3">
      <c r="B821" s="95"/>
      <c r="C821" s="42"/>
    </row>
    <row r="822" spans="2:3">
      <c r="B822" s="95"/>
      <c r="C822" s="42"/>
    </row>
    <row r="823" spans="2:3">
      <c r="B823" s="95"/>
      <c r="C823" s="42"/>
    </row>
    <row r="824" spans="2:3">
      <c r="B824" s="95"/>
      <c r="C824" s="42"/>
    </row>
    <row r="825" spans="2:3">
      <c r="B825" s="95"/>
      <c r="C825" s="42"/>
    </row>
    <row r="826" spans="2:3">
      <c r="B826" s="95"/>
      <c r="C826" s="42"/>
    </row>
    <row r="827" spans="2:3">
      <c r="B827" s="95"/>
      <c r="C827" s="42"/>
    </row>
    <row r="828" spans="2:3">
      <c r="B828" s="95"/>
      <c r="C828" s="42"/>
    </row>
    <row r="829" spans="2:3">
      <c r="B829" s="95"/>
      <c r="C829" s="42"/>
    </row>
    <row r="830" spans="2:3">
      <c r="B830" s="95"/>
      <c r="C830" s="42"/>
    </row>
    <row r="831" spans="2:3">
      <c r="B831" s="95"/>
      <c r="C831" s="42"/>
    </row>
    <row r="832" spans="2:3">
      <c r="B832" s="95"/>
      <c r="C832" s="42"/>
    </row>
    <row r="833" spans="2:3">
      <c r="B833" s="95"/>
      <c r="C833" s="42"/>
    </row>
    <row r="834" spans="2:3">
      <c r="B834" s="95"/>
      <c r="C834" s="42"/>
    </row>
    <row r="835" spans="2:3">
      <c r="B835" s="95"/>
      <c r="C835" s="42"/>
    </row>
    <row r="836" spans="2:3">
      <c r="B836" s="95"/>
      <c r="C836" s="42"/>
    </row>
    <row r="837" spans="2:3">
      <c r="B837" s="95"/>
      <c r="C837" s="42"/>
    </row>
    <row r="838" spans="2:3">
      <c r="B838" s="95"/>
      <c r="C838" s="42"/>
    </row>
    <row r="839" spans="2:3">
      <c r="B839" s="95"/>
      <c r="C839" s="42"/>
    </row>
    <row r="840" spans="2:3">
      <c r="B840" s="95"/>
      <c r="C840" s="42"/>
    </row>
    <row r="841" spans="2:3">
      <c r="B841" s="95"/>
      <c r="C841" s="42"/>
    </row>
    <row r="842" spans="2:3">
      <c r="B842" s="95"/>
      <c r="C842" s="42"/>
    </row>
    <row r="843" spans="2:3">
      <c r="B843" s="95"/>
      <c r="C843" s="42"/>
    </row>
    <row r="844" spans="2:3">
      <c r="B844" s="95"/>
      <c r="C844" s="42"/>
    </row>
    <row r="845" spans="2:3">
      <c r="B845" s="95"/>
      <c r="C845" s="42"/>
    </row>
    <row r="846" spans="2:3">
      <c r="B846" s="95"/>
      <c r="C846" s="42"/>
    </row>
    <row r="847" spans="2:3">
      <c r="B847" s="95"/>
      <c r="C847" s="42"/>
    </row>
    <row r="848" spans="2:3">
      <c r="B848" s="95"/>
      <c r="C848" s="42"/>
    </row>
    <row r="849" spans="2:3">
      <c r="B849" s="95"/>
      <c r="C849" s="42"/>
    </row>
    <row r="850" spans="2:3">
      <c r="B850" s="95"/>
      <c r="C850" s="42"/>
    </row>
    <row r="851" spans="2:3">
      <c r="B851" s="95"/>
      <c r="C851" s="42"/>
    </row>
    <row r="852" spans="2:3">
      <c r="B852" s="95"/>
      <c r="C852" s="42"/>
    </row>
    <row r="853" spans="2:3">
      <c r="B853" s="95"/>
      <c r="C853" s="42"/>
    </row>
    <row r="854" spans="2:3">
      <c r="B854" s="95"/>
      <c r="C854" s="42"/>
    </row>
    <row r="855" spans="2:3">
      <c r="B855" s="95"/>
      <c r="C855" s="42"/>
    </row>
    <row r="856" spans="2:3">
      <c r="B856" s="95"/>
      <c r="C856" s="42"/>
    </row>
    <row r="857" spans="2:3">
      <c r="B857" s="95"/>
      <c r="C857" s="42"/>
    </row>
    <row r="858" spans="2:3">
      <c r="B858" s="95"/>
      <c r="C858" s="42"/>
    </row>
    <row r="859" spans="2:3">
      <c r="B859" s="95"/>
      <c r="C859" s="42"/>
    </row>
    <row r="860" spans="2:3">
      <c r="B860" s="95"/>
      <c r="C860" s="42"/>
    </row>
    <row r="861" spans="2:3">
      <c r="B861" s="95"/>
      <c r="C861" s="42"/>
    </row>
    <row r="862" spans="2:3">
      <c r="B862" s="95"/>
      <c r="C862" s="42"/>
    </row>
    <row r="863" spans="2:3">
      <c r="B863" s="95"/>
      <c r="C863" s="42"/>
    </row>
    <row r="864" spans="2:3">
      <c r="B864" s="95"/>
      <c r="C864" s="42"/>
    </row>
    <row r="865" spans="2:3">
      <c r="B865" s="95"/>
      <c r="C865" s="42"/>
    </row>
    <row r="866" spans="2:3">
      <c r="B866" s="95"/>
      <c r="C866" s="42"/>
    </row>
    <row r="867" spans="2:3">
      <c r="B867" s="95"/>
      <c r="C867" s="42"/>
    </row>
    <row r="868" spans="2:3">
      <c r="B868" s="95"/>
      <c r="C868" s="42"/>
    </row>
    <row r="869" spans="2:3">
      <c r="B869" s="95"/>
      <c r="C869" s="42"/>
    </row>
    <row r="870" spans="2:3">
      <c r="B870" s="95"/>
      <c r="C870" s="42"/>
    </row>
    <row r="871" spans="2:3">
      <c r="B871" s="95"/>
      <c r="C871" s="42"/>
    </row>
    <row r="872" spans="2:3">
      <c r="B872" s="95"/>
      <c r="C872" s="42"/>
    </row>
    <row r="873" spans="2:3">
      <c r="B873" s="95"/>
      <c r="C873" s="42"/>
    </row>
    <row r="874" spans="2:3">
      <c r="B874" s="95"/>
      <c r="C874" s="42"/>
    </row>
    <row r="875" spans="2:3">
      <c r="B875" s="95"/>
      <c r="C875" s="42"/>
    </row>
    <row r="876" spans="2:3">
      <c r="B876" s="95"/>
      <c r="C876" s="42"/>
    </row>
    <row r="877" spans="2:3">
      <c r="B877" s="95"/>
      <c r="C877" s="42"/>
    </row>
    <row r="878" spans="2:3">
      <c r="B878" s="95"/>
      <c r="C878" s="42"/>
    </row>
    <row r="879" spans="2:3">
      <c r="B879" s="95"/>
      <c r="C879" s="42"/>
    </row>
    <row r="880" spans="2:3">
      <c r="B880" s="95"/>
      <c r="C880" s="42"/>
    </row>
    <row r="881" spans="2:3">
      <c r="B881" s="95"/>
      <c r="C881" s="42"/>
    </row>
    <row r="882" spans="2:3">
      <c r="B882" s="95"/>
      <c r="C882" s="42"/>
    </row>
    <row r="883" spans="2:3">
      <c r="B883" s="95"/>
      <c r="C883" s="42"/>
    </row>
    <row r="884" spans="2:3">
      <c r="B884" s="95"/>
      <c r="C884" s="42"/>
    </row>
    <row r="885" spans="2:3">
      <c r="B885" s="95"/>
      <c r="C885" s="42"/>
    </row>
    <row r="886" spans="2:3">
      <c r="B886" s="95"/>
      <c r="C886" s="42"/>
    </row>
    <row r="887" spans="2:3">
      <c r="B887" s="95"/>
      <c r="C887" s="42"/>
    </row>
    <row r="888" spans="2:3">
      <c r="B888" s="95"/>
      <c r="C888" s="42"/>
    </row>
    <row r="889" spans="2:3">
      <c r="B889" s="95"/>
      <c r="C889" s="42"/>
    </row>
    <row r="890" spans="2:3">
      <c r="B890" s="95"/>
      <c r="C890" s="42"/>
    </row>
    <row r="891" spans="2:3">
      <c r="B891" s="95"/>
      <c r="C891" s="42"/>
    </row>
    <row r="892" spans="2:3">
      <c r="B892" s="95"/>
      <c r="C892" s="42"/>
    </row>
    <row r="893" spans="2:3">
      <c r="B893" s="95"/>
      <c r="C893" s="42"/>
    </row>
    <row r="894" spans="2:3">
      <c r="B894" s="95"/>
      <c r="C894" s="42"/>
    </row>
    <row r="895" spans="2:3">
      <c r="B895" s="95"/>
      <c r="C895" s="42"/>
    </row>
    <row r="896" spans="2:3">
      <c r="B896" s="95"/>
      <c r="C896" s="42"/>
    </row>
    <row r="897" spans="2:3">
      <c r="B897" s="95"/>
      <c r="C897" s="42"/>
    </row>
    <row r="898" spans="2:3">
      <c r="B898" s="95"/>
      <c r="C898" s="42"/>
    </row>
    <row r="899" spans="2:3">
      <c r="B899" s="95"/>
      <c r="C899" s="42"/>
    </row>
    <row r="900" spans="2:3">
      <c r="B900" s="95"/>
      <c r="C900" s="42"/>
    </row>
    <row r="901" spans="2:3">
      <c r="B901" s="95"/>
      <c r="C901" s="42"/>
    </row>
    <row r="902" spans="2:3">
      <c r="B902" s="95"/>
      <c r="C902" s="42"/>
    </row>
    <row r="903" spans="2:3">
      <c r="B903" s="95"/>
      <c r="C903" s="42"/>
    </row>
    <row r="904" spans="2:3">
      <c r="B904" s="95"/>
      <c r="C904" s="42"/>
    </row>
    <row r="905" spans="2:3">
      <c r="B905" s="95"/>
      <c r="C905" s="42"/>
    </row>
    <row r="906" spans="2:3">
      <c r="B906" s="95"/>
      <c r="C906" s="42"/>
    </row>
    <row r="907" spans="2:3">
      <c r="B907" s="95"/>
      <c r="C907" s="42"/>
    </row>
    <row r="908" spans="2:3">
      <c r="B908" s="95"/>
      <c r="C908" s="42"/>
    </row>
    <row r="909" spans="2:3">
      <c r="B909" s="95"/>
      <c r="C909" s="42"/>
    </row>
    <row r="910" spans="2:3">
      <c r="B910" s="95"/>
      <c r="C910" s="42"/>
    </row>
    <row r="911" spans="2:3">
      <c r="B911" s="95"/>
      <c r="C911" s="42"/>
    </row>
    <row r="912" spans="2:3">
      <c r="B912" s="95"/>
      <c r="C912" s="42"/>
    </row>
    <row r="913" spans="2:3">
      <c r="B913" s="95"/>
      <c r="C913" s="42"/>
    </row>
    <row r="914" spans="2:3">
      <c r="B914" s="95"/>
      <c r="C914" s="42"/>
    </row>
    <row r="915" spans="2:3">
      <c r="B915" s="95"/>
      <c r="C915" s="42"/>
    </row>
    <row r="916" spans="2:3">
      <c r="B916" s="95"/>
      <c r="C916" s="42"/>
    </row>
    <row r="917" spans="2:3">
      <c r="B917" s="95"/>
      <c r="C917" s="42"/>
    </row>
    <row r="918" spans="2:3">
      <c r="B918" s="95"/>
      <c r="C918" s="42"/>
    </row>
    <row r="919" spans="2:3">
      <c r="B919" s="95"/>
      <c r="C919" s="42"/>
    </row>
    <row r="920" spans="2:3">
      <c r="B920" s="95"/>
      <c r="C920" s="42"/>
    </row>
    <row r="921" spans="2:3">
      <c r="B921" s="95"/>
      <c r="C921" s="42"/>
    </row>
    <row r="922" spans="2:3">
      <c r="B922" s="95"/>
      <c r="C922" s="42"/>
    </row>
    <row r="923" spans="2:3">
      <c r="B923" s="95"/>
      <c r="C923" s="42"/>
    </row>
    <row r="924" spans="2:3">
      <c r="B924" s="95"/>
      <c r="C924" s="42"/>
    </row>
    <row r="925" spans="2:3">
      <c r="B925" s="95"/>
      <c r="C925" s="42"/>
    </row>
    <row r="926" spans="2:3">
      <c r="B926" s="95"/>
      <c r="C926" s="42"/>
    </row>
    <row r="927" spans="2:3">
      <c r="B927" s="95"/>
      <c r="C927" s="42"/>
    </row>
    <row r="928" spans="2:3">
      <c r="B928" s="95"/>
      <c r="C928" s="42"/>
    </row>
    <row r="929" spans="2:3">
      <c r="B929" s="95"/>
      <c r="C929" s="42"/>
    </row>
    <row r="930" spans="2:3">
      <c r="B930" s="95"/>
      <c r="C930" s="42"/>
    </row>
    <row r="931" spans="2:3">
      <c r="B931" s="95"/>
      <c r="C931" s="42"/>
    </row>
    <row r="932" spans="2:3">
      <c r="B932" s="95"/>
      <c r="C932" s="42"/>
    </row>
    <row r="933" spans="2:3">
      <c r="B933" s="95"/>
      <c r="C933" s="42"/>
    </row>
    <row r="934" spans="2:3">
      <c r="B934" s="95"/>
      <c r="C934" s="42"/>
    </row>
    <row r="935" spans="2:3">
      <c r="B935" s="95"/>
      <c r="C935" s="42"/>
    </row>
    <row r="936" spans="2:3">
      <c r="B936" s="95"/>
      <c r="C936" s="42"/>
    </row>
    <row r="937" spans="2:3">
      <c r="B937" s="95"/>
      <c r="C937" s="42"/>
    </row>
    <row r="938" spans="2:3">
      <c r="B938" s="95"/>
      <c r="C938" s="42"/>
    </row>
    <row r="939" spans="2:3">
      <c r="B939" s="95"/>
      <c r="C939" s="42"/>
    </row>
    <row r="940" spans="2:3">
      <c r="B940" s="95"/>
      <c r="C940" s="42"/>
    </row>
    <row r="941" spans="2:3">
      <c r="B941" s="95"/>
      <c r="C941" s="42"/>
    </row>
    <row r="942" spans="2:3">
      <c r="B942" s="95"/>
      <c r="C942" s="42"/>
    </row>
    <row r="943" spans="2:3">
      <c r="B943" s="95"/>
      <c r="C943" s="42"/>
    </row>
    <row r="944" spans="2:3">
      <c r="B944" s="95"/>
      <c r="C944" s="42"/>
    </row>
    <row r="945" spans="2:3">
      <c r="B945" s="95"/>
      <c r="C945" s="42"/>
    </row>
    <row r="946" spans="2:3">
      <c r="B946" s="95"/>
      <c r="C946" s="42"/>
    </row>
    <row r="947" spans="2:3">
      <c r="B947" s="95"/>
      <c r="C947" s="42"/>
    </row>
    <row r="948" spans="2:3">
      <c r="B948" s="95"/>
      <c r="C948" s="42"/>
    </row>
    <row r="949" spans="2:3">
      <c r="B949" s="95"/>
      <c r="C949" s="42"/>
    </row>
    <row r="950" spans="2:3">
      <c r="B950" s="95"/>
      <c r="C950" s="42"/>
    </row>
    <row r="951" spans="2:3">
      <c r="B951" s="95"/>
      <c r="C951" s="42"/>
    </row>
    <row r="952" spans="2:3">
      <c r="B952" s="95"/>
      <c r="C952" s="42"/>
    </row>
    <row r="953" spans="2:3">
      <c r="B953" s="95"/>
      <c r="C953" s="42"/>
    </row>
    <row r="954" spans="2:3">
      <c r="B954" s="95"/>
      <c r="C954" s="42"/>
    </row>
    <row r="955" spans="2:3">
      <c r="B955" s="95"/>
      <c r="C955" s="42"/>
    </row>
    <row r="956" spans="2:3">
      <c r="B956" s="95"/>
      <c r="C956" s="42"/>
    </row>
    <row r="957" spans="2:3">
      <c r="B957" s="95"/>
      <c r="C957" s="42"/>
    </row>
    <row r="958" spans="2:3">
      <c r="B958" s="95"/>
      <c r="C958" s="42"/>
    </row>
    <row r="959" spans="2:3">
      <c r="B959" s="95"/>
      <c r="C959" s="42"/>
    </row>
    <row r="960" spans="2:3">
      <c r="B960" s="95"/>
      <c r="C960" s="42"/>
    </row>
    <row r="961" spans="2:3">
      <c r="B961" s="95"/>
      <c r="C961" s="42"/>
    </row>
    <row r="962" spans="2:3">
      <c r="B962" s="95"/>
      <c r="C962" s="42"/>
    </row>
    <row r="963" spans="2:3">
      <c r="B963" s="95"/>
      <c r="C963" s="42"/>
    </row>
    <row r="964" spans="2:3">
      <c r="B964" s="95"/>
      <c r="C964" s="42"/>
    </row>
    <row r="965" spans="2:3">
      <c r="B965" s="95"/>
      <c r="C965" s="42"/>
    </row>
    <row r="966" spans="2:3">
      <c r="B966" s="95"/>
      <c r="C966" s="42"/>
    </row>
    <row r="967" spans="2:3">
      <c r="B967" s="95"/>
      <c r="C967" s="42"/>
    </row>
    <row r="968" spans="2:3">
      <c r="B968" s="95"/>
      <c r="C968" s="42"/>
    </row>
    <row r="969" spans="2:3">
      <c r="B969" s="95"/>
      <c r="C969" s="42"/>
    </row>
    <row r="970" spans="2:3">
      <c r="B970" s="95"/>
      <c r="C970" s="42"/>
    </row>
    <row r="971" spans="2:3">
      <c r="B971" s="95"/>
      <c r="C971" s="42"/>
    </row>
    <row r="972" spans="2:3">
      <c r="B972" s="95"/>
      <c r="C972" s="42"/>
    </row>
    <row r="973" spans="2:3">
      <c r="B973" s="95"/>
      <c r="C973" s="42"/>
    </row>
    <row r="974" spans="2:3">
      <c r="B974" s="95"/>
      <c r="C974" s="42"/>
    </row>
    <row r="975" spans="2:3">
      <c r="B975" s="95"/>
      <c r="C975" s="42"/>
    </row>
    <row r="976" spans="2:3">
      <c r="B976" s="95"/>
      <c r="C976" s="42"/>
    </row>
    <row r="977" spans="2:3">
      <c r="B977" s="95"/>
      <c r="C977" s="4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Company Information</vt:lpstr>
      <vt:lpstr>Sourcing2</vt:lpstr>
      <vt:lpstr>Spend Analytics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2019-07-05T20:24:37Z</dcterms:modified>
</cp:coreProperties>
</file>