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rodriguez/Dropbox/Work/SpendMatters/Database/RFI import/S2P before Q2 19/"/>
    </mc:Choice>
  </mc:AlternateContent>
  <xr:revisionPtr revIDLastSave="0" documentId="13_ncr:1_{EC0C8106-3975-9F46-BCAA-0F60F6BA7CFE}" xr6:coauthVersionLast="43" xr6:coauthVersionMax="43" xr10:uidLastSave="{00000000-0000-0000-0000-000000000000}"/>
  <bookViews>
    <workbookView xWindow="33600" yWindow="-9660" windowWidth="38400" windowHeight="21140" activeTab="2" xr2:uid="{726E797E-0E57-1E42-B7AD-F2709731944B}"/>
  </bookViews>
  <sheets>
    <sheet name="Instructions" sheetId="1" r:id="rId1"/>
    <sheet name="Company Information" sheetId="3" r:id="rId2"/>
    <sheet name="P2P" sheetId="2" r:id="rId3"/>
    <sheet name="Sourcing2" sheetId="4" state="hidden" r:id="rId4"/>
    <sheet name="Sourcing" sheetId="11" r:id="rId5"/>
    <sheet name="Spend Analytics" sheetId="5" r:id="rId6"/>
    <sheet name="SXM" sheetId="6" r:id="rId7"/>
  </sheets>
  <externalReferences>
    <externalReference r:id="rId8"/>
  </externalReferences>
  <definedNames>
    <definedName name="_xlnm._FilterDatabase" localSheetId="2" hidden="1">P2P!$D$2:$D$171</definedName>
    <definedName name="_xlnm._FilterDatabase" localSheetId="4" hidden="1">Sourcing!$S$24:$S$452</definedName>
    <definedName name="_xlnm._FilterDatabase" localSheetId="5" hidden="1">'Spend Analytics'!$A$19:$R$318</definedName>
    <definedName name="_xlnm._FilterDatabase" localSheetId="6" hidden="1">SXM!$A$20:$R$186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86" i="6" l="1"/>
  <c r="N184" i="6"/>
  <c r="N182" i="6"/>
  <c r="N180" i="6"/>
  <c r="N175" i="6"/>
  <c r="N174" i="6"/>
  <c r="N173" i="6"/>
  <c r="N171" i="6"/>
  <c r="N169" i="6"/>
  <c r="N167" i="6"/>
  <c r="N165" i="6"/>
  <c r="N163" i="6"/>
  <c r="C10" i="6" s="1"/>
  <c r="N158" i="6"/>
  <c r="N156" i="6"/>
  <c r="N154" i="6"/>
  <c r="N152" i="6"/>
  <c r="N150" i="6"/>
  <c r="N148" i="6"/>
  <c r="N146" i="6"/>
  <c r="N144" i="6"/>
  <c r="N142" i="6"/>
  <c r="N140" i="6"/>
  <c r="N138" i="6"/>
  <c r="N136" i="6"/>
  <c r="C9" i="6" s="1"/>
  <c r="N134" i="6"/>
  <c r="N129" i="6"/>
  <c r="N127" i="6"/>
  <c r="N125" i="6"/>
  <c r="N123" i="6"/>
  <c r="N122" i="6"/>
  <c r="N120" i="6"/>
  <c r="N118" i="6"/>
  <c r="C8" i="6" s="1"/>
  <c r="N116" i="6"/>
  <c r="N111" i="6"/>
  <c r="N110" i="6"/>
  <c r="N109" i="6"/>
  <c r="N108" i="6"/>
  <c r="N107" i="6"/>
  <c r="N106" i="6"/>
  <c r="N104" i="6"/>
  <c r="N103" i="6"/>
  <c r="N102" i="6"/>
  <c r="N101" i="6"/>
  <c r="N100" i="6"/>
  <c r="N98" i="6"/>
  <c r="N97" i="6"/>
  <c r="N96" i="6"/>
  <c r="N95" i="6"/>
  <c r="N94" i="6"/>
  <c r="N92" i="6"/>
  <c r="N91" i="6"/>
  <c r="N90" i="6"/>
  <c r="N89" i="6"/>
  <c r="N87" i="6"/>
  <c r="N86" i="6"/>
  <c r="N85" i="6"/>
  <c r="N84" i="6"/>
  <c r="N82" i="6"/>
  <c r="N81" i="6"/>
  <c r="N80" i="6"/>
  <c r="N79" i="6"/>
  <c r="N78" i="6"/>
  <c r="N76" i="6"/>
  <c r="N75" i="6"/>
  <c r="N74" i="6"/>
  <c r="N73" i="6"/>
  <c r="N72" i="6"/>
  <c r="N62" i="6"/>
  <c r="N61" i="6"/>
  <c r="N60" i="6"/>
  <c r="N58" i="6"/>
  <c r="N57" i="6"/>
  <c r="N56" i="6"/>
  <c r="N55" i="6"/>
  <c r="N54" i="6"/>
  <c r="N53" i="6"/>
  <c r="N52" i="6"/>
  <c r="N51" i="6"/>
  <c r="N49" i="6"/>
  <c r="N48" i="6"/>
  <c r="N47" i="6"/>
  <c r="N46" i="6"/>
  <c r="N44" i="6"/>
  <c r="N43" i="6"/>
  <c r="N42" i="6"/>
  <c r="N41" i="6"/>
  <c r="N40" i="6"/>
  <c r="N38" i="6"/>
  <c r="C6" i="6" s="1"/>
  <c r="N37" i="6"/>
  <c r="N36" i="6"/>
  <c r="N35" i="6"/>
  <c r="N30" i="6"/>
  <c r="N29" i="6"/>
  <c r="N28" i="6"/>
  <c r="N27" i="6"/>
  <c r="N26" i="6"/>
  <c r="N25" i="6"/>
  <c r="N24" i="6"/>
  <c r="N23" i="6"/>
  <c r="N22" i="6"/>
  <c r="C5" i="6" s="1"/>
  <c r="C12" i="6" s="1"/>
  <c r="N21" i="6"/>
  <c r="C11" i="6"/>
  <c r="C7" i="6"/>
  <c r="N175" i="5"/>
  <c r="N173" i="5"/>
  <c r="N171" i="5"/>
  <c r="C10" i="5" s="1"/>
  <c r="N169" i="5"/>
  <c r="N167" i="5"/>
  <c r="N165" i="5"/>
  <c r="N160" i="5"/>
  <c r="N159" i="5"/>
  <c r="N158" i="5"/>
  <c r="N156" i="5"/>
  <c r="N154" i="5"/>
  <c r="C9" i="5" s="1"/>
  <c r="N152" i="5"/>
  <c r="N150" i="5"/>
  <c r="N145" i="5"/>
  <c r="N143" i="5"/>
  <c r="N141" i="5"/>
  <c r="N139" i="5"/>
  <c r="N137" i="5"/>
  <c r="N135" i="5"/>
  <c r="N133" i="5"/>
  <c r="N131" i="5"/>
  <c r="N129" i="5"/>
  <c r="N127" i="5"/>
  <c r="N125" i="5"/>
  <c r="N123" i="5"/>
  <c r="N121" i="5"/>
  <c r="N119" i="5"/>
  <c r="C8" i="5" s="1"/>
  <c r="N114" i="5"/>
  <c r="N112" i="5"/>
  <c r="N110" i="5"/>
  <c r="N108" i="5"/>
  <c r="N106" i="5"/>
  <c r="N104" i="5"/>
  <c r="N102" i="5"/>
  <c r="N100" i="5"/>
  <c r="N98" i="5"/>
  <c r="N96" i="5"/>
  <c r="N94" i="5"/>
  <c r="N92" i="5"/>
  <c r="N90" i="5"/>
  <c r="N89" i="5"/>
  <c r="N88" i="5"/>
  <c r="N86" i="5"/>
  <c r="N85" i="5"/>
  <c r="N84" i="5"/>
  <c r="N83" i="5"/>
  <c r="N81" i="5"/>
  <c r="N79" i="5"/>
  <c r="N77" i="5"/>
  <c r="C75" i="5"/>
  <c r="C74" i="5"/>
  <c r="N73" i="5"/>
  <c r="N67" i="5"/>
  <c r="N66" i="5"/>
  <c r="N65" i="5"/>
  <c r="N63" i="5"/>
  <c r="N62" i="5"/>
  <c r="N61" i="5"/>
  <c r="N60" i="5"/>
  <c r="N59" i="5"/>
  <c r="N57" i="5"/>
  <c r="N56" i="5"/>
  <c r="N55" i="5"/>
  <c r="N54" i="5"/>
  <c r="N52" i="5"/>
  <c r="N51" i="5"/>
  <c r="N50" i="5"/>
  <c r="N49" i="5"/>
  <c r="N48" i="5"/>
  <c r="N47" i="5"/>
  <c r="N46" i="5"/>
  <c r="N44" i="5"/>
  <c r="N43" i="5"/>
  <c r="N42" i="5"/>
  <c r="N40" i="5"/>
  <c r="N39" i="5"/>
  <c r="N38" i="5"/>
  <c r="N37" i="5"/>
  <c r="N36" i="5"/>
  <c r="C6" i="5" s="1"/>
  <c r="N31" i="5"/>
  <c r="N29" i="5"/>
  <c r="N27" i="5"/>
  <c r="N25" i="5"/>
  <c r="N23" i="5"/>
  <c r="N22" i="5"/>
  <c r="N21" i="5"/>
  <c r="N20" i="5"/>
  <c r="O333" i="11"/>
  <c r="O331" i="11"/>
  <c r="O329" i="11"/>
  <c r="O327" i="11"/>
  <c r="O325" i="11"/>
  <c r="O323" i="11"/>
  <c r="O321" i="11"/>
  <c r="C15" i="11" s="1"/>
  <c r="O316" i="11"/>
  <c r="O314" i="11"/>
  <c r="O312" i="11"/>
  <c r="O310" i="11"/>
  <c r="O308" i="11"/>
  <c r="O307" i="11"/>
  <c r="O306" i="11"/>
  <c r="O304" i="11"/>
  <c r="O303" i="11"/>
  <c r="O302" i="11"/>
  <c r="O301" i="11"/>
  <c r="O300" i="11"/>
  <c r="C14" i="11" s="1"/>
  <c r="O295" i="11"/>
  <c r="O293" i="11"/>
  <c r="O292" i="11"/>
  <c r="O291" i="11"/>
  <c r="O290" i="11"/>
  <c r="O288" i="11"/>
  <c r="O286" i="11"/>
  <c r="O284" i="11"/>
  <c r="O282" i="11"/>
  <c r="O280" i="11"/>
  <c r="O278" i="11"/>
  <c r="O276" i="11"/>
  <c r="C13" i="11" s="1"/>
  <c r="O274" i="11"/>
  <c r="O272" i="11"/>
  <c r="O267" i="11"/>
  <c r="O265" i="11"/>
  <c r="O263" i="11"/>
  <c r="O259" i="11"/>
  <c r="O257" i="11"/>
  <c r="O255" i="11"/>
  <c r="O253" i="11"/>
  <c r="O248" i="11"/>
  <c r="O246" i="11"/>
  <c r="O245" i="11"/>
  <c r="O243" i="11"/>
  <c r="O242" i="11"/>
  <c r="O241" i="11"/>
  <c r="O240" i="11"/>
  <c r="O239" i="11"/>
  <c r="O237" i="11"/>
  <c r="O235" i="11"/>
  <c r="O229" i="11"/>
  <c r="O227" i="11"/>
  <c r="O225" i="11"/>
  <c r="O223" i="11"/>
  <c r="O222" i="11"/>
  <c r="O221" i="11"/>
  <c r="O220" i="11"/>
  <c r="O218" i="11"/>
  <c r="O217" i="11"/>
  <c r="C11" i="11" s="1"/>
  <c r="O212" i="11"/>
  <c r="O210" i="11"/>
  <c r="O208" i="11"/>
  <c r="O206" i="11"/>
  <c r="O205" i="11"/>
  <c r="O204" i="11"/>
  <c r="O202" i="11"/>
  <c r="O200" i="11"/>
  <c r="O199" i="11"/>
  <c r="O198" i="11"/>
  <c r="O196" i="11"/>
  <c r="O195" i="11"/>
  <c r="O194" i="11"/>
  <c r="O193" i="11"/>
  <c r="O190" i="11"/>
  <c r="O188" i="11"/>
  <c r="C10" i="11" s="1"/>
  <c r="O183" i="11"/>
  <c r="O181" i="11"/>
  <c r="O179" i="11"/>
  <c r="O177" i="11"/>
  <c r="O175" i="11"/>
  <c r="O173" i="11"/>
  <c r="O171" i="11"/>
  <c r="O169" i="11"/>
  <c r="O167" i="11"/>
  <c r="O165" i="11"/>
  <c r="O160" i="11"/>
  <c r="O159" i="11"/>
  <c r="O156" i="11"/>
  <c r="O155" i="11"/>
  <c r="O154" i="11"/>
  <c r="O151" i="11"/>
  <c r="O150" i="11"/>
  <c r="O149" i="11"/>
  <c r="O147" i="11"/>
  <c r="O146" i="11"/>
  <c r="O145" i="11"/>
  <c r="O143" i="11"/>
  <c r="O142" i="11"/>
  <c r="O141" i="11"/>
  <c r="O139" i="11"/>
  <c r="O138" i="11"/>
  <c r="O137" i="11"/>
  <c r="O136" i="11"/>
  <c r="O135" i="11"/>
  <c r="O133" i="11"/>
  <c r="O132" i="11"/>
  <c r="O131" i="11"/>
  <c r="O130" i="11"/>
  <c r="O128" i="11"/>
  <c r="O127" i="11"/>
  <c r="O126" i="11"/>
  <c r="O125" i="11"/>
  <c r="O124" i="11"/>
  <c r="O122" i="11"/>
  <c r="O121" i="11"/>
  <c r="O120" i="11"/>
  <c r="O118" i="11"/>
  <c r="O117" i="11"/>
  <c r="O116" i="11"/>
  <c r="C9" i="11" s="1"/>
  <c r="O111" i="11"/>
  <c r="O109" i="11"/>
  <c r="O108" i="11"/>
  <c r="O107" i="11"/>
  <c r="O105" i="11"/>
  <c r="O104" i="11"/>
  <c r="O103" i="11"/>
  <c r="O101" i="11"/>
  <c r="O100" i="11"/>
  <c r="O99" i="11"/>
  <c r="O98" i="11"/>
  <c r="O96" i="11"/>
  <c r="O95" i="11"/>
  <c r="O94" i="11"/>
  <c r="O93" i="11"/>
  <c r="O88" i="11"/>
  <c r="O87" i="11"/>
  <c r="O86" i="11"/>
  <c r="O84" i="11"/>
  <c r="O82" i="11"/>
  <c r="O80" i="11"/>
  <c r="O78" i="11"/>
  <c r="O76" i="11"/>
  <c r="O74" i="11"/>
  <c r="O72" i="11"/>
  <c r="O70" i="11"/>
  <c r="C7" i="11" s="1"/>
  <c r="O65" i="11"/>
  <c r="O63" i="11"/>
  <c r="O61" i="11"/>
  <c r="O59" i="11"/>
  <c r="O57" i="11"/>
  <c r="O55" i="11"/>
  <c r="C6" i="11" s="1"/>
  <c r="O53" i="11"/>
  <c r="O48" i="11"/>
  <c r="O46" i="11"/>
  <c r="O44" i="11"/>
  <c r="O42" i="11"/>
  <c r="O41" i="11"/>
  <c r="O40" i="11"/>
  <c r="O35" i="11"/>
  <c r="O33" i="11"/>
  <c r="O31" i="11"/>
  <c r="O29" i="11"/>
  <c r="O28" i="11"/>
  <c r="C5" i="11" s="1"/>
  <c r="C16" i="11" s="1"/>
  <c r="O27" i="11"/>
  <c r="O26" i="11"/>
  <c r="C12" i="11"/>
  <c r="C8" i="11"/>
  <c r="R168" i="2"/>
  <c r="R167" i="2"/>
  <c r="R166" i="2"/>
  <c r="R165" i="2"/>
  <c r="R164" i="2"/>
  <c r="R163" i="2"/>
  <c r="R162" i="2"/>
  <c r="R157" i="2"/>
  <c r="R156" i="2"/>
  <c r="R155" i="2"/>
  <c r="R154" i="2"/>
  <c r="R153" i="2"/>
  <c r="R152" i="2"/>
  <c r="R151" i="2"/>
  <c r="R150" i="2"/>
  <c r="R149" i="2"/>
  <c r="R148" i="2"/>
  <c r="R143" i="2"/>
  <c r="R142" i="2"/>
  <c r="R141" i="2"/>
  <c r="R136" i="2"/>
  <c r="R135" i="2"/>
  <c r="R134" i="2"/>
  <c r="R133" i="2"/>
  <c r="R132" i="2"/>
  <c r="R131" i="2"/>
  <c r="R130" i="2"/>
  <c r="R129" i="2"/>
  <c r="R128" i="2"/>
  <c r="R127" i="2"/>
  <c r="R126" i="2"/>
  <c r="R125" i="2"/>
  <c r="R124" i="2"/>
  <c r="R119" i="2"/>
  <c r="R118" i="2"/>
  <c r="R117" i="2"/>
  <c r="R116" i="2"/>
  <c r="R115" i="2"/>
  <c r="R114" i="2"/>
  <c r="R113" i="2"/>
  <c r="R108" i="2"/>
  <c r="R107" i="2"/>
  <c r="R106" i="2"/>
  <c r="R105" i="2"/>
  <c r="R104" i="2"/>
  <c r="R103" i="2"/>
  <c r="R102" i="2"/>
  <c r="R101" i="2"/>
  <c r="R100" i="2"/>
  <c r="R95" i="2"/>
  <c r="R94" i="2"/>
  <c r="R93" i="2"/>
  <c r="R92" i="2"/>
  <c r="R91" i="2"/>
  <c r="R90" i="2"/>
  <c r="R89" i="2"/>
  <c r="R88" i="2"/>
  <c r="R83" i="2"/>
  <c r="R82" i="2"/>
  <c r="R81" i="2"/>
  <c r="R80" i="2"/>
  <c r="R79" i="2"/>
  <c r="R78" i="2"/>
  <c r="R77" i="2"/>
  <c r="R76" i="2"/>
  <c r="R75" i="2"/>
  <c r="R74" i="2"/>
  <c r="R73" i="2"/>
  <c r="R72" i="2"/>
  <c r="R71" i="2"/>
  <c r="R70" i="2"/>
  <c r="R65" i="2"/>
  <c r="R64" i="2"/>
  <c r="R63" i="2"/>
  <c r="R62" i="2"/>
  <c r="R61" i="2"/>
  <c r="R60" i="2"/>
  <c r="R59" i="2"/>
  <c r="R58" i="2"/>
  <c r="R57" i="2"/>
  <c r="R56" i="2"/>
  <c r="R55" i="2"/>
  <c r="R54" i="2"/>
  <c r="R53" i="2"/>
  <c r="R52" i="2"/>
  <c r="R51" i="2"/>
  <c r="R50" i="2"/>
  <c r="R49" i="2"/>
  <c r="R48" i="2"/>
  <c r="R47" i="2"/>
  <c r="R46" i="2"/>
  <c r="R45" i="2"/>
  <c r="R44" i="2"/>
  <c r="R43" i="2"/>
  <c r="R38" i="2"/>
  <c r="R37" i="2"/>
  <c r="R36" i="2"/>
  <c r="R35" i="2"/>
  <c r="R34" i="2"/>
  <c r="R33" i="2"/>
  <c r="R32" i="2"/>
  <c r="R31" i="2"/>
  <c r="R30" i="2"/>
  <c r="R29" i="2"/>
  <c r="R28" i="2"/>
  <c r="R27" i="2"/>
  <c r="D6" i="2" l="1"/>
  <c r="D9" i="2"/>
  <c r="D13" i="2"/>
  <c r="D14" i="2"/>
  <c r="D10" i="2"/>
  <c r="D12" i="2"/>
  <c r="D15" i="2"/>
  <c r="C7" i="5"/>
  <c r="C5" i="5"/>
  <c r="C11" i="5" s="1"/>
  <c r="D7" i="2"/>
  <c r="D11" i="2"/>
  <c r="D8" i="2"/>
  <c r="D16" i="2" l="1"/>
  <c r="D18" i="2"/>
  <c r="D17" i="2"/>
</calcChain>
</file>

<file path=xl/sharedStrings.xml><?xml version="1.0" encoding="utf-8"?>
<sst xmlns="http://schemas.openxmlformats.org/spreadsheetml/2006/main" count="2245" uniqueCount="1243">
  <si>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</si>
  <si>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</si>
  <si>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</si>
  <si>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</si>
  <si>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</si>
  <si>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</si>
  <si>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</si>
  <si>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</si>
  <si>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</si>
  <si>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</si>
  <si>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</si>
  <si>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</si>
  <si>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</si>
  <si>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</si>
  <si>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</si>
  <si>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</si>
  <si>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</si>
  <si>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</si>
  <si>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</si>
  <si>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</si>
  <si>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</si>
  <si>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</si>
  <si>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</si>
  <si>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</si>
  <si>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</si>
  <si>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</si>
  <si>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</si>
  <si>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</si>
  <si>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</si>
  <si>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</si>
  <si>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</si>
  <si>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</si>
  <si>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</si>
  <si>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</si>
  <si>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</si>
  <si>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</si>
  <si>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</si>
  <si>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</si>
  <si>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</si>
  <si>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</si>
  <si>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</si>
  <si>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</si>
  <si>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</si>
  <si>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</si>
  <si>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</si>
  <si>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</si>
  <si>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</si>
  <si>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</si>
  <si>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</si>
  <si>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</si>
  <si>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</si>
  <si>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</si>
  <si>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</si>
  <si>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</si>
  <si>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</si>
  <si>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</si>
  <si>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</si>
  <si>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</si>
  <si>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</si>
  <si>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</si>
  <si>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</si>
  <si>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</si>
  <si>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</si>
  <si>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</si>
  <si>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</si>
  <si>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</si>
  <si>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</si>
  <si>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</si>
  <si>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</si>
  <si>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</si>
  <si>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</si>
  <si>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</si>
  <si>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</si>
  <si>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</si>
  <si>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</si>
  <si>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</si>
  <si>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</si>
  <si>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</si>
  <si>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</si>
  <si>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</si>
  <si>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</si>
  <si>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</si>
  <si>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</si>
  <si>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</si>
  <si>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</si>
  <si>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</si>
  <si>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</si>
  <si>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</si>
  <si>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</si>
  <si>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</si>
  <si>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</si>
  <si>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</si>
  <si>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</si>
  <si>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</si>
  <si>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</si>
  <si>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</si>
  <si>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</si>
  <si>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</si>
  <si>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</si>
  <si>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</si>
  <si>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</si>
  <si>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</si>
  <si>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</si>
  <si>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</si>
  <si>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</si>
  <si>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</si>
  <si>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</si>
  <si>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</si>
  <si>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</si>
  <si>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</si>
  <si>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</si>
  <si>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</si>
  <si>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</si>
  <si>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</si>
  <si>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</si>
  <si>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</si>
  <si>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</si>
  <si>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</si>
  <si>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</si>
  <si>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</si>
  <si>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</si>
  <si>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</si>
  <si>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</si>
  <si>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</si>
  <si>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</si>
  <si>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</si>
  <si>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</si>
  <si>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</si>
  <si>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</si>
  <si>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</si>
  <si>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</si>
  <si>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</si>
  <si>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</si>
  <si>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</si>
  <si>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</si>
  <si>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</si>
  <si>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</si>
  <si>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</si>
  <si>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</si>
  <si>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</si>
  <si>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</si>
  <si>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</si>
  <si>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</si>
  <si>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</si>
  <si>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</si>
  <si>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</si>
  <si>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</si>
  <si>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</si>
  <si>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</si>
  <si>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</si>
  <si>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</si>
  <si>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</si>
  <si>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</si>
  <si>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</si>
  <si>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</si>
  <si>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</si>
  <si>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</si>
  <si>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</si>
  <si>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</si>
  <si>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</si>
  <si>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</si>
  <si>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</si>
  <si>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</si>
  <si>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</si>
  <si>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</si>
  <si>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</si>
  <si>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</si>
  <si>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</si>
  <si>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</si>
  <si>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</si>
  <si>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</si>
  <si>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</si>
  <si>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</si>
  <si>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</si>
  <si>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</si>
  <si>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</si>
  <si>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</si>
  <si>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</si>
  <si>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</si>
  <si>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</si>
  <si>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</si>
  <si>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</si>
  <si>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</si>
  <si>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</si>
  <si>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</si>
  <si>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</si>
  <si>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</si>
  <si>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</si>
  <si>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</si>
  <si>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</si>
  <si>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</si>
  <si>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</si>
  <si>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</si>
  <si>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</si>
  <si>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</si>
  <si>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</si>
  <si>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</si>
  <si>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</si>
  <si>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</si>
  <si>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</si>
  <si>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</si>
  <si>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</si>
  <si>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</si>
  <si>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</si>
  <si>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</si>
  <si>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</si>
  <si>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</si>
  <si>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</si>
  <si>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</si>
  <si>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</si>
  <si>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</si>
  <si>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</si>
  <si>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</si>
  <si>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</si>
  <si>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</si>
  <si>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</si>
  <si>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</si>
  <si>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</si>
  <si>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</si>
  <si>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</si>
  <si>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</si>
  <si>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</si>
  <si>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</si>
  <si>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</si>
  <si>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</si>
  <si>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</si>
  <si>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</si>
  <si>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</si>
  <si>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</si>
  <si>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</si>
  <si>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</si>
  <si>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</si>
  <si>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</si>
  <si>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</si>
  <si>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</si>
  <si>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</si>
  <si>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</si>
  <si>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</si>
  <si>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</si>
  <si>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</si>
  <si>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</si>
  <si>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</si>
  <si>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</si>
  <si>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</si>
  <si>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</si>
  <si>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</si>
  <si>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</si>
  <si>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</si>
  <si>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</si>
  <si>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</si>
  <si>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</si>
  <si>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</si>
  <si>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</si>
  <si>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</si>
  <si>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</si>
  <si>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</si>
  <si>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</si>
  <si>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</si>
  <si>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</si>
  <si>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</si>
  <si>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</si>
  <si>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</si>
  <si>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</si>
  <si>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</si>
  <si>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</si>
  <si>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</si>
  <si>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</si>
  <si>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</si>
  <si>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</si>
  <si>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</si>
  <si>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</si>
  <si>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</si>
  <si>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</si>
  <si>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</si>
  <si>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</si>
  <si>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</si>
  <si>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</si>
  <si>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</si>
  <si>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</si>
  <si>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</si>
  <si>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</si>
  <si>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</si>
  <si>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</si>
  <si>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</si>
  <si>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</si>
  <si>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</si>
  <si>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</si>
  <si>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</si>
  <si>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</si>
  <si>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</si>
  <si>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</si>
  <si>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</si>
  <si>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</si>
  <si>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</si>
  <si>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</si>
  <si>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</si>
  <si>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</si>
  <si>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</si>
  <si>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</si>
  <si>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</si>
  <si>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</si>
  <si>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</si>
  <si>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</si>
  <si>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</si>
  <si>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</si>
  <si>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</si>
  <si>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</si>
  <si>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</si>
  <si>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</si>
  <si>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</si>
  <si>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</si>
  <si>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</si>
  <si>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</si>
  <si>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</si>
  <si>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</si>
  <si>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</si>
  <si>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</si>
  <si>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</si>
  <si>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</si>
  <si>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</si>
  <si>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</si>
  <si>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</si>
  <si>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</si>
  <si>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</si>
  <si>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</si>
  <si>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</si>
  <si>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</si>
  <si>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</si>
  <si>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</si>
  <si>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</si>
  <si>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</si>
  <si>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</si>
  <si>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</si>
  <si>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</si>
  <si>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</si>
  <si>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</si>
  <si>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</si>
  <si>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</si>
  <si>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</si>
  <si>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</si>
  <si>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</si>
  <si>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</si>
  <si>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</si>
  <si>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</si>
  <si>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</si>
  <si>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</si>
  <si>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</si>
  <si>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</si>
  <si>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</si>
  <si>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</si>
  <si>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</si>
  <si>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</si>
  <si>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</si>
  <si>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</si>
  <si>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</si>
  <si>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</si>
  <si>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</si>
  <si>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</si>
  <si>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</si>
  <si>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</si>
  <si>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</si>
  <si>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</si>
  <si>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</si>
  <si>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</si>
  <si>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</si>
  <si>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</si>
  <si>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</si>
  <si>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</si>
  <si>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</si>
  <si>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</si>
  <si>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</si>
  <si>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</si>
  <si>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</si>
  <si>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</si>
  <si>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</si>
  <si>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</si>
  <si>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</si>
  <si>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</si>
  <si>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</si>
  <si>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</si>
  <si>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</si>
  <si>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</si>
  <si>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</si>
  <si>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</si>
  <si>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</si>
  <si>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</si>
  <si>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</si>
  <si>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</si>
  <si>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</si>
  <si>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</si>
  <si>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</si>
  <si>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</si>
  <si>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</si>
  <si>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</si>
  <si>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</si>
  <si>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</si>
  <si>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</si>
  <si>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</si>
  <si>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</si>
  <si>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</si>
  <si>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</si>
  <si>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</si>
  <si>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</si>
  <si>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</si>
  <si>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</si>
  <si>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</si>
  <si>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</si>
  <si>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</si>
  <si>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</si>
  <si>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</si>
  <si>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</si>
  <si>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</si>
  <si>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</si>
  <si>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</si>
  <si>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</si>
  <si>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</si>
  <si>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</si>
  <si>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</si>
  <si>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</si>
  <si>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</si>
  <si>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</si>
  <si>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</si>
  <si>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</si>
  <si>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</si>
  <si>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</si>
  <si>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</si>
  <si>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</si>
  <si>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</si>
  <si>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</si>
  <si>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</si>
  <si>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</si>
  <si>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</si>
  <si>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</si>
  <si>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</si>
  <si>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</si>
  <si>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</si>
  <si>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</si>
  <si>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</si>
  <si>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</si>
  <si>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</si>
  <si>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</si>
  <si>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</si>
  <si>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</si>
  <si>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</si>
  <si>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</si>
  <si>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</si>
  <si>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</si>
  <si>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</si>
  <si>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</si>
  <si>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</si>
  <si>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</si>
  <si>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</si>
  <si>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</si>
  <si>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</si>
  <si>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</si>
  <si>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</si>
  <si>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</si>
  <si>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</si>
  <si>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</si>
  <si>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</si>
  <si>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</si>
  <si>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</si>
  <si>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</si>
  <si>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</si>
  <si>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</si>
  <si>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</si>
  <si>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</si>
  <si>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</si>
  <si>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</si>
  <si>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</si>
  <si>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</si>
  <si>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</si>
  <si>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</si>
  <si>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</si>
  <si>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</si>
  <si>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</si>
  <si>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</si>
  <si>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</si>
  <si>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</si>
  <si>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</si>
  <si>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</si>
  <si>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</si>
  <si>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</si>
  <si>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</si>
  <si>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</si>
  <si>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</si>
  <si>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</si>
  <si>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</si>
  <si>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</si>
  <si>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</si>
  <si>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</si>
  <si>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</si>
  <si>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</si>
  <si>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</si>
  <si>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</si>
  <si>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</si>
  <si>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</si>
  <si>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</si>
  <si>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</si>
  <si>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</si>
  <si>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</si>
  <si>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</si>
  <si>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</si>
  <si>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</si>
  <si>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</si>
  <si>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</si>
  <si>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</si>
  <si>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</si>
  <si>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</si>
  <si>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</si>
  <si>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</si>
  <si>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</si>
  <si>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</si>
  <si>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</si>
  <si>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</si>
  <si>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</si>
  <si>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</si>
  <si>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</si>
  <si>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</si>
  <si>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</si>
  <si>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</si>
  <si>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</si>
  <si>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</si>
  <si>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</si>
  <si>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</si>
  <si>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</si>
  <si>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</si>
  <si>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</si>
  <si>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</si>
  <si>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</si>
  <si>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</si>
  <si>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</si>
  <si>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</si>
  <si>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</si>
  <si>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</si>
  <si>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</si>
  <si>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</si>
  <si>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</si>
  <si>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</si>
  <si>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</si>
  <si>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</si>
  <si>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</si>
  <si>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</si>
  <si>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</si>
  <si>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</si>
  <si>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</si>
  <si>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</si>
  <si>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</si>
  <si>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</si>
  <si>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</si>
  <si>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</si>
  <si>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</si>
  <si>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</si>
  <si>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</si>
  <si>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</si>
  <si>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</si>
  <si>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</si>
  <si>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</si>
  <si>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</si>
  <si>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</si>
  <si>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</si>
  <si>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</si>
  <si>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</si>
  <si>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</si>
  <si>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</si>
  <si>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</si>
  <si>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</si>
  <si>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</si>
  <si>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</si>
  <si>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</si>
  <si>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</si>
  <si>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</si>
  <si>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</si>
  <si>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</si>
  <si>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</si>
  <si>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</si>
  <si>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</si>
  <si>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</si>
  <si>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</si>
  <si>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</si>
  <si>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</si>
  <si>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</si>
  <si>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</si>
  <si>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</si>
  <si>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</si>
  <si>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</si>
  <si>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</si>
  <si>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</si>
  <si>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</si>
  <si>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</si>
  <si>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</si>
  <si>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</si>
  <si>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</si>
  <si>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</si>
  <si>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</si>
  <si>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</si>
  <si>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</si>
  <si>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</si>
  <si>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</si>
  <si>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</si>
  <si>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</si>
  <si>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</si>
  <si>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</si>
  <si>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</si>
  <si>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</si>
  <si>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</si>
  <si>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</si>
  <si>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</si>
  <si>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</si>
  <si>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</si>
  <si>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</si>
  <si>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</si>
  <si>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</si>
  <si>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</si>
  <si>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</si>
  <si>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</si>
  <si>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</si>
  <si>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</si>
  <si>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</si>
  <si>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</si>
  <si>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</si>
  <si>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</si>
  <si>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</si>
  <si>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</si>
  <si>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</si>
  <si>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</si>
  <si>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</si>
  <si>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</si>
  <si>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</si>
  <si>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</si>
  <si>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</si>
  <si>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</si>
  <si>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</si>
  <si>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</si>
  <si>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</si>
  <si>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</si>
  <si>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</si>
  <si>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</si>
  <si>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</si>
  <si>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</si>
  <si>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</si>
  <si>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</si>
  <si>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</si>
  <si>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</si>
  <si>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</si>
  <si>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</si>
  <si>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</si>
  <si>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</si>
  <si>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</si>
  <si>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</si>
  <si>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</si>
  <si>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</si>
  <si>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</si>
  <si>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</si>
  <si>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</si>
  <si>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</si>
  <si>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</si>
  <si>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</si>
  <si>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</si>
  <si>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</si>
  <si>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</si>
  <si>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</si>
  <si>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</si>
  <si>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</si>
  <si>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</si>
  <si>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</si>
  <si>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</si>
  <si>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</si>
  <si>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</si>
  <si>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</si>
  <si>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</si>
  <si>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</si>
  <si>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</si>
  <si>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</si>
  <si>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</si>
  <si>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</si>
  <si>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</si>
  <si>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</si>
  <si>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</si>
  <si>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</si>
  <si>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</si>
  <si>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</si>
  <si>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</si>
  <si>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</si>
  <si>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</si>
  <si>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</si>
  <si>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</si>
  <si>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</si>
  <si>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</si>
  <si>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</si>
  <si>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</si>
  <si>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</si>
  <si>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</si>
  <si>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</si>
  <si>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</si>
  <si>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</si>
  <si>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</si>
  <si>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</si>
  <si>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</si>
  <si>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</si>
  <si>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</si>
  <si>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</si>
  <si>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</si>
  <si>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</si>
  <si>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</si>
  <si>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</si>
  <si>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</si>
  <si>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</si>
  <si>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</si>
  <si>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</si>
  <si>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</si>
  <si>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</si>
  <si>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</si>
  <si>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</si>
  <si>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</si>
  <si>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</si>
  <si>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</si>
  <si>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</si>
  <si>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</si>
  <si>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</si>
  <si>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</si>
  <si>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</si>
  <si>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</si>
  <si>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</si>
  <si>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</si>
  <si>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</si>
  <si>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</si>
  <si>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</si>
  <si>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</si>
  <si>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</si>
  <si>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</si>
  <si>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</si>
  <si>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</si>
  <si>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</si>
  <si>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</si>
  <si>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</si>
  <si>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</si>
  <si>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</si>
  <si>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</si>
  <si>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</si>
  <si>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</si>
  <si>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</si>
  <si>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</si>
  <si>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</si>
  <si>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</si>
  <si>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</si>
  <si>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</si>
  <si>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</si>
  <si>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</si>
  <si>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</si>
  <si>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</si>
  <si>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</si>
  <si>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</si>
  <si>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</si>
  <si>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</si>
  <si>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</si>
  <si>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</si>
  <si>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</si>
  <si>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</si>
  <si>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</si>
  <si>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</si>
  <si>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</si>
  <si>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</si>
  <si>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</si>
  <si>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</si>
  <si>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</si>
  <si>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</si>
  <si>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</si>
  <si>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</si>
  <si>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</si>
  <si>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</si>
  <si>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</si>
  <si>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</si>
  <si>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</si>
  <si>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</si>
  <si>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</si>
  <si>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</si>
  <si>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</si>
  <si>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</si>
  <si>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</si>
  <si>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</si>
  <si>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</si>
  <si>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</si>
  <si>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</si>
  <si>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</si>
  <si>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</si>
  <si>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</si>
  <si>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</si>
  <si>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</si>
  <si>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</si>
  <si>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</si>
  <si>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</si>
  <si>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</si>
  <si>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</si>
  <si>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</si>
  <si>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</si>
  <si>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</si>
  <si>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</si>
  <si>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</si>
  <si>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</si>
  <si>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</si>
  <si>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</si>
  <si>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</si>
  <si>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</si>
  <si>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</si>
  <si>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</si>
  <si>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</si>
  <si>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</si>
  <si>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</si>
  <si>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</si>
  <si>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</si>
  <si>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</si>
  <si>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</si>
  <si>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</si>
  <si>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</si>
  <si>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</si>
  <si>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</si>
  <si>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</si>
  <si>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</si>
  <si>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</si>
  <si>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</si>
  <si>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</si>
  <si>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</si>
  <si>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</si>
  <si>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</si>
  <si>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</si>
  <si>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</si>
  <si>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</si>
  <si>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</si>
  <si>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</si>
  <si>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</si>
  <si>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</si>
  <si>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</si>
  <si>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</si>
  <si>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</si>
  <si>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</si>
  <si>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</si>
  <si>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</si>
  <si>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</si>
  <si>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</si>
  <si>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</si>
  <si>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</si>
  <si>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</si>
  <si>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</si>
  <si>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</si>
  <si>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</si>
  <si>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</si>
  <si>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</si>
  <si>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</si>
  <si>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</si>
  <si>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</si>
  <si>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</si>
  <si>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</si>
  <si>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</si>
  <si>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</si>
  <si>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</si>
  <si>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</si>
  <si>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</si>
  <si>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</si>
  <si>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</si>
  <si>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</si>
  <si>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</si>
  <si>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</si>
  <si>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</si>
  <si>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</si>
  <si>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</si>
  <si>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</si>
  <si>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</si>
  <si>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</si>
  <si>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</si>
  <si>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</si>
  <si>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</si>
  <si>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</si>
  <si>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for each category (bubble size)</t>
  </si>
  <si>
    <t>Customer count (bubble size)</t>
  </si>
  <si>
    <t>Q3 18</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</si>
  <si>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</si>
  <si>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</si>
  <si>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</si>
  <si>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</si>
  <si>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</si>
  <si>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</si>
  <si>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</si>
  <si>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</si>
  <si>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Benchmark Average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</si>
  <si>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</si>
  <si>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</si>
  <si>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</si>
  <si>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</si>
  <si>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</si>
  <si>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</si>
  <si>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</si>
  <si>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</si>
  <si>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</si>
  <si>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</si>
  <si>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</si>
  <si>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</si>
  <si>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</si>
  <si>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</si>
  <si>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</si>
  <si>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</si>
  <si>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</si>
  <si>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</si>
  <si>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</si>
  <si>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</si>
  <si>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</si>
  <si>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</si>
  <si>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</si>
  <si>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</si>
  <si>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</si>
  <si>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</si>
  <si>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</si>
  <si>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</si>
  <si>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</si>
  <si>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</si>
  <si>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</si>
  <si>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</si>
  <si>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</si>
  <si>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</si>
  <si>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</si>
  <si>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</si>
  <si>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</si>
  <si>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</si>
  <si>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</si>
  <si>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</si>
  <si>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</si>
  <si>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</si>
  <si>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</si>
  <si>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</si>
  <si>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</si>
  <si>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</si>
  <si>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</si>
  <si>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</si>
  <si>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</si>
  <si>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</si>
  <si>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</si>
  <si>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</si>
  <si>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</si>
  <si>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</si>
  <si>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</si>
  <si>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</si>
  <si>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</si>
  <si>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</si>
  <si>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</si>
  <si>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</si>
  <si>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</si>
  <si>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</si>
  <si>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</si>
  <si>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</si>
  <si>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</si>
  <si>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</si>
  <si>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</si>
  <si>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</si>
  <si>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</si>
  <si>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</si>
  <si>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</si>
  <si>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</si>
  <si>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</si>
  <si>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</si>
  <si>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</si>
  <si>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</si>
  <si>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</si>
  <si>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</si>
  <si>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</si>
  <si>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</si>
  <si>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</si>
  <si>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</si>
  <si>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</si>
  <si>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</si>
  <si>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</si>
  <si>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</si>
  <si>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</si>
  <si>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</si>
  <si>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</si>
  <si>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</si>
  <si>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</si>
  <si>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</si>
  <si>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</si>
  <si>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</si>
  <si>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</si>
  <si>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</si>
  <si>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</si>
  <si>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</si>
  <si>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</si>
  <si>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</si>
  <si>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</si>
  <si>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</si>
  <si>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</si>
  <si>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</si>
  <si>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</si>
  <si>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</si>
  <si>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</si>
  <si>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</si>
  <si>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</si>
  <si>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</si>
  <si>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</si>
  <si>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</si>
  <si>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</si>
  <si>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</si>
  <si>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</si>
  <si>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</si>
  <si>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</si>
  <si>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</si>
  <si>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</si>
  <si>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</si>
  <si>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</si>
  <si>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</si>
  <si>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</si>
  <si>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</si>
  <si>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</si>
  <si>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</si>
  <si>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</si>
  <si>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</si>
  <si>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</si>
  <si>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</si>
  <si>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</si>
  <si>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</si>
  <si>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</si>
  <si>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</si>
  <si>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</si>
  <si>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</si>
  <si>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</si>
  <si>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</si>
  <si>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</si>
  <si>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</si>
  <si>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</si>
  <si>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</si>
  <si>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</si>
  <si>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</si>
  <si>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</si>
  <si>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</si>
  <si>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</si>
  <si>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</si>
  <si>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</si>
  <si>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</si>
  <si>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</si>
  <si>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</si>
  <si>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</si>
  <si>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</si>
  <si>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</si>
  <si>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</si>
  <si>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</si>
  <si>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</si>
  <si>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</si>
  <si>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</si>
  <si>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</si>
  <si>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</si>
  <si>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</si>
  <si>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</si>
  <si>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</si>
  <si>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</si>
  <si>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</si>
  <si>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</si>
  <si>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</si>
  <si>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</si>
  <si>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Self-score</t>
  </si>
  <si>
    <t>Self-description</t>
  </si>
  <si>
    <t>Q1 18</t>
  </si>
  <si>
    <t>Provider Average</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</si>
  <si>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</si>
  <si>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</si>
  <si>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</si>
  <si>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</si>
  <si>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</si>
  <si>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SA</t>
  </si>
  <si>
    <t>Company:</t>
  </si>
  <si>
    <t>Contact:</t>
  </si>
  <si>
    <t>&lt;List RFI contact's name, title, email, tel.&gt;</t>
  </si>
  <si>
    <t>Procure-to-Pay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</si>
  <si>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</si>
  <si>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</si>
  <si>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</si>
  <si>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</si>
  <si>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</si>
  <si>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</si>
  <si>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</si>
  <si>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Please scroll to the right to find the quarter pertaining to the current RFI. Only submit updates in the cells blue colored cells.</t>
  </si>
  <si>
    <t>Oracle</t>
  </si>
  <si>
    <t>www.oracle.com</t>
  </si>
  <si>
    <t>https://www.oracle.com/corporate/contact/global.html</t>
  </si>
  <si>
    <t>500 Oracle Parkway
Redwood City, California</t>
  </si>
  <si>
    <t>June 1977
http://www.oracle.com/us/corporate/oracle-fact-sheet-079219.pdf</t>
  </si>
  <si>
    <t xml:space="preserve">from 10-K As of May 31, 2016, we employed approximately 136,000 full-time employees, including approximately 38,000 in sales and marketing, approximately 6,000 in our
cloud SaaS, PaaS and IaaS operations, approximately 10,000 in software license updates and product support, approximately 1,000 in the manufacturing of our
hardware products, approximately 5,000 in hardware support, approximately 23,000 in services, approximately 40,000 in research and development and
approximately 13,000 in general and administrative positions. Of these employees, approximately 51,000 were employed in the United States and approximately
85,000 were employed internationally. </t>
  </si>
  <si>
    <t>From 10-K FY16 $37.047 Billion</t>
  </si>
  <si>
    <t xml:space="preserve">From 10-K We provide our cloud and on-premise offerings to over 400,000 worldwide customers </t>
  </si>
  <si>
    <t>Oracle sells its products and services to a broad set of industries; no industry represents a large majority of our business.</t>
  </si>
  <si>
    <t>www.oracle.com/customers</t>
  </si>
  <si>
    <t>We do not provide a breakdown of our revenue by product line.</t>
  </si>
  <si>
    <t>Oracle Procurement Cloud, which is designed to streamline the source-to-pay process through automation and social collaboration to help organizations manage the procurement process and control costs; Oracle Procurement Cloud includes the following products: Oracle Supplier Qualification Management Cloud, Oracle Sourcing Cloud, Oracle Procurement Contracts Cloud, Oracle Self Service Procurement Cloud, Oracle Purchasing Cloud, Oracle Supplier Portal Cloud, Oracle Financials Cloud, and more.</t>
  </si>
  <si>
    <t>Source to Settle, Procure to Pay, Sourcing, Contracting, Supplier Management</t>
  </si>
  <si>
    <t>Current release is Release 13 17D, see row 18 for solution names.</t>
  </si>
  <si>
    <t>Oracle Procurement Cloud is natively integrated with other Oracle Cloud solutions as well as our Platform as a Service offerings.  Our customers have integrated with other ERP systems such as SAP and other Oracle ERP suites</t>
  </si>
  <si>
    <t>We do not provide a breakdown for our product lines.</t>
  </si>
  <si>
    <t xml:space="preserve">Empower Modern Procurement to use Procurement Cloud to streamline your source-to-pay process through automation and social collaboration, while controlling costs and achieving higher margins.
Modernize
The time is now to optimize your procurement business processes
Accelerate
Achieve faster results and gain agility with cloud procurement solutions
Collaborate
Leverage social collaboration to strengthen your business alignment and organizational influence
Control
Reduce your costs and risks across the source to settle process
</t>
  </si>
  <si>
    <t xml:space="preserve">Oracle only provides customer counts across all product offerings.
We provide our cloud and on-premise offerings to over 400,000 worldwide customers </t>
  </si>
  <si>
    <t>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t>
  </si>
  <si>
    <t xml:space="preserve">Oracle Procurement cloud has  a number of capabilities for ensuring catalog data quality, including business rules, workflow, data mapping and multi language support across multiple formats.  There are tools to create, duplicate, edit, and manage mappings between external and internal values for categories, UOMs, supplier names, and supplier sites. These mappings will be used for conversion in business flows such as shopping through punchout or uploading agreement lines . The data mapping capabilities ensure accurate classification, synchronization and mapping between our customers and their suppliers and can be maintained in the UI or via spreadsheet.  When uploading agreement lines the values as stated in the upload are delivered as external values in the mapping process, and mapping is  applied to the external values to a corresponding internal value for the attribute.  Mapping is also used to ensure accurate classification and synchronization of data returned with  supplier punchout sites.  A mapping set can be associated with each punchout catalog for the supplier's item attributes.  When the shopping cart from a supplier punchout site is returned the mapping is applied and the transaction is ready for internal processing. This is valid for level 1 and level 2 punchouts.   When the punchout is to a supplier web store that only sells products from that supplier, mapping of the attributes are applicable. When the punchout is to an aggregator site, such as Oracle Supplier Network, mapping of the Category, Unit of Measure, Supplier, and Supplier Site attributes are applicable.
Oracle Procurement Cloud supports translations for agreement lines. For catalog/agreement lines, the following are the translatable catalog attributes:
    Item Description
    Long Description
    Manufacturer
    Alias
    Comments
Language can be specified at the line level (CIF and cXML file formats) or at the file level (XML and TXT file formats). A language at the line level applies only to that line whereas a language at the file level applies to all the lines in the file.   There is an option when a description only line is uploaded in the creation language of the catalog/agreement, the translatable attributes are automatically loaded in all the installed languages in the application.   When an item master item is first added to a catalog/agreement, all existing translations for the item (stored in inventory) will be copied over to the catalog/agreement. When a user subsequently loads translations for the item master items, updates from the user will overwrite the existing translations on the catalog/agreement.
Languages supported within Oracle Cloud  are: English, Arabic, Chinese (simplified), Chinese (traditional), Czech, Danish, Dutch, Finnish, French, French (Canadian), German, Hebrew, Hungarian, Italian, Japanese, Korean, Norwegian, Polish, Portuguese (Brazilian), Russian, Spanish, Swedish, Turkish.
</t>
  </si>
  <si>
    <t xml:space="preserve">Internal users or suppliers on behalf of the buying organization can update catalog content either using the Edit Agreement page or using agreement loader. While the agreement loader is optimized for large data upload, the online authoring is optimized for making small and quick updates to catalog content.  The loader supports four file formats (TXT, XML, CIF, and cXML). These file formats have columns or tags which correspond to different agreement line attributes. The list below contains the supported agreement line attributes and the corresponding column name/tag in the different file formats. Through the loader or online authoring, administrators can load new catalogs, update existing catalogs, and delete catalog content with appropriate workflow for each party; internal user and supplier.  The agreement loader is also web service enabled with the ERP Integration Web Service for integration from source systems.
Attribute List: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To publish and partition catalog content to requesters the solution has been designed to deliver a simple yet powerful user experience. The self service capability can be managed easily without the use of IT or consultants. An overview page provides information on urgent issues with the ability to create, modify and publish a catalog in just a few clicks.  Catalog Managers can define partitions of the local catalog using inclusion and exclusion rules for agreements and categories. Self Service Procurement also supports catalogs created in multiple languages and currencies to support requester communities worldwide. Optionally, catalog managers can organize local catalog content in a hierarchical view for users to navigate to the products they want to buy.
</t>
  </si>
  <si>
    <t>Oracle Procurement Cloud supports a rules-based workflow approval engine that allows flexible routing of documents (requisitions, purchase orders, agreements(catalogs),change orders, invoices, supplier information, etc.). Approvals are supported for internal actions as well as supplier initiated actions. Customers define approval rules based on their business processes and requirements and set policies for automatic approval or rejection.  Options are available to route documents to approvers in serial or parallel, using supervisory hierarchy, position hierarchy, job levels, or approval groups.  Examples are routing based on amount, category, cost center, capital vs. expense accounts, and more.  Creation and maintenance of approval rules can be performed by functional users vs. technical resources. All approvals are routed electronically using customer defined rules, as well as Oracle Social Network related conversations and document sharing internally and with suppliers.  With a user experience focused on the procurement user, approval routings can be based on a wide variety of standard attributes as well as user defined fields. Approvers can be determined by a number of options including supervisory hierarchy, approval groups, job levels, etc., and support approval as well as FYI notifications.  Approvers can also be manually added to review and approval routings, and approvers can take multiple actions. Approvers can preview workflow approval routings visually and add FYI notifications easily as well as include comments and request more information. Approvers can also reassign approval requests that were routed to them. 
Access to supplier portal is based on roles given to a supplier user. A supplier user can have very limited or broad access to documents and transactions. Additional usability enhancements for supplier users is planned for FY17  that includes a analytic view of required actions and activities.</t>
  </si>
  <si>
    <t>Oracle Self Service Procurement Cloud (SSP) is designed from the ground up to provide a consumer-centric user experience providing the ability to search or browse across all catalog types; punchout, informational catalogs, smart forms, items, local catalogs, and locally indexed punchout catalogs.  There is a highly optimized search and browsing capability that provides the highest level of search success across all content types. Catalog security for requesters can be setup at the business unit and/or can be secured to the individual user level.
SSP delivers a standard non-catalog request (NCR). To optimize non catalog requests customers can leverage SmartForms (eForms). SmartForms provide the ability to design and maintain a library of customized request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of content that the most novice user in a catalog based experience. Smartforms allow defaulting and controls over attributes (like category, supplier, etc.) and capturing of additional attributes specific to the type of good or service.  Suppliers have the ability to update catalog content with review and approval control by the buying organization. 
Our customers can include informational catalogs to provide other business policy, guidelines, or how-to information.  Catalog administrators can create information catalogs, associate them to categories for search and browse, so that policies and guidelines are always available in the context of the goods or services being reviewed for purchase. 
SSP supports public and private shopping lists for easy management of repetitive purchases. Public shopping lists are created by the purchasing department then published for use throughout the organization through the security of content zones. Private shopping lists are for individual users. With a click, an item in search results can be added to a shopping list for use anytime by that requester. Requesters can create their own shopping lists and the purchasing department can create shared public shopping lists for regularly order items.
Category tools are very flexible. There are essentially two types of category structures; Item and Browsing.  Item categories are used to group items for various reports and programs. An item category is a logical classification of items that have similar characteristics. For Procurement, every item must belong to an item category. The taxanomy is defined by the customer. It can be completely unique or they can use a standard like UNSPSC.  Categories that are set up for spend reporting and analysis are often not the best structure for a user to navigate during shopping. Browsing categories are also known as navigation categories. They define the category hierarchy for category browsing. The category hierarchy helps users browse for catalog items. 
Browsing categories can be either a parent or child to another category. Browsing categories are optional and companies can decide what categories should be enabled for browsing.  You can associate catalogs (local, punchout, informational) and request forms to the browsing categories. When user navigates to the category, the associated content type will be displayed. In addition to browsing categories, there is the capability to tag punchout, informational, and SmartForms with keywords so that users can find them when performing catalog searches.
Agreements/catalogs support different types of discounting including tiered that are supported in the shopping flow. Discount information is available to users on the details page; users can navigate to the details page by clicking on results from a search.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Online help is available within the context of the area a user is working in.  Audio visual tutorials as well as text based help is available right where and when a user needs it. Oracle  help can be customized by customers to meet their unique business requirements or processes and can include multiple help formats from videos, to instructional guides and more. 
Catalog content from agreements and in punchouts is all contracted spend. Internal Material transfers allow requesters to order from inventory. Within search results user get information like, category, supplier part number, manufacturer part number, internal master item number so all numbers can be cross referenced in the search results. A search by any of these identifying numbers will find the item or service.
From a shopping perspective, SmartForms(eForms) are fully integrated into the catalog experience for requesters. They are available to requesters through category browsing as well as catalog search. They are presented to users as another choice in the catalog search results bringing a catelog like experience to these non-catalog/non-contracted types of spend. For example, they can be presented by category, by supplier, by specific product/service or a combinations of these attributes..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t>
  </si>
  <si>
    <t xml:space="preserve">Oracle Self Service Procurement Cloud (SSP) has a user experience that is optimized for tablet use. A responsive design instantly scales the UI from tablet through desktop screen sizes.   It allows tablet based access to all business functions using a native browser interface. All catalog management capabilities are easily accessible and the same on a tablet as what would be available on a desktop. They are just presented in a tablet optimized manner.  Document approvals are supported using native tablet and mobile email clients with an optimized user experience for notification display on a limited screen size.  A native Oracle Self Service Procurement mobile shopping App for iOS and Android is also available.   All security including user access and data access is enforced with the same methods and standards as the desktop applications. 
</t>
  </si>
  <si>
    <t xml:space="preserve">The Catalog work area provides an overview page that delivers the following reports for Catalog Administrators as they enter the work area: Agreements Pending Authoring, Catalogs with Unavailable Agreements, Smart Forms with Unavailable Agreements and Public Shopping Lists with Unavailable Agreements.
Oracle Transactional Business Intelligence (OTBI) and Oracle Procurement and Spend Analytics provide a set of pre-seeded yet fully customizable reports and tools that users can use to create, share, and analyze inforation.  There are over 250 out of the box reports and alerts across spend analysis, procurement performance, and supplier information with drill down capabilities from the summary level to the individual supporting transactions. End users can create new reports or analysis using drag and drop capabilities without needed to understand data structures or queries.  Spend reporting supports negotiated and realized savings reporting, contract leakage as well as non-contract spend to help identify process improvement or sourcing opportunities.
</t>
  </si>
  <si>
    <t>The Oracle cloud release eadiness page provides details fo upcoming releases. The link below will take you to that page.(Will we include the general roadmap with this???).
https://cloud.oracle.com/en_US/procurement-cloud/releasereadiness</t>
  </si>
  <si>
    <t>Oracle does not provide aggregated catalog content directly, but provides support to multiple catalog content sources and provides support for multiple catalog formats and punchout protocols including punchout to Amazon Business.</t>
  </si>
  <si>
    <t xml:space="preserve">The most common deployment model is public cloud.  Some organizations wish to use the same public cloud services while keeping their data on their premises to comply with data residency regulations or other policies.    Oracle Cloud at customer is a set of offerings designed to address these issues.  Within that, Oracle Cloud  at Customer delivers unrivaled Oracle enterprise-grade cloud SaaS, PaaS and IaaS services to customers’ datacenters.  This allows cutomers to consume Oracle Cloud services in their data center. These first-of -a-kind services provide organizations with choice in where their data and applications reside and a natural path to easily move business critical applications eventually to the public cloud.  With Oracle Cloud at Customer, you can now build cloud architectures that seamlessly combine Oracle Cloud in your datacenters with Oracle’s datacenters. You can build a complete cloud with Oracle Cloud on-premise as well as in Oracle’s datacenters and easily move data and workloads between the two environments.
</t>
  </si>
  <si>
    <t>The primary way this is performed using Oracle Procurement Cloud is via Level 1 or Level 2 punchout.</t>
  </si>
  <si>
    <t>Oracle Self Service Procurement Cloud (SSP) is designed from the ground up to provide a consumer-centric user experience providing the ability to search or browse across all catalog types; punchout level 1, punchout level 2, informational catalogs, smart forms, items, and local catalogs.  There is a highly optimized search and browsing capability that provides the highest level of search success across all content types. Catalog security for requesters can be setup at the business unit and/or can be secured to the individual user level. Business rules for mission critical information like proper accounting with a powerful and flexible approval workflow are integrated.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t>
  </si>
  <si>
    <t>This link provides a comprehensive overview of catalog useage capabilties: http://docs.oracle.com/cloud/latest/procurementcs_gs/OAPRC/OAPRC1007477.htm#OAPRC1007477 and https://cloud.oracle.com/en_US/procurement-cloud/releasereadiness</t>
  </si>
  <si>
    <t>link needed</t>
  </si>
  <si>
    <t>Roadmap??</t>
  </si>
  <si>
    <t xml:space="preserve">https://www.oracle.com/cloud/cloud-at-customer.html
</t>
  </si>
  <si>
    <t>Oracle Self Service Procurement Cloud delivers a visually directed user experience that is similar to the best consumer web sites. With little or no training, employees can easily search, use shopping lists, browse categories, and find what they need quickly. This means that for most use cases, there’s little for employees to learn and fewer barriers to success. Customers can also leverage advanced capabilities for instances where there are requirements such as one-time delivery, accounting splits and project accounting. 
Capabilities to support different requisition configurations: Multiple addresses, One time address, Internal material transfers from Requisitions, Manual adjustment or charge account(there is automatic account generation, manual adjustments ore for exceptions), Line splits for multiple charge account allocations, Notes and Attachments at the header and line level, Requisitioning on behalf of capability, Generation of requisition PDF for optional use when submitting the requisiton, Requisition lifecycle, Project tracking for purchases – enter project information on requisition lines, Requested Delivery Date, Urgent flag, Emergency Purchase Order
Self Service Procurement Cloud’s user experience changes the dynamics of user acceptance. Ultimately this has a major impact on user satisfaction, which drives broader adoption, compliance, and savings.</t>
  </si>
  <si>
    <t xml:space="preserve">
This link provides a comprehensive review of requisitioning functionality: http://docs.oracle.com/cloud/latest/procurementcs_gs/OAPRC/OAPRC1007478.htm#OAPRC1007478 and https://cloud.oracle.com/en_US/procurement-cloud/releasereadiness 
</t>
  </si>
  <si>
    <t>Oracle  Self Service Procurement offers a flexible solution to catalog and content management, enabling catalog administrators to select from several approaches based on the company business model. Any of the following approaches can be used to create catalog content: Punchout Level 1, Punchout Level 2, Local Catalog, Informational catalog, SmartForms  and public shopping list. All catalog content is the secured and published using content zones. 
Content zones can secure and publish catalog content at the business unit level and down to individual users if needed for specific categories.  For local catalogs, Self Service Procurement can define partitions of the catalog using inclusion and exclusion rules for agreements and/or categories. 
As consumer shopping expectations evolve, the self-service procurement experience must also evolve. Self Service Procurement delivers a new, simplified user experience for shopping and requisition creation. A completely redesigned layout is now available for easier identification of important information for requesters, such as recently viewed, recent purchases, and featured categories. Powerful new tools, such as advanced filters in search results and one-click requisition submission, meet the expectations of a demanding user base accustomed to consumer shopping tools. Users are able to complete tasks more quickly and easily with less support. In a world of ever-expanding devices, the improved experience is designed to satisfy across devices, including desktops, laptops, and tablets. Some of the key features included in the shopping experience are: Federated Catalog Search, Drop Down Category Browsing UI, Recent Requisitions, Recent purchases, Top Categories , Purchasing News, Request Forms, Information and Tips, Recently Viewed Items
Configuring and extending Oracle cloud applications to reflect your company’s business needs is easier than ever. Configuration tools provide partners and customers with the ability to configure applications to reflect their company’s identity and align with their business processes.
Our configuration tools allow customers and partners to: Rebrand cloud applications to match brand and identity, Configure the layout of the cloud home experience, enabling easy access to information and actions, Create and configure home experience infolets to meet to the needs of any company and specific users, Modify user interface text to reflect corporate terminology and nomenclature across the application, Add or remove fields as needed to streamline user flows,
It takes only a few clicks to easily rebrand ready-to-use user interfaces, for example, the corporate logo and color, and modify them to fit their corporate-wide brand.  Customers can customize with branding, logo, displayed information, changes fields to required, add new and display attributes, change styles of existing displayed information, hide existing displayed information. Companies can quickly configure and set the default layout of the home experience, which the user encounters when the application opens. The home experience can show a springboard page or an infolet page. A springboard home page displays the social panel, and all work areas that the user can access.  Reorganize, hide, or expose work areas based on a company’s needs by using the “personalize springboard” icon.  And personalize the infolet home page which displays a collection of role-based infolets mapped to one or more work areas the user can access.</t>
  </si>
  <si>
    <t>Information on Release 13
http://www.oracle.com/webfolder/technetwork/tutorials/tutorial/cloud/r13/wn/r13-procurement-wn.htm#T773</t>
  </si>
  <si>
    <t xml:space="preserve">SSP delivers a visually rich and visually directed buying experience. At a glance users see top categories, recent purchases and recently viewed catalog items; all displayed with images to provide at a glance selection. With a single click from the home page, most of these can be added to the cart. Through browsing or search, users are presented with catalog options of all types of content; punchout level 1, punchout level 2, smartforms and local catalogs plus information catalogs to provide important buying information and policies  for categories of spend, suppliers and processes. In addition, the ability to apply category, brand and price filters in the search results allows requesters to further refine their search to quickly and easily find what they need. Customized smartforms deliver a catalog like experience through search and browse for non catalog/non contracted purchases with much of the general procurement information like category, UOM and Supplier pre-populated plus the ability to be extended for captured purchase specific information. Once desired purchases are added to the cart, it is one click to submit the requisition. Some of the other key features included in the home experience are: Federated Catalog Search, Drop Down Category Browsing UI, Recent Requisitions, Purchasing News, SmartForms, Information and Tips.
From the home page users can also request new suppliers with a back end process that provides vetting, qualification and approvals. The shopping home page configures itself dynamically based on the home page content enabled by the customer for presentation to requesters. 
SSP provides a Requisition Life Cycle page that provides the complete business flow starting from requesting goods or services, to receiving the goods or services, invoice status through suppliers being paid.  You can also see if there are issues with a requisition, or simply get an overview of all processing information associated with a requisition or requisition line.
Depending on how the application is configured the Requisition Life Cycle page summary information provides status of: Requisition Lines, Negotiations, Orders, Shipments, Receipts, Invoices.   If permission is granted to view the details of these documents, it is possible to drill down further to: Negotiation Details, Order Details, Shipment Details, Receipt Details, Invoice and Payment Details.
</t>
  </si>
  <si>
    <t xml:space="preserve">Catalog security for requesters can be setup at the business unit and/or can be secured all the way down to the individual user level. Content can be very specific or very broad. Users are assigned to business units as part of a separate FSM setup activity. Without having an assigned relationship to a business unit a user cannot get access to content associated to the business unit.
Content Zones are used to define the content available in the shopping experience. Catalog managers can easily select catalog content and assign security restrictions with the Content Zone. Once complete, content in the Content Zone is available to the approved users.
Oracle Procurement Cloud allows flexible configuration and leverages business rules to drive behavior such as accounting, matching rules, approval rules, tax generation, and much more.  Oracle Procurement Cloud solutions allows customers to configure the application to suit their unique requirements.  Custom fields can added with validation and default values to collect extra data and use those values in search and manage pages as well as to drive approval routings.   The user experience can be tailored easily and is protected from future updates.  This includes abilities such as adding and/or suppressing fields, formatting and changing fields. 
</t>
  </si>
  <si>
    <t xml:space="preserve">Oracle Self Service Procurement Cloud (SSP) is designed from the ground up to provide a consumer-centric user experience providing a federated search on key words or browsing across all catalog types; punchout level 1, punchout level 2, informational catalogs, smart forms (eforms), master items and local catalogs.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The default search capability is highly optimized to provide the most accurate level of search success across all the content types.  If the optimized capability delivers results that are too narrow, users can select the expand search link from within the search results to get a broader set of results.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Catalog search terms will be evaluated against the following attributes in the catalog: Item/Agreement line short description, category name, supplier, supplier item, supplier item auxiliary identifier, item, agreement, manufacturer, manufacturer part number, UNSPSC, alias, Item/Agreement long description
There are several methods for managing an empty search. SmartFoms(eforms) can be set up for a broad set of browsing categories and search keywords to ensure a result is always returned. The Expand Search capability describe above can be used to deliver broader results. Lastly, on every search results page, highly visible access to the standard non catalog request is always provided for users to create a non catalog request.
</t>
  </si>
  <si>
    <t xml:space="preserve">Several solutions are available for managing non-contracted/non-catalog spend.  To optimize non-contracted /non-catalog requests, customers can leverage SmartForms(eforms) . Smart forms provide the ability to design and maintain a library of customized non catalog requests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with the most novice user in a catalog based experience. Smartforms allow defaulting and controls over attributes (like category, supplier, etc.) and capturing of additional attributes specific to the type of good or service they are requesting. 
Oracle Self Service Procurement integration with Amazon provides customers an integrated approach to a broad set of products and supplier marketplace. Navigating through Self Service Procurement, users access Amazon business, then using Amazon shopping tools add what they need to the Oracle Self Service Procurement Cloud cart. When the cart is submitted to a requisition, the requisition has all the same tools, business rules and approval workflow as an internally created requisition. Approval rules can be customized for purchases from Amazon to add additional controls based on purchase attributes such as  categories or prices levels for these non-contracted/non-catalog requests. 
</t>
  </si>
  <si>
    <t>A visually rich and visually directed buying experience, Oracle Self Service Procurement Cloud (SSP) is designed from the ground up to provide a consumer-centric user experience providing the ability to search or browse across all catalog types; punchout level 1, punchout level2, informational catalogs, smart forms, items and local catalogs.  There is a highly optimized search and browsing capability that provides the highest level of search success across the content types. Non catalog requests can leverage "smart forms" to allow defaulting and controls over attributes (like category, supplier, etc.) and capturing of additional attributes specific to the type of good or service they are requesting.  A standard free form non-catalog request is also available in all search results as a backup.  Requesters can create their own shopping lists and the purchasing department can create shared public shopping lists for regularly order items. Suppliers have the ability to update catalog content with review and approval control by the buying organization.
The shopping experience in SSP allows multiple items to be compared side by side along with detailed attributes.  The buying organization can include informational catalogs to provide in context support for purchasing policies, business practice information, guidelines, or how-to information.  All catalog content types can be added to the same requisition; Punchout level 1, punchout Level 2, smartfoms, local catalog, master item and non catalog requests. A requisition is not limited to the type of content or number of suppliers. A single requisition can contain all the types of content in any combination from any supplier combination. All shopping carts are subject to controls and constraints including triggering approval workflows, accounting rules and projects requirements
Oracle Procurement Cloud allows flexible configuration and leverages business rules to drive behavior such as accounting, matching rules, approval rules, tax generation, and much more.  Each requisition line supports integration with projects for generating correct project accounting.  Transaction Account Builder automatically adds appropriate charge account entries for each requisition line. Based on different criteria in the requisition line such as category, amount and cost center, customers define rules based on their business processes and requirements to create the appropriate GL account combination. Using the Transaction Account Builder to derive default accounts for requisitions means individual users do not have to manually enter GL accounts. They do not even need to know what one is.
For approval workflow, there is a user interface optimized to create rules for Procurement processes using simple or nested conditions. For ease of use, this UI creates rules with attributes  that are  consistent  with  the  attribute  names  displayed  in  the  application.  Attribute values can be chosen from a List of Values or a Choicelist. The list below includes most of the approval task attributes available to use in creating Requisition approvals: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DFF distribution (only supported from BPM),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There are many options for defining rules. Some examples:
Use  Supervisory  Hierarchy,  Job  Level,  Position  Hierarchy,  Approval  Group,  Single  User,  or  Custom routings.
Require approvals, automatically approve, or send information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Budgetary control and encumbrance accounting are two powerful provided by Oracle Procurement Cloud Service. They allow customers keep better track of spending by making sure sufficient funds are available before transactions. When enabled, users have the ability to check funds and view the results in real time before submitting their transactions for approval.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Tight integration with sourcing delivers enhanced usability, effectiveness and results.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Notes and attachments are supported at the header and line levels of the requisition to communicate special instructions/requests to approvers, buyers and suppliers. When adding notes or attachments, users can indicate the type of user they are to be shared with. This way notes or attachments intended for a buyer only would not be available to a supplier.
Requisitions for preferred suppliers can be configured to automatically dispatch Purchase Orders to suppliers. For requisitions that are created for non preferred suppliers, approvers or buyers will have the opportunity to modify the request to include a preferred supplier, return it to the requester for more information on why a preferred supplier was not chosen or reject the requisition. In all cases a requester can choose to continue with the non preferred supplier and resubmit with an explanation or resubmit with a preferred supplier.   Suppliers that lose qualification standing can be placed on purchase order hold in the system so that PO's cannot be processed until a determination is made to re-qualify or deactivate the supplier.
Requisition demand can be aggregated for PO's based on suppliers and commodities.  Discounts built into supplier agreements based on purchase order quantities/amounts could be achieved for total supplier spend or spend by commodity when requisition lines are aggregated into same purchase orders.  
SSP supports public and private shopping lists for easy management of repetitive purchases. Public shopping lists are created by the purchasing department then published for use throughout the organization supported by the security of content zones. Private shopping lists are created by and for individual users. With a click, an item in search results can be added to a shopping list for use anytime by that requester. 
Users can create an internal material transfer through Self Service Procurement to request goods held in internal inventory. The internal material transfer differs from a standard requisition in that it is processed internally as a transfer order rather than through the dispatch of a purchase order to a supplier. Requisitions for internal material transfers are governed by the same approval workflows, account defaulting rules, business rules and controls as other requisitions destined for suppliers. Oracle has several close partner relationships for providing Par level and par inventory management solutions.
With regards to training. SSP is delivering a visually rich and directed buying experince. At a glance users see top categories, recent purchases and recently viewed catalog items. With a single click from the home page, most of these can be added to the cart. Through browsing or search, users are presented with catlaog options of all available types of conetnt; punchout level 1, punchout level 2, smartforms and local catalogs plus information catalogs to provide important buying information for categories of spend, suppliers and processes. In addition the ability to apply  category, brand and price filters in the search results allow requesters to further refine thier search to quickly and easily find what they need. Customized smartforms deliver a catalog like experience through serach and browse for non catalog non contracted purchases. Content management is simplified and focused on constructing a catalog that delivers optimal results in search and browse. Training requirements are minimal for Self Service Procurement Cloud Service.</t>
  </si>
  <si>
    <t xml:space="preserve">The Purchase Request web service provides the capability for external applications to send requests to Fusion Procurement to create or control requisitions. The web service supports the following operations:
Populate: Commonly used for batch processing, where the web service is called to populate high volume requests into the requisition interface table. 
Submit: After the populate operation is complete, the calling application must call the web service to perform the Submit operation, where the requisition import process will be kicked off to complete the creation of requisitions.
Create: For lower volume requests, the Create operation will combine the Populate and Submit operations in one web service invocation.
Change: The Change Purchase Request Operation supports cancellation of requisition lines. It also supports requests to change purchase order schedules that fulfill your requisitions, such as pushing out delivery dates, splitting delivery schedules and schedule cancellation requests.
Control: This operation can be used to place or release hold on requisition lines. Requisition lines that are placed on hold are removed from the process requisition pool.
Requisitions that do not require management or tracking in Self Service Procurement can be created as externally managed requisitions via the Purchase Request Web Service or requisition import. These requisitions are not viewable in Self Service Procurement.
</t>
  </si>
  <si>
    <t xml:space="preserve">To optimize non-contracted /non-catalog requests, customers leverage SmartForms(eforms).  Smart forms provide the ability to design and maintain a library of customized non catalog requests (templates). SmartForms provide a number of benefits for ordering non catalog requests and services: Allow defaulting and controls over attributes like category, supplier, etc. Smartforms can be setup by category and/or supplier; Controls for requiring a sourcing event can be used to automate the requisition-&gt;sourcing&gt;purchase order process flow; Customizable attributes can be used to capture additional attributes specific to the type of good or service they are requesting (these attributes can be made required fields). These are particularly valuable for defining requirements for requested services such as skill requirements, levels of experience, work locations, expected duration. These can all be passed on to the sourcing process or purchase order; SmartForms for services can be amount or quantity based with suppliers providing time worked through the invoice.
Customizable attributes can also be used for analytics and approvals. 
Attachments can be included by the catalog manager to provide addition information about requesting the good or service. For example, this could include a standard statement of work for the type of service being requested. The requester can complete and re-attach before submission. 
Catalog administrators have an optimized work area to manage SmartForms. Novice users can quickly be up to speed and rapidly delivering SmartForms.
SmartForms can be keyword enable for search, associated to categories for browsing, have attachments, to provide a catalog experience for these non-catalog and/or non-contracted purchases.
Oracle Self Service Procurement Cloud also delivers a standard freeform non-catalog request for ordering goods and services. On every search results page, highly visible access to the non catalog request is always provided for users to create a non catalog request.
</t>
  </si>
  <si>
    <t xml:space="preserve">Catalog management provides for delivering catalog content from preferred suppliers. Requisitions for preferred suppliers can be configured to automatically dispatch Purchase Orders to suppliers. For requisitions that are created for non preferred suppliers, buyers will have the opportunity to modify the request to include a preferred supplier or return it to the requester for more information on why a preferred supplier was not chosen. If returned, a requester can choose to continue with the non preferred supplier and resubmit with an explanation or resubmit with a preferred supplier. 
</t>
  </si>
  <si>
    <t xml:space="preserve">Self Service Procurement supports public and private shopping lists for easily selecting recurring items for purchase. Public shopping lists are created by the purchasing department then published for use through content zones. Private shopping lists are created by and for individual users to meet individual repetitive buying needs. With a click, an item in search results is added to a shopping list for use anytime by that requester. Once a shopping list is selected by a user, the user can add the entire list or individual items from the list to the cart with a single click.   The recent requisitions and recently purchased region allows a single click to add items to a new requisition and a single click to submit.  For repetitive orders that include a complete requisition, requisition duplication is supported. This allows users with couple clicks to reproduce and resubmit a new requisition based on an existing requisition.  The recent purchase film strip region provides a very easy interface to find previous purchases and with one click, add to the cart.
</t>
  </si>
  <si>
    <t xml:space="preserve">Oracle cloud applications provide a rich help infrastructure delivering context available help in written as well as detailed audio visual tutorials at the spot in the application where it is most needed. Customers can use the deep content provided by Oracle, but can also develop customized content to meet specific business requirements.   Our PaaS solutions include the abilty to configure chatbot and AI interactions to futher simplify the support experience.
Unstructured communication is facilitated using Oracle Social Network that captures interactions and supporting documents maintaining a record of communications.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The Oracle Cloud Customer Connect Community is available to all customers. It has achieved a tremendous amount of momentum. As more and more customers join the community, the number of discussions continue to grow. To give you some insight to how this community has taken off, let me share some market facts with you: 87+ Members representing over 16,000 companies globally; Over 8,800 ideas in our Idea Labs; Over 1.1M views in FY16; Over 500 new posts in our forums every month; Over 120 webinars hosted in FY16; Over 3,000 members attained a Champion Level (minimum 50 points to reach the lowest level).
Some resources available on Customer Connect: forums to discuss, share, explore topics of interest; listing of upcoming events on a variety of solutions; cloud best practice topics – hosted by product and industry leaders; idea Lab is used to socialize and crowd source ideas and best practices
</t>
  </si>
  <si>
    <t xml:space="preserve">The shopping cart is essentially a draft requisition until it is submitted. It can be saved and closed to create a different requisition and then be reopened to complete. Self Service Procurement provides “on-behalf of” requisitioning capabilities. From the shopping home page, users are given the option to submit directly with one click or navigate to a review page. On the review page the requester can add an array of optional information and access advanced functionality if needed, such as:
HEADER LEVEL:
Update default description
Add Justification
Overriding approver(if enabled)
Request emergency PO
Review approval routing
Add Notes and attachments
LINE LEVEL:
Deliver to location including One time adress
Complete accounting splits for requisitoin lines
Mass edit requisiton lines
Add/adjust project information
Request a specific buyer
Delete lines
Set as urgent
Specify requested delivery date
Add notes and attachments
Change quantities
SSP can convert agreement currency to users currency if different. Oracle delivers a global solution that supports complex currency requirements and can be managed across a range of manual and automated option.  Please refer to the documentation link for specific details.
Communication within the context of a requisition can be facilitated by using Oracle Social Network. Requesters can communicate with approvers as well as buyers. Oracle social Network captures interactions and supporting documents as part of the requisition record.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Oracle cloud applications provide a rich help infrastructure delivering context available help in written as well as detailed audio visual tutorials at the spot in the application whwere it is needed. Customers can use the deep content provided by Oracle, but can also develop customized content to meet specofc business requirements.   For accounts under budgetary control, budgetary control will be executed as previously detailed above.  All catalog data is segregated based on content zones discussed in Catalogs tab and some of the rows above.  Approvers can be given the ability to edit requisitions submitted into the approvals workflow. This gives control throughout this flow for any approver, including the buyer, to manage and update the requisition. </t>
  </si>
  <si>
    <t>Currencies and currency rates -&gt; https://docs.oracle.com/en/cloud/saas/procurement/r13-update17d/oapro/define-currencies-and-currency-rates.html</t>
  </si>
  <si>
    <t>Oracle Procurement Cloud offers easy to configure but powerful rules for requisition, purchase order, change order, agreement, and invoice approvals.  Customers define approval rules based on their business processes and requirements and set policies for automatic approval or rejection.  Creation and maintenance of approval rules can be performed by functional users vs. technical resources; the user interface is optimized to create rules for procurement. Users can add additional approvers or reassign approval requests that were routed to them. Options are available to route documents to approvers in serial or parallel, using supervisory hierarchy, position hierarchy, job levels, or approval groups.   For ease of use, the UI creates rules with  attributes  that are  consistent  with  the  attribute  names  displayed  in  the  application.  Examples are routing based on amount, category, cost center, capital vs. expense accounts, and more. 
There are many options in defining rules. Some examples: Use  Supervisory  Hierarchy,  Job  Level,  Position  Hierarchy,  Approval  Group,  Single  User,  or  Custom routings for determining approvers; Require approvals, automatically approve, or send information notifications; Send FYI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Create  rules  using  simple  or  nested  conditions.  Condition  attributes  displayed  in  this  interface  are  consistent  with  the  attribute  names  displayed  in  the  application. Attribute  values  can  be  chosen  from  a  List of Values or a Choicelist, when applicable. The list below includes most of the attributes available: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Notifications are typically sent to approvers via email, online worklists, notifications, and other methods and eMails have been optimized for mobile and desktop eMail applications to allow for connected or disconnected approvals.   Information is included to help the approver understand what they are being asked to approve and why.   Exceptions are clearly highlighted including any budget tolerance warnings to the approver.  Approvers have a number of options including:
Reassign or Delegate tasks
- The reassign action transfers the task to another user or group. The task will then be
routed based on the specified user’s hierarchy.
-The delegate action allows another user to act on your behalf.
Approvers can request information from the preparer, a previous approver or another user in the enterprise before taking action on the approval.
Approve or Reject the task.
Add attachments to the Worklist task.
Add comments to the Worklist task.
Insert additional approvers to the approval task.
Modify a requisition if the approver has the privilege to edit requisitions pending his approval.
Once approved and passed to a buyer, the buyer can chose to cancel or return an individual line without impacting the rest of the requisitions. Other lines in the requisition can continue to process to purchase orders for fulfillment.
Out of the box reporting capabilities provide visibility to pending and past approval actions along with the transaction details to allow review of approval policies and the impact to approval cycle time as well as adherence to company policies. Users can preview workflow approval routings visually and add additional add-hoc approvers or FYI notifications easily.</t>
  </si>
  <si>
    <t>Link to Manage Requisitions: http://docs.oracle.com/cloud/latest/procurementcs_gs/OAPRC/OAPRC1007478.htm#OAPRC1007478</t>
  </si>
  <si>
    <t xml:space="preserve">Oracle Self Service Procurement is by design a visually “guided buying”  experience with rich visual direction provided with recent purchases, recently viewed and top categories all presented as images of the potential purchases. Informational catalogs, designed to provide easy access to policies, procedures and buying guidelines in the context of the buying experience, are presented to users in search results just when and where they are needed. 
The broad  set of information, tools and collaboration capabilities detailed in the requisitioning setup, marketplace UI, market place dashboard ,search engine, third party content, requisitioning process, preferred supplier management, repetitive requisitions, help &amp; support, requisition budget checking process, requisitions inventory checking process and mobility sections provide visibility and access into the details needed for making purchasing decisions. 
Oracle Self Service Procurement delivers a federated approach to catalog content and creating requisitions. All types of catalog content are available in every search or browse of the catalog.  All categories of spend are purchased through the same shopping experience. Multiple types of spend, in any combination, across any mix of suppliers, can be purchased within a single requisition; catalog, non catalog, services, goods.
For other types of spend such as direct materials spend, Oracle fully supports automated inventory replenishment orders, planned order (from supply chain planning), transfer requests, outside processing, back to back, and drop ship orders among others.
</t>
  </si>
  <si>
    <t>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t>
  </si>
  <si>
    <t xml:space="preserve">Budgetary control and encumbrance accounting are two powerful capabilities provided by Oracle Procurement Cloud Service. They allow customers keep better track of spending by making sure sufficient funds are available before transactions are approved. Budgetary controls allows flexible definition of what types of purchases will consume budget to allow for discretionary vs non-discretionary control, and allows flexible definition of multiple overlapping budget periods.  From within the shopping flow users can easily review approval requirements and routing for any transaction.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If a customer must release funds without being used, instead of finding and canceling individual requisitions, they can mass-cancel requisitions to make it easy to clean up reserved funds that are held across multiple requisitions.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
  </si>
  <si>
    <t xml:space="preserve">Oracle Inventory Management Cloud is our native inventory solution. It supports comprehensive materials management, intercompnay transactions and advance fulfillmnet capabilities. See link for detailed information.  Self Service Procuremnt supports Internal Material tranfers. Rather than order items from a supplier that are already on hand, requesters can use an internal material transfer through Self Service Procurement to request goods held in internal inventory. The internal material transfer differs from a standard requisition in that it is processed internally rather than through the dispatch of a purchase order to a supplier. Requisitions for internal material transfers are governed by the same approval workflows, account defaulting rules, and controls as other requisitions destined for suppliers.  
</t>
  </si>
  <si>
    <t xml:space="preserve">https://cloud.oracle.com/en_US/inventory-management-cloud
</t>
  </si>
  <si>
    <t xml:space="preserve">In a world of ever-expanding devices, our user experience is designed to satisfy across devices, including desktops, laptops, and tablets. Oracle Self Service Procurement Cloud has a user experience that is optimized for tablet use. A responsive design instantly scales the UI from tablet through desktop screen sizes.   It allows tablet based access to all business functions using a native browser interface. All capabilities are easily accessible and the same on a tablet as what would be available on a desktop. They are just presented in a tablet optimized manner.  Document approvals are supported using native tablet and mobile email clients with an optimized user experience for limited screen size. 
For mobile phones, customers can take self-service shopping and requisition creation on the road with the Self Service Procurement mobile application. Employees in the field or on the go can easily and quickly create and submit requisitions from iOS and Android devices. The mobile application is easy to use, with a consumer experience that includes the ability to view item details in search results, view status of recent requisitions, and keep up-to-date with purchasing news.  All security including user access and data access is enforced with the same methods and standards as the desktop applications.
</t>
  </si>
  <si>
    <t>http://www.oracle.com/webfolder/technetwork/tutorials/tutorial/cloud/r13/wn/r13-procurement-wn.htm#F532</t>
  </si>
  <si>
    <t xml:space="preserve">
There are a broad range of analytics and reporting capabilities across Oracle Cloud including reports,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ANALYTIC-DRIVEN INFOLETS ON THE HOME PAGE AND WORK AREA LANDING PAGES
The new home experience and application work area pages provide modern user interface components called infolets. An infolet is a self-contained, interactive container that helps you quickly visualize high-level information, review relevant details, and proceed to action. Because infolets are role-based, you see only what is relevant to your specific role. Progressive disclosure of details is available to you by expanding or inverting the infolet as needed. You can also rearrange the layout of your infolets or hide the ones that you do not need.
Infolets are available to you at two levels, home experience and work area:
Home experience infolet page: This page exists at the same level as your springboard page (where you access your application icons).  When a user has all the relevant roles, they able to view infolets on the home experience infolet page that aggregates critical information for the entire source-to-settle business process.  
Infolet-based landing pages: An infolet-based work area landing page contains infolets specific to a single product work area. You can access a work area page by clicking an icon button on the springboard, an icon button in the springboard strip, a work area name in the Navigator, or an infolet on a home experience infolet page. The redesigned work area landing pages present information quickly and clearly to draw attention to actionable content, which is key to your productivity. Infolet-based work area landing pages have easy-to-read analytic tiles that users can rearrange and configure to meet personalized needs. The tiles also provide additional metrics and improved usability. This design allows all users to monitor the part of the operation that best meets their own role or interest.
Users can configure which infolets the want to display on the home experience infolet page from the following list:
Requisition Lines. View the counts of unprocessed requisitions by the number of days they are not processed.
Open Orders. View the count of open orders that are assigned to the buyer.  This information can assist you with allocating work across your department.
Overdue Schedules. View the total number of overdue schedules. The expanded view shows the breakdown by supplier.
Open Receipts. View the total number of expected receiving lines that are open. The expanded view shows the aging of these lines according to the expected receipt date. You can navigate from here to manage incoming shipments.
Invoices on Hold. Keep track of held invoices. You can see counts of invoices on hold and drill down to the Invoice work area to take action, if needed.
Payments. View the total amount of upcoming payments due to suppliers within one week.
Supply Base. Monitor the percentage distribution of your suppliers across several dimensions, including supplier type, business relationship, and business classification.
Agreements. Monitor how many agreements are over-released or under-released according to consumption exceptions you set on each agreement. 
Inactive Agreements. View agreements that have had no activity for the prior six months.
Sourcing Programs. View the top five sourcing programs across your procurement business units and drill down to program details. Keep track of your sourcing activity across your procurement business units with a count of negotiations by status and expand to see ongoing negotiations by category manager.
Deliverables Overdue. View the count of overdue deliverables from your sourcing negotiations and purchasing agreements. You can drill down to the respective work areas to take action.
Negotiated Savings and Award. Monitor total awards by year and month as well as your sourcing performance in achieving negotiated savings.
Qualified Suppliers. Track progress as you qualify your supply base. This infolet provides the percentage of suppliers that have been through the qualification process for the top five qualification areas. You can expand this infolet to show the results for the top ten qualification areas.</t>
  </si>
  <si>
    <t>Creating and Administering Analytics and Reports -&gt; https://docs.oracle.com/en/cloud/saas/supply-chain-management/r13-update17d/fauca/overview.html</t>
  </si>
  <si>
    <t>Oracle delivers a global solution that supports complex currency requirements and can be managed across a range of manual and automated option.  Please refer to the documentation link for specific details.  Multiple languages are provided to support global rollouts to organizations and suppliers that span the globe.  Oracle Cloud solutions are compliant with global invoicing and electronic invoicing regulations, and Oracle delivers unparalleled compliance with data privacy regulations.
Arabic, Chinese-Simplified, Chinese-Traditional, Czech, Danish, Dutch, English, Estonian, Finnish, French-Canada, French-France, German, Hebrew, Hungarian, Italian, Japanese, Korean, Latvian, Lithuanian, Norwegian, Polish, Portuguese-Brazil, Romanian, Russian, Spanish-Worldwide, Swedish, Thai, Turkish are supported in the UI.</t>
  </si>
  <si>
    <t>https://cloud.oracle.com/en_US/procurement-cloud/releasereadiness</t>
  </si>
  <si>
    <t xml:space="preserve">The most common deployment model is public cloud.  Some organizations wish to use the same public cloud services while keeping their data on their premises to comply with data residency regulations or other policies.    Oracle Cloud at customer is a set of offerings designed to address these issues.  Within that, Oracle Cloud   at customer delivers unrivaled Oracle enterprise-grade cloud SaaS, PaaS and IaaS services to customers’ datacenters.  This allow s you to consume Oracle Cloud services in your data center. These first-of -a-kind services provide organizations with choice in where their data and applications reside and a natural path to easily move business critical applications eventually to the public cloud.  With Oracle Cloud at Customer, you can now build cloud architectures that seamlessly combine Oracle Cloud in your datacenters with Oracle’s datacenters. You can build a complete cloud with Oracle Cloud on-premises as well as in Oracle’s datacenters and easily move data and workloads between the two environments.
</t>
  </si>
  <si>
    <t>Oracle Procurement Cloud has 4 functional releases per year (previously 2x) that offer our customers a highly innovative and modern cloud procurement solution that continues to help them improve their business.   There are additional capabilities that customers can leverage over time such as financial management, project management, supply chain management, customer experience, and human capital management solutions.  Oracle also provides leading PaaS and IaaS solutions that create broader appeal as customers look to migrate more and more of their onPremise solutions to the cloud.</t>
  </si>
  <si>
    <t>Oracle Procurement Cloud Implementation Guide -&gt; http://www.oracle.com/pls/topic/lookup?ctx=en/cloud/saas/procurement/r13-update17d&amp;id=OAPRO1063096
Using Functional Setup Manager -&gt; https://docs.oracle.com/cd/E56614_01/common_op/OAFSM/toc.htm</t>
  </si>
  <si>
    <t xml:space="preserve">Purchase orders are typically created from one or multiple requisitions, but can also be created directly through the UI, web sevice,  file, or through integrations with other Oracle Cloud solutions such as when a purchase order is created for drop-ship sales orders to a customer.   Prices for negotiated purchases automatically enforce pricing to ensure negotiated savings are realized.  Purchase Orders can be one-time, created against an agreement as a call-off, created from inventory replenishment, created from advanced planning or manufacturing with work order references, created as a results of a sales orders with configuration details if needed, and more.  Accounting rules determine the default accounting for the purchases, and approval rules determine whether creation or changes require approvals and what approvals are required.  Purchase orders can be sent to suppliers typically via eMail or XML (cXML is one standard XML delivery method with no additional cost).  Internal purchases as well and intercompany purchases with buy/sell relationships or via intercompany accounting are all standard capabilities.
</t>
  </si>
  <si>
    <t>Manage Purchase Orders documentation -&gt; https://docs.oracle.com/en/cloud/saas/procurement/r13-update17d/oaprc/manage-purchase-orders.html</t>
  </si>
  <si>
    <t>Structured pricing, and terms such as payment terms are automatically enforced from agreements to related purchase orders and invoices.  Unstructured compliance items such as on-site factory survey or periodic compliance checks are captured as "deliverables" with due dates and responsible party with notifications and the ability to capture the results for future reference.</t>
  </si>
  <si>
    <t>Managing Contract Deliverables -&gt; https://docs.oracle.com/cd/E56614_01/procurementop_gs/FASCA/F1174613AN14980.htm#F1174577AN1816E</t>
  </si>
  <si>
    <t>Oracle Procurement Cloud provides the ability to collaborate both internally and with suppliers using Oracle Social Network, providing the ability to capture conversations, action items, documents and more with contectual linkage to the document (such as purchase order or invoice) or other entity (such as supplier).  Tax calculations can be handled natively in Oracle Cloud.  Other integration scenarios are handled typically through web services for processes like freight calculations, trade compliance, or integrations with custom applications developed using Oracle PaaS or partner solutions.</t>
  </si>
  <si>
    <t>Document attachments are available on the purchase order header and line items and are secured automatically based on usage designation such as "to supplier", "to buyer", etc.  Document attachments are sent via eMail and via XML message.   Suppliers can acknowledge documents or request changes either via XML B2B messages or using a web browser.  Disputes and other unstructured interactions are typically captured as conversations using Oracle Social Network which are directly linked to the document (PO, Invoice, etc).</t>
  </si>
  <si>
    <t>Oracle Procurement Cloud provides several standard PO transmition methods including print, fax, eMail, electronic, and "none".   Electronic communication has been simplified for both direct to supplier XML delivery as well as through one or many supplier networks.  Oracle provides out of the box connectivitity to several supplier networks (including Oracle's) and customers can add their own unique supplier networks to the list of available networks. Standard messages supported are PO outbound, PO Change outbound, PO Ack, PO change inbound, ASN inbound, and Invoice inbound as well as other manufacturing and collaborative planning messages.  Those activites can also be performed by a supplier user using a web browser.</t>
  </si>
  <si>
    <t>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Disputes are typically captured as conversations using Oracle Social Network and can include all involved parties.</t>
  </si>
  <si>
    <t>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Suppliers can iniitate change requests to order prior to acknowlegement such as qty/dates/substitutions and those changes can be accepteb by the buying organization.  Disputes are typically captured as conversations using Oracle Social Network and can include all involved parties.</t>
  </si>
  <si>
    <t>Many of the contingent labor recruiting, onboard, offboard processes are managed in other areas of Oracle Cloud.  Managing contingent labor as part of project resource manageement is supported in Oracle Project Portfoliio Management.  Contengent Labor processes of timecard entry/matching to invoice is not directly supported.  Services line types with per hr, other rate based, or fixed amount based services are fully supported.</t>
  </si>
  <si>
    <t>Oracle Global Trade Management solutions provide solutions for restricted party screening, trade compliance, customs management, global trade intelligence and estimated landed costs.  Details are available from the additional details links.</t>
  </si>
  <si>
    <t xml:space="preserve">Oracle Transportation Cloud and  Oracle Global Trade Compliance Cloud for additional details https://www.oracle.com/applications/supply-chain-management/solutions/logistics/global-trade-management.html
https://cloud.oracle.com/en_US/logistics-cloud/documentation and http://docs.oracle.com/cloud/latest/otmcs_gs/index.html
</t>
  </si>
  <si>
    <t>Oracle Procurement Cloud offers a mobile procurement solution for both iOS and Android as a no-cost solution to our customers.</t>
  </si>
  <si>
    <t>Using Mobile Procurement -&gt; https://docs.oracle.com/en/cloud/saas/procurement/r13-update17d/oaprc/use-the-self-service-procurement-mobile-application.html</t>
  </si>
  <si>
    <t xml:space="preserve">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t>
  </si>
  <si>
    <t>Oracle delivers a global solution that supports complex currency requirements and can be managed across a range of manual and automated option.  Please refer to the documentation link for specific details.  Multiple languages are provided to support global rollouts to organizations and suppliers that span the globe.</t>
  </si>
  <si>
    <t>Currencies and currency rates -&gt; https://docs.oracle.com/en/cloud/saas/procurement/r13-update17d/oapro/define-currencies-and-currency-rates.html
Standard Langugages: Arabic, Chinese-Simplified, Chinese-Traditional, Czech, Danish, Dutch, English, Estonian, Finnish, French-Canada, French-France, German, Hebrew, Hungarian, Italian, Japanese, Korean, Latvian, Lithuanian, Norwegian, Polish, Portuguese-Brazil, Romanian, Russian, Spanish-Worldwide, Swedish, Thai, Turkish.</t>
  </si>
  <si>
    <t>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t>
  </si>
  <si>
    <t>Details of the receiving process and related functionality -&gt; http://docs.oracle.com/cloud/latest/scmcs_gs/FAMLI/index.html</t>
  </si>
  <si>
    <t>Oracle Cloud can receive shipment related notifications either through XML messages, or through secure broswer-based entry by a supplier user.  Receiving agents and warehouse managers can edit or cancel shipments and view ASNs (advance shipment notices) and ASBNs (advance shipment billing notices). Receiving agents and warehouse managers can select shipments to be processed into a receipt allow with the provided shipment details.  Companies can configure the level of detail they would require to be performed by the receiving agent such as whether they need to verify the details of the receipt, perform a blind receipt, or accept the shipment details as provided by the supplier.</t>
  </si>
  <si>
    <t>Receiving can be performed by employees using a desktop receipt or by warehouse/receiving dock usesr.  Warehouse users can perform leverage receipt entry, scanning, receive from ASN, or require a blind receipt.  Receipts can be for expensed items, receipts into inventory, receipts into inspection areas, assets, manufacturing, and asset maintenance.  There are options to automatically create financial accruals on receipts, as well as pay on receipt (ERS).  If invoice holds are created as a result on non-receipt the notification can be sent directly to the requester.  For service purchases, many of our customers no longer usw 3-way matching and instead use invoice approval routings to ask the requester to approve as verification of delivery of service.</t>
  </si>
  <si>
    <t>Receipts are automatically linked to related business flows whtn using Oracle Cloud.  Evaluated receipt settlement, inventory balances, inspection, costing, manufacturing, asset management are some examples of transactions that are linked to receiving.  If Oracle Cloud is not being used for those related transactions then customers can leverage available web services and events to link receipts to other onPremise or Cloud solutions.</t>
  </si>
  <si>
    <t xml:space="preserve"> Oracle Cloud provides web services for integrating mobile receving solutions.  Partners such as RF-SMART provide the mobile user interface and integrate to Inventory Management.  Receipts can be for purchase orders or transfer orders and can be direct delivery (automatic putaway), standard receipt (receive to a receiving location, then put away in a separate transaction), or receive to inspection (receive to inspection, disposition, then put away).  Native mobile receiving capabilities are planned for a future release.</t>
  </si>
  <si>
    <t xml:space="preserve">Oracle Transportation Cloud and  Oracle Global Trade Compliance Cloud for additional details:
https://www.oracle.com/applications/supply-chain-management/solutions/logistics/global-trade-management.html
https://cloud.oracle.com/en_US/logistics-cloud/documentation and http://docs.oracle.com/cloud/latest/otmcs_gs/index.html
</t>
  </si>
  <si>
    <t xml:space="preserve">Suppliers can potentially enter into a business relationship with the buying organization and be onboarded through:
    External supplier registrations
    Internal supplier registration
Internal supplier registration allows employees to request new suppliers within sourcing, the suppliers work area, and through Self Service Procurement. In each of these work areas, there is a link users clck on to start the process. It allows internal users to make a new supplier request while providing all the same information as an external registration; depending on the customer configuration. The internal requester  enters all required information and submits the request
For external Supplier Registration the buying organization makes a supplier registration URL available to the potential suppliers either by posting it on their website or sending it to them in an invitation. Potential suppliers are presented with a set of pages that the user navigates through using the navigation buttons. A navigation train, which shows where the user is in the page flow, can also be used to navigate directly to a specific page since there is no dependency in what order the information must be entered. The potential supplier enters all required information and submits the registration request. Suppliers can save their in-process registrations if they need to gather requested information and return to submit the registration later.
There are 2 possible outcomes for a supplier registration; the supplier can be approved as Prospective or Spend authorized. A prospective supplier is created to participate in Sourcing events and Supplier Qualification Management assessments only. It is not possible for a Prospective supplier to transact business through Purchasing or Accounts Payable. A Spend Authorized supplier is a complete supplier that can transact business. When a customer is ready to do business with a Prospective supplier, there is a promotion process that is supported by its own business rules and approval workflow.
The registration flow for internal or external requests can contain the following data requirements subject to configuration:
Organization Details: Captures identifying information about the company as well as the name and e-mail of the person submitting the registration.
Contacts: Captures the contact details for those individuals that would be involved in supporting the customer relationship.
Contact User Account: Captures user account information for the contact.
Addresses: Captures the supplier addresses and the business functions performed at that address.
Business Classifications: Captures the certification details of any applicable supplier diversity classifications (for example, minority owned, small business, and so on).
Bank Accounts: Captures the bank account details where the company would like to receive payments.
Products and Services: Captures the details of the types of products and services supplied by the company.
Questionnaire: Captures Supplier Qualification Management responses to additional registration questions.
Regardless of how a supplier is introduced, internal or external request, the buying organization reviews the registration request using a collaborative review process and determines if it wants to consider this company as a new source of supply. The Approval Management Service facilitates the approval routing of the registration. Approvals can be defined uniquely for each type of request, internal and external.
Regardless of how a supplier is introduced, internal or external request, the buying organization reviews the registration request using a collaborative review process and determines if it wants to consider this company as a new source of supply. Approvals can be defined uniquely for each type of request, internal and external.
During the review process, the company name, information, and tax identifiers are verified against the existing supplier master to prevent duplicate suppliers from being created.
Approvers who have the required privileges can edit the registration during approval.
Approvers can approve or reject the approval request.
Requests can also be sent back for resubmission if more information is needed. When the request is resubmitted, the request is routed through the same review process.
An e-mail notification with the registration request outcome is sent to the user who submitted the supplier registration request and any contacts marked as administrative contacts on the registration.
If  approved: Automatically initiates a process to create a supplier record from the registration. If user accounts were requested for contacts on the registration, then user provisioning requests are sent to Oracle Identify Management for processing. If a prospective supplier is approved, then that supplier is available for transactions on sourcing and qualifications. If a spend authorized supplier is approved, then a spend authorization approval request is raised.
If rejected: Rejects the request and sends a notification to the requester.
When needed, a supplier manager can manually create a supplier. Registration is the recommended method for onboarding, but some situations require manual entry.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During supplier registration, qualification-related questions can be answered during the registration process using the information the supplier provides while registering. Customers can define rules via a rule-set to generate a questionnaire dynamically that asks relevant questions to the supplier. Customers can ask qualification questions when a new supplier registers. They can define rules that use the information that the supplier provides when they register to dynamically create a questionnaire that asks for additional relevant information:
Define rule sets that create the questionnaire. Specify the conditions that determine the qualification areas to include on the registration questionnaire. These conditions can leverage information gathered during the qualification process, such as the products and services that the supplier provides.
View and submit response. The supplier answers the questionnaire during registration.
Store questionnaire responses. The system stores the answered questionnaire as part of the registration. 
 Approve registration. You can consider the supplier responses when approving the registration.
 Control the display sequence of qualification areas. You can control the sequence that the qualification areas display on the registration questionnaire.
 Use question branching. In the registration questionnaire, use conditional questions that branch from earlier questions according to the supplier response.
In order that purchasing departments can communicate important information to the new suppliers there is the Communicate New Supplier Documents capability. Document packages for new suppliers are automatically sent upon approval. The information can vary from being a simple terms-and-conditions document to a more detailed document including payment terms and contract information. Organizations that deal with suppliers globally might have different versions of the information based upon the country of the suppliers to support different languages and other country specific business requirements. Organizations have the ability to configure the documents that they want automatically communicated to new suppliers. This can be configured based upon the supplier’s country to accommodate regional differences. A system-generated email is sent to the supplier contacts along with the documents. The documents are sent as attachments to the email notification. 
Our customers have supply bases that range from the low thousands to the high tens of thousands. 
Our customers engage directly with their suppliers so it is difficult to get an accurate gauge on time requirements for a supplier to register. Based on discussions with customers it is our understanding that it is pretty straight forward for suppliers and requires minimal time. </t>
  </si>
  <si>
    <t>This is a link to our datasheet for Supplier Portal: https://cloud.oracle.com/en_US/procurement-cloud/datasheets</t>
  </si>
  <si>
    <t>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t>
  </si>
  <si>
    <t xml:space="preserve">https://www.oracle.com/legal/privacy/services-privacy-policy.html
https://www.oracle.com/cloud/security/index.html
</t>
  </si>
  <si>
    <t>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t>
  </si>
  <si>
    <t xml:space="preserve">Complete catalog authoring, very similar to the internal catalog authoring, is available to suppliers through Supplier Portal. With a simplified user experience or upload capability, suppliers can manage(create/edit) catalogs.   Agreement line attributes can be updated either using the Edit Agreement UI page or through an agreement loader.  The loader supports four file formats (TXT, XML, CIF, and cXML) with validation and business rules.  These file formats have columns or tags which correspond to different agreement line attributes. The table below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automated for suppliers through the ERP Integration Web Service.  All inputs/edits/updates made by the supplier are managed through approval workflows defined for each type of document, in this case agreement/catalog.   There is no cost to suppliers to integrate with Oracle Procurement cloud service, unlimited supplier use is included in the service subsciption.
Products and services categories can be captured as part of supplier profile which can be used to identify suppliers to invite to sourcing negotiations. The categories are presented in a tree based hierarchy for easy selection, which is available in all flows where supplier profile information is captured, including; supplier registration, internal supplier registration, supplier registration approval, the supplier master where profiles are maintained by internal supplier administrators and the supplier master where profiles maintained by the supplier through Supplier Portal. 
</t>
  </si>
  <si>
    <t xml:space="preserve">A supplier user can acknowledge and respond to purchasing documents using the Supplier Portal work area including submitting proposed changes. This includes purchase agreements and purchase orders, and their change orders. The Supplier can use the Manage Agreements or Manage Orders tasks to search for purchasing documents having the status Pending Supplier Acknowledgment. When a purchase agreement, purchase order or it’s respective change order is submitted for acknowledgment, you can respond using the Supplier Portal work area and accept, reject or partially accept it. As a part of the acknowledgement process, suppliers could also suggest changes via a change order request. Suppliers can also mass-acknowledge purchase orders and purchase agreements using a spreadsheet. Managing purchasing documents to support handling of outside processing items is also available.  There is no cost to suppliers to integrate with Oracle Procurement cloud service, unlimited supplier use is included in the service subsciption.
</t>
  </si>
  <si>
    <t xml:space="preserve">Suppliers can create PO and Non-PO invoices and include any attachments, payment information bank account and remittance information, invoice currency, tax Id,  Ship To and Ship From information, Location of Final Discharge, Line Amount, Shipping &amp; Handling Charges, PO Number, PO Line, PO Schedule, Consumption Advise Number, Consumption Advise Line, Quantity, Available Quantity, Unit Price, and UOM.  These are a some of the key components that can be entered on PO and non-PO invoices.  Tax information can also be added that can include Percentage, Status, Jurisdiction, Name, Regime.  Components will vary between the PO invoice and the Non-PO invoice. All invoices generated by the supplier portal will be submitted for approval using our fully configurable approval workflow.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t>
  </si>
  <si>
    <t>Oracle is leading the way with Adaptive Intelligence Applications. Adaptive Intelligent Discounts uses real time internal and external supplier data to evaluate suppliers and recommend the best dynamic discount candidates. Integrate with cash flow modeling to determine if and when to offer dynamic discounts to optimize working capital and balance costs.  Integrated imaging and optical character recognition (OCR) capabilities speed up invoice entry, minimize errors and reduce invoice processing costs, eliminating the need for costly third-party solutions. Supplier invoices can be scanned with intelligent document recognition and automatically completed, validated, approved, and paid with no user intervention. Invoices requiring attention can be automatically routed to appropriate finance personnel for faster completion, approval, and payment processing. 
To meet the need of providing a simplified process for collaboration/document exchange with low-volume or one-off suppliers that captures and manages all relevant information there is the Oracle Cloud Supplier Portal Service. An integral part of Oracle Fusion Procurement, Oracle Fusion Supplier Portal improves the way customers interact and collaborate with suppliers, large and small. With just a few clicks, suppliers get the most current status of negotiations, agreements, purchase orders, advance shipment notifications, and invoices. Actions can also be taken on all these transactions like create invoice, update supplier profile and request a purchase order change. It is a browser-based, supplier self-service solution that brings a holistic approach to supplier management by removing communication barriers between customers and suppliers. 
The Oracle Cloud Customer Connect Community is available to all customers. It has achieved a tremendous amount of momentum. As more and more customers join the community, the number of discussions continue to grow. 
To provide  some insight to how this community has taken off, some market facts with you. 
87+ Members representing over 16,000 companies globally
Over 8,800 ideas in our Idea Labs
Over 1.1M views in FY16
Over 500 new posts in our forums every month
Over 120 webinars hosted in FY16
Over 3,000 members attained a Champion Level (minimum 50 points to reach the lowest level)
Some resources available on Customer Connect:
-Forums to discuss, share, explore topics of interest
-Development participation including templates for various
-Listing of upcoming events on a variety of Applications Cloud best practice topics – hosted by product and industry leaders
-Idea Lab is used to socialize and crowd source ideas and best practices
With a complete cloud solution Oracle customers enjoy a high level of integration across the cloud. A few examples of flows that benefit from our complete, integrated solutions that relate to this RFI:
Requisitions can flow into sourcing events.
Sourcing users can search for suppliers in a negotiation event based on Business relationship, business classification, certifying agency, qualification outcome, assessment outcome, category, line description, transactions and transactions since a specified date. 
Sourcing awards can create purchasing documents like Purchase Orders and Purchasing Agreements for use in the requisitioning and purchasing systems. 
Contracts created in Procurement Contracts Cloud Service can generate agreements/catalogs for use in the requisitioning and purchasing systems. 
From Self Service Procurement Cloud Service, requesters can order directly from inventory with a requisition.</t>
  </si>
  <si>
    <t xml:space="preserve">Oracle Procurement cloud is built from the ground up to work with supplier networks. The solutions enable our customers to work with their network of choice, not tie them into our network. A business to business communication solution is available to simplify configuration of electronic purchase order and invoice document delivery with suppliers and supplier networks.  Suppliers have multiple methods for loading and managing catalog content including using standard cXML to upload catalog content with validation and business rules.  Suppliers have the ability to self-manage their profile, transact using a browser, and have real-time visibility to status and any issues that require attention across the P2P flow including, Negotiations, Supplier Qualification, Purchase Orders, Agreements, Catalogs, and Invoicing.  Unstructured communication is facilitated using Oracle Social Network that captures interactions and supporting documents.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t>
  </si>
  <si>
    <t>It is not required to be on Supplier Portal to transact and collaborate with Oracle Procurement Cloud customers.  Oracle Procurement cloud supports B2B electronic messaging as described above for purchase orders, acknowledgments and invoices.  More advanced capabilities such as collaborative supply chain planning, product information management and more are also supported.  Suppliers can use the ERP Integration Web Service for agreements/ catalog. Suppliers are not required to have a portal presence or account to use electronic messaging and can connect directly to a customer P2P instance.  Suppliers can also receive Purchase Orders and invoices by email without using portal. With oracle invoice imaging, suppliers can send invoices by email for automated processing.</t>
  </si>
  <si>
    <t>Oracle Procurement Cloud Implementation Guide -&gt; http://www.oracle.com/pls/topic/lookup?ctx=en/cloud/saas/procurement/r13-update17d&amp;id=OAPRO1063096
Using Functional Setup Manager -&gt; https://docs.oracle.com/cd/E56614_01/common_op/OAFSM/toc.htm</t>
  </si>
  <si>
    <t>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t>
  </si>
  <si>
    <t>Approval rules documentation -&gt; https://docs.oracle.com/en/cloud/saas/procurement/r13-update17d/oapro/define-approval-management-for-procurement.html</t>
  </si>
  <si>
    <t>Oracle delivers a global solution that supports complex currency requirements and can be managed across a range of manual and automated option.  Please refer to the documentation link for specific details.</t>
  </si>
  <si>
    <t>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The setup tasks span both business user configuration and any technical configurations that are required.</t>
  </si>
  <si>
    <t>Typically customers leverage trained implementation resources for the initial configurationand guidance related to their specific business needs and  transition ongoing configuration  in-house.  The majority of our implementation partners leverage a rapid implementation methodology that speeds up the time to get to conference room pilot and then adjusts the initiatl configuration as needed before user acceptance.  The amount of time typically depends on the size of company and complexity of their requirements.</t>
  </si>
  <si>
    <t>Oracle Cloud SaaS solutions do not require code level customizations.  Any specific coding for customer specific solutions that are not part of the SaaS offering would be build using PaaS or cloud/onPremise development solutions and would typically integrate using web services.</t>
  </si>
  <si>
    <t>Oracle Public Cloud is the solution that is being used as the basis for this RFI and 100% of the customers are public cloud deployments.  (note: There are other unique deployment models such as cloud @ customer and other Oracle onPremise product lines that are also available, but that are not being covered in this RFI.)  Oracle Cloud deliver SaaS, PaaS, IaaS offerings that can be can be deployed together or individually to allow customers to achieve benefits quickly without a big-bang implementation.  The application and integration "stack" are based on Oracle technologies.</t>
  </si>
  <si>
    <t>https://cloud.oracle.com/home</t>
  </si>
  <si>
    <t>Oracle has a number of onPremise solution offerings such as EBusiness Suite, PeopleSoft, JD Edwards, and also has an innovative cloud at customer offering that allows the benefits of a public cloud solution deployed within a customer's data center for certain highly restricted industries or country data residency requirements.</t>
  </si>
  <si>
    <t>https://www.google.com/url?sa=t&amp;rct=j&amp;q=&amp;esrc=s&amp;source=web&amp;cd=1&amp;cad=rja&amp;uact=8&amp;ved=0ahUKEwiTsM_O8M3XAhVDzlQKHbXzBwUQFggyMAA&amp;url=https%3A%2F%2Fwww.oracle.com%2Fcloud%2Fcloud-at-customer.html&amp;usg=AOvVaw30eLdzgsZOoLSc0Ej4pLFx</t>
  </si>
  <si>
    <t xml:space="preserve">Oracle Cloud solutions have a number of avaliable and planned solutions for robotic process automation, machine, learning IoT, chatbot/conversatioanal interactions and more.  Specific to the Procurement area Adaptive Intelligent Discounting (dynamic discounting) is one example of leveraging machine learning.  The solution optimizes early pay discounts based on a number of adpative inputs related to supplier information.  The development team os 100% data scientists and guided by the Procurement development organization for domain expertise. </t>
  </si>
  <si>
    <t>https://cloud.oracle.com/en_US/adaptive-intelligent-apps</t>
  </si>
  <si>
    <t>Oracle Cloud provides several big data services and deployment models. The big data service choices enable customers to start at the cost and capability level suitable to their use case and give the flexibility to adapt  choices as requirements change over time. Big Data Cloud Service and Big Data SQL Cloud Service enable an end-to-end offering combining Oracle’s rich analytics platform with the leading Hadoop distribution in a seamless, integrated, secure Data Lake.</t>
  </si>
  <si>
    <t>https://cloud.oracle.com/en_US/big-data</t>
  </si>
  <si>
    <t>Oracle announced Hyperledger Fabric-based Oracle blockchain cloud platform at Oracle OpenWorld in 2017 and we are working with a large number of customers across a variety of industries and use cases across our cloud solution suite.  Of particular interest in the procurement area is the ability to delivery purchasing through invoice documents using a blockchain network.</t>
  </si>
  <si>
    <t>https://cloud.oracle.com/en_US/blockchain
https://www.youtube.com/embed/EqBV0AcyWNM?vq=hd1080&amp;rel=0&amp;autoplay=1</t>
  </si>
  <si>
    <t>Oracle Procurement Cloud delivered a self service mobile procurement solution for iOS and Android in 2017 to help organizations with an increasingly mobile workforce make compliant purchases purchases using their phone.  We have a number of customers where the majority of their workforce is not near a computer during their work day, and our expectation is that mobile usage will grow in line with other consumer-centric mobile usage paterns.</t>
  </si>
  <si>
    <t>Oracle Internet of Things Applications delivers a world-class set of IoT applications for enterprise assets, production lines, transportation fleets, and mobile worker that leverage predictive, machine learning algorithms and quickly extend core SCM, CX, HCM and ERP processes—with real-time IoT data and insights.</t>
  </si>
  <si>
    <t>https://cloud.oracle.com/en_US/iot-apps</t>
  </si>
  <si>
    <t>Oracle Cloud delivers an automated invoice imaging solution that processes inboind invoice image attachment using OCR and automatically matches header and line level details.  Unlike other add-on solutions where payables users must work in multiple systems to resolve imaging, scanning and matching issues seperately, the Oracle Cloud solution has a single work area where any issues or holds can be resolved.</t>
  </si>
  <si>
    <t>Documentation with example video -&gt; https://docs.oracle.com/en/cloud/saas/financials/r13-update17d/fappp/invoices.html#FAPPP2612543</t>
  </si>
  <si>
    <t>see https://cloud.oracle.com/en_US/adaptive-intelligent-apps</t>
  </si>
  <si>
    <t>Oracle Procurement Cloud works with our chatbot platform to allow simple natural language chat-based interactions such as creating a requisition.  A number of seeded examples have been delivered, and customers can extend the capbilities to meet additional scenarios and interactions.  The chatbot platform service required no coding and provide flexilble integration options for building integrations that span mutliple solutions such as onPremise or other cloud solutions.</t>
  </si>
  <si>
    <t>https://www.oracle.com/solutions/mobile/bots.html</t>
  </si>
  <si>
    <t>Oracle Cloud customers have the ability to personalize their experience in a number of ways, and with respect to busines-specific terminilogy our customers can change the names of fields or add fields that are presented in the UI.  Those changes are captured technically in metadata to ensure that any future updates are not overriddem.</t>
  </si>
  <si>
    <t>https://docs.oracle.com/cd/E56614_01/common_op/OAEXT/F1184585AN10082.htm</t>
  </si>
  <si>
    <t>Oracle Cloud solutions support a number of open standards across the suite of solutions.  There are standards related to system to system integrations including web service standards such as REST, and standards reklated to business to business integrations such as OAGIS, cXML, and others.  Oracle works directly with a number of standard bodies to help evolve and adopt new capabilities.</t>
  </si>
  <si>
    <t>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t>
  </si>
  <si>
    <t>https://docs.oracle.com/en/cloud/saas/procurement/r13-update17d/integrate.html</t>
  </si>
  <si>
    <t>Oracle provides several solutions for data management services from automatically classifying spend,  aggragating data, and providing analytic solutions for reporting and visualizing the results.</t>
  </si>
  <si>
    <t>Oracle Procurement and Spend Analytics -&gt; http://www.oracle.com/us/solutions/business-analytics/analytic-applications/business-role/procurement-and-spend-analytics/overview/index.html
Oracle Spend Classification -&gt; http://www.oracle.com/us/products/applications/ebusiness/procurement/061834.html
Oracle Data Visualization -&gt; https://cloud.oracle.com/en_US/data-visualization
Oracle Data as a Service -&gt; https://cloud.oracle.com/en_US/data-as-a-service</t>
  </si>
  <si>
    <t>Oracle relies of service partners to deliver BPO capabilities to customers.</t>
  </si>
  <si>
    <t>Oracle has a robust service delivery echosystem that leverages cerified implementation partners as well as Oracle Consulting Services resources to ensure customer success across the globe.</t>
  </si>
  <si>
    <t>There are no setups required to allow for  receiving or match to Purchase Orders or Receipts.  There are just some accounting based setups as to how to handle the accruals.  Our Financial System is built to be integrated with Procurement so the Matching is 'built in' and once all ordered amounts or quantities have been received/matched, if Procurement is set up do so, the Purchase Order will be closed.  Suppliers can be configured based on location to automatically generate debit memos in AP if returns are initiated within Procurement and Procurement can also be set up to automatically generate AP invoices upon receipt.  Within Financials, quantity and amount tolerances can be configured.   If a tolerances are used during the invoice  match to determine whether a hold should be placed, once tolerance holds are placed, configurable notifications are sent to relevant personnel such as the buyer to manage the exceptions.  Cloud Financials has a very robust security model based on access, so invoice updates such as line descriptions, payment information, accounting information, etc. are based on the assigned user access.  In addition to security, optional approval processes can be configured and put in place for invoices and payments to ensure that corporate standards and policies are being followed.  Our supplier portal is also very secure and limited in access suppliers are granted and any invoice the supplier generates must go through an approval process.</t>
  </si>
  <si>
    <t>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t>
  </si>
  <si>
    <t>Currently we can create an invoice automatically from a receipt and allow for collaboration with the supplier via supplier portal.  We can match any of our invoices to a Purchse Order or Receipt.  It does not matter if it is for a service or goods.  We have the capability to place invoices on payment holds if there are any supplier disputes or if there are any tolerence issues when goods are received or services are invoiced.   These holds can remain remain until the issues are resolved or the tolerence is corrected.  These holds can be manageed using our integrated Workflow solutions.  For services invoices, approval rules can route the invoice to the requester to provide verification of delivery of service using 2-way match in addition to the traditional 3-way match option.</t>
  </si>
  <si>
    <t>Currently we collaborate with the supplier throgh the supplier portal, remittance advice and the holds resolution workflow.  We also have a build in social network which is a collaborative chat tool that is available to all users that allows communications and discussions around releveant information such as an invoice and its accouting information or it's purchase order information that can be defaulted into the chat when invoked from an invoice UI, for example.  Many large customers are using this capability to track detailed conversations related to invoice holds or disputes which provides their auditors with increased visibility.</t>
  </si>
  <si>
    <t>Our system is integrated so when a BPA, CPA, Requisition and or PO is created, the match level is set (2-way or 3-way), the Currency is set, payment terms are set, supplier pay to and ship to is set as well as many other attributes around the purchase.  When the invoice is matched, the supplier, payment address, payment currency, payment terms all default from the purchasing document and cannot be changed thus ensuring the agreement is enforced.   When the lines are matched, the UOM is pulled from the purchase order ensuring consistency  and that tolerances are correctly evaluated.  When matching the invoice the PO billed quantities and amounts will be updated.  If the PO is set for 3-way and the invoice is matched to the PO then then the invoice is placed on hold until the receipt is recorded in the system enforcing the 3-way match.  Suppliers can be flagged to automatically create invoices when receipts are entered so users don't have to enter invoices which provides for touchless invoice entry and also is another way to enforce the 3-way match.  Our Financial systems are multicurrency enabled so currency conversion rates can be maintained and the system can automatically convert currencies as needed. We have many partners on our Cloud Marketplace (cloudmarketplace.oracle.com) that provide currency exchange rate loaders into our financial system.  Currency conversion methods are defined by ledger so the system knows how to convert.  As motioned above Cloud Financials has a very robust Tax Engine that can support global tax rules and has a built in interface with VERTEX as well as other partners  to keep tax rates up to date.  We have several partners on our Cloud Marketplace that provide local tax rates as well.  Our AP invoice approvals are user configurable to meet the most complex business requirements.  Invoices can be approved based on amounts or conditions.  Approvals can be delegated while approvers are out on leave.  Approvals can be done in parallel (many at once), in a chain (one by one), and you can include FYI notifications for individuals who just want to see the notifications.   There are approval limits and there are several options if the approver does not approve within a specified timeframes such as send out reminder to approver, move onto the next approver or notify a manager.  Approvals can be managed via customizable e-mail notificatinos or though a user interface in the application.  There are also user definable approval processes for the requisitions and purchase orders as well as for the tolerance holds.</t>
  </si>
  <si>
    <t>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t>
  </si>
  <si>
    <t>We are a global application supporting over 20 countries in the Americas, JAPAC and EMIA in language, taxes and compliance.  We engage local partners to handle e-Invoicing where required and VERTEX for taxes or local partners where VERTEX is not available.  We also have partners such as XE and FXLoader to provide currency rates.  Oracle has over 16,000 support and service specialists who speak 29 languages.  We are ISO2022 and  ISO2023 certified.  We support 1099  and 1096 reporting.  Users can generate a report or a comma delimited file for submission.</t>
  </si>
  <si>
    <t>All of our applicatinon UIs are optimized to run on moble devices so you can run all our applications from your mobile browser.  There are also native applications for iOS and Android for areas like Oracle Social Network that can be used in addition to browser access for additional capabilities such as triggering notifications and alerts.</t>
  </si>
  <si>
    <t>Financials Cloud has predefined Analytics and Reports that include Payables Invoice Aging Report, Payables Supplier Balance Aging Report,  Payables Matched and Modified Receipts Report that identifies  receipts that were modified after invoice matching, Payables Matching Detail Report that provides details of how an invoice, purchase order, or receipt was matched, Payables Matching Hold Detail Report that provides detailed payables and purchasing information for invoices with matching holds and matching hold releases, Payables Negative Supplier Balance Report that lists suppliers with negative balances along with the invoices and credit or debit memo transactions for the balance..  These are a few of the invoiced based provided reports in addition users can create their own reports.  These reports can be displayed as graphs, charts infolets or create dashboards.</t>
  </si>
  <si>
    <t>Utilizing Adaptive Intelligence we will be releasing a Dynamic Discounting solution that will include supplier analysis to determine if suppliers should be opted into the program and analyze how suppliers are performing and how to belter engage with the to ensure best performance at the best price from suppliers.</t>
  </si>
  <si>
    <t>Setting up Tolerences`</t>
  </si>
  <si>
    <t>How our invoice are validated</t>
  </si>
  <si>
    <t>Approving Invoices</t>
  </si>
  <si>
    <t>Payable Standard Invoice Import</t>
  </si>
  <si>
    <t>Implementation Resources</t>
  </si>
  <si>
    <t>Our payment system is integrated with our Cloud Financials so once the invoice is ready for payment, invoices can be selected using our payment process request or one at a time.  We support payments by check, wire transfer, ACH, EFT and PayPal as a Payment Provider.  We have fully configurable payment formats so users can configure an unlimited number of formats.  Oracle provides some formats out of the box.  We provide a laser check format, external check format and standard form feed check format for checks via XML template that can be updated to meet any requirement and add additional features such as additional signatures based on check amounts.  Other out of the box formats we provide are SWIFT MT100 and MT103, ISO2022/2023 CGI and SEPA, EDIFACT and ANSI X12 280.</t>
  </si>
  <si>
    <t xml:space="preserve">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</si>
  <si>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Payment cards are currently supported for expenses related payment, but not currently fully supported for statement reconciliation against pcard purchases originating from Procurement.  Those purchases are currently reconciled using third party reconciliation tools (typically bank provided), and native pcard reconciliation is planned for a future release.</t>
  </si>
  <si>
    <t>Currently we collaborate with the supplier throgh the supplier portal, remittance advice and the holds resolution workflow as well as supporting Oracle Social Network conversations.</t>
  </si>
  <si>
    <t>`</t>
  </si>
  <si>
    <t>Prepayments</t>
  </si>
  <si>
    <t>Please provide your responses (only in the blue cells) below</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</si>
  <si>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</si>
  <si>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</si>
  <si>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</si>
  <si>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5</t>
  </si>
  <si>
    <t>4</t>
  </si>
  <si>
    <t>3</t>
  </si>
  <si>
    <t>1</t>
  </si>
  <si>
    <t>0</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</si>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</sst>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b/>
      <sz val="11"/>
      <color theme="1"/>
      <name val="Calibri"/>
      <family val="2"/>
      <scheme val="minor"/>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u/>
      <sz val="12"/>
      <color theme="10"/>
      <name val="Calibri"/>
      <family val="2"/>
      <scheme val="minor"/>
    </font>
  </fonts>
  <fills count="27">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auto="1"/>
      </left>
      <right style="thin">
        <color indexed="64"/>
      </right>
      <top style="thin">
        <color rgb="FF000000"/>
      </top>
      <bottom style="thin">
        <color rgb="FF000000"/>
      </bottom>
      <diagonal/>
    </border>
  </borders>
  <cellStyleXfs count="3">
    <xf numFmtId="0" fontId="0" fillId="0" borderId="0"/>
    <xf numFmtId="0" fontId="14" fillId="0" borderId="0"/>
    <xf numFmtId="0" fontId="30" fillId="0" borderId="0" applyNumberFormat="0" applyFill="0" applyBorder="0" applyAlignment="0" applyProtection="0"/>
  </cellStyleXfs>
  <cellXfs count="191">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1" xfId="0" applyFont="1" applyFill="1" applyBorder="1" applyAlignment="1">
      <alignment horizontal="left" vertical="center" wrapText="1"/>
    </xf>
    <xf numFmtId="0" fontId="7" fillId="5" borderId="0" xfId="0" applyFont="1" applyFill="1" applyBorder="1" applyAlignment="1">
      <alignment horizontal="left" vertical="center" wrapText="1"/>
    </xf>
    <xf numFmtId="0" fontId="0" fillId="0" borderId="0" xfId="0" applyAlignment="1">
      <alignment vertical="center" wrapText="1"/>
    </xf>
    <xf numFmtId="0" fontId="1"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10"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0" xfId="0" applyFill="1" applyAlignment="1">
      <alignment horizontal="center" vertical="center" wrapText="1"/>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6" fillId="9"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19" fillId="0" borderId="0" xfId="0" applyFont="1" applyAlignment="1">
      <alignment vertical="center" wrapText="1"/>
    </xf>
    <xf numFmtId="0" fontId="20" fillId="0" borderId="0" xfId="0" applyFont="1" applyAlignment="1">
      <alignment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15" fillId="0" borderId="0" xfId="0" applyFont="1" applyAlignment="1">
      <alignment vertical="center" wrapText="1"/>
    </xf>
    <xf numFmtId="0" fontId="0" fillId="0" borderId="0" xfId="0" applyAlignment="1">
      <alignment horizontal="center" vertical="center"/>
    </xf>
    <xf numFmtId="0" fontId="21" fillId="16" borderId="0" xfId="0" applyFont="1" applyFill="1" applyBorder="1" applyAlignment="1">
      <alignment horizontal="right" vertical="center" wrapText="1"/>
    </xf>
    <xf numFmtId="0" fontId="22" fillId="17" borderId="0" xfId="0" applyFont="1" applyFill="1" applyBorder="1" applyAlignment="1">
      <alignment horizontal="center" vertical="center" wrapText="1"/>
    </xf>
    <xf numFmtId="0" fontId="22" fillId="18"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13" fillId="15" borderId="18" xfId="0" applyFont="1" applyFill="1" applyBorder="1" applyAlignment="1">
      <alignment horizontal="left" vertical="center" wrapText="1"/>
    </xf>
    <xf numFmtId="0" fontId="0" fillId="0" borderId="1" xfId="0" applyFont="1" applyBorder="1" applyAlignment="1">
      <alignment vertical="center" wrapText="1"/>
    </xf>
    <xf numFmtId="0" fontId="0" fillId="0" borderId="19" xfId="0" applyFont="1" applyBorder="1" applyAlignment="1">
      <alignment vertical="center" wrapText="1"/>
    </xf>
    <xf numFmtId="0" fontId="21" fillId="19" borderId="1" xfId="0" applyFont="1" applyFill="1" applyBorder="1" applyAlignment="1">
      <alignment vertical="center" wrapText="1"/>
    </xf>
    <xf numFmtId="0" fontId="21" fillId="20" borderId="1" xfId="0" applyFont="1" applyFill="1" applyBorder="1" applyAlignment="1">
      <alignment vertical="center" wrapText="1"/>
    </xf>
    <xf numFmtId="0" fontId="21" fillId="21" borderId="1" xfId="0" applyFont="1" applyFill="1" applyBorder="1" applyAlignment="1">
      <alignment vertical="center" wrapText="1"/>
    </xf>
    <xf numFmtId="0" fontId="21" fillId="22" borderId="1" xfId="0" applyFont="1" applyFill="1" applyBorder="1" applyAlignment="1">
      <alignment vertical="center" wrapText="1"/>
    </xf>
    <xf numFmtId="0" fontId="0" fillId="19" borderId="1" xfId="0" applyFont="1" applyFill="1" applyBorder="1" applyAlignment="1">
      <alignment vertical="center" wrapText="1"/>
    </xf>
    <xf numFmtId="0" fontId="0" fillId="20" borderId="1" xfId="0" applyFont="1" applyFill="1" applyBorder="1" applyAlignment="1">
      <alignment vertical="center" wrapText="1"/>
    </xf>
    <xf numFmtId="0" fontId="0" fillId="21" borderId="1" xfId="0" applyFont="1" applyFill="1" applyBorder="1" applyAlignment="1">
      <alignment vertical="center" wrapText="1"/>
    </xf>
    <xf numFmtId="0" fontId="0" fillId="22" borderId="1" xfId="0" applyFont="1" applyFill="1" applyBorder="1" applyAlignment="1">
      <alignment vertical="center" wrapText="1"/>
    </xf>
    <xf numFmtId="0" fontId="13" fillId="15" borderId="18" xfId="0" applyFont="1" applyFill="1" applyBorder="1" applyAlignment="1">
      <alignment horizontal="center" vertical="center" wrapText="1"/>
    </xf>
    <xf numFmtId="0" fontId="13"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0" fillId="9" borderId="1" xfId="0" applyFont="1" applyFill="1" applyBorder="1" applyAlignment="1">
      <alignment horizontal="left" vertical="center" wrapText="1"/>
    </xf>
    <xf numFmtId="0" fontId="9" fillId="9"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21" fillId="16" borderId="0" xfId="0" applyFont="1" applyFill="1" applyAlignment="1">
      <alignment horizontal="right" vertical="center" wrapText="1"/>
    </xf>
    <xf numFmtId="0" fontId="0" fillId="0" borderId="0" xfId="0" applyAlignment="1">
      <alignment wrapText="1"/>
    </xf>
    <xf numFmtId="0" fontId="13" fillId="2" borderId="18"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17" fillId="24" borderId="1" xfId="0" applyFont="1" applyFill="1" applyBorder="1" applyAlignment="1">
      <alignment horizontal="center" vertical="center" wrapText="1"/>
    </xf>
    <xf numFmtId="0" fontId="0" fillId="25" borderId="1" xfId="0" applyFill="1" applyBorder="1" applyAlignment="1">
      <alignment horizontal="center" vertical="center" wrapText="1"/>
    </xf>
    <xf numFmtId="0" fontId="0" fillId="3" borderId="1" xfId="0" applyFont="1" applyFill="1" applyBorder="1" applyAlignment="1" applyProtection="1">
      <alignment horizontal="center"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3" fillId="2" borderId="0" xfId="0" applyFont="1" applyFill="1" applyBorder="1" applyAlignment="1" applyProtection="1">
      <alignment horizontal="center" vertical="center" wrapText="1"/>
    </xf>
    <xf numFmtId="0" fontId="13" fillId="15" borderId="20" xfId="0" applyFont="1" applyFill="1" applyBorder="1" applyAlignment="1">
      <alignment horizontal="left" vertical="center" wrapText="1"/>
    </xf>
    <xf numFmtId="0" fontId="24" fillId="0" borderId="1" xfId="0" applyFont="1" applyBorder="1" applyAlignment="1">
      <alignment vertical="center" wrapText="1"/>
    </xf>
    <xf numFmtId="0" fontId="24" fillId="0" borderId="13" xfId="0" applyFont="1" applyBorder="1" applyAlignment="1">
      <alignment vertical="center" wrapText="1"/>
    </xf>
    <xf numFmtId="0" fontId="24" fillId="0" borderId="15" xfId="0" applyFont="1" applyBorder="1" applyAlignment="1">
      <alignment vertical="center" wrapText="1"/>
    </xf>
    <xf numFmtId="0" fontId="24" fillId="0" borderId="0" xfId="0" applyFont="1" applyAlignment="1">
      <alignment vertical="center" wrapText="1"/>
    </xf>
    <xf numFmtId="0" fontId="25" fillId="0" borderId="1" xfId="0" applyFont="1" applyBorder="1" applyAlignment="1">
      <alignment vertical="center" wrapText="1"/>
    </xf>
    <xf numFmtId="0" fontId="24" fillId="0" borderId="1" xfId="0" applyFont="1" applyFill="1" applyBorder="1" applyAlignment="1">
      <alignment vertical="center" wrapText="1"/>
    </xf>
    <xf numFmtId="0" fontId="13" fillId="2" borderId="16" xfId="0" applyFont="1" applyFill="1" applyBorder="1" applyAlignment="1">
      <alignment horizontal="center" vertical="center" wrapText="1"/>
    </xf>
    <xf numFmtId="0" fontId="26" fillId="5" borderId="0" xfId="0" applyFont="1" applyFill="1" applyBorder="1" applyAlignment="1">
      <alignment horizontal="left" vertical="center" wrapText="1"/>
    </xf>
    <xf numFmtId="0" fontId="19" fillId="12" borderId="16" xfId="0" applyFont="1" applyFill="1" applyBorder="1" applyAlignment="1">
      <alignment horizontal="left" vertical="center" wrapText="1"/>
    </xf>
    <xf numFmtId="0" fontId="9" fillId="16" borderId="0" xfId="0" applyFont="1" applyFill="1" applyBorder="1" applyAlignment="1">
      <alignment horizontal="right" vertical="center" wrapText="1"/>
    </xf>
    <xf numFmtId="0" fontId="19" fillId="0" borderId="1" xfId="0" applyFont="1" applyBorder="1" applyAlignment="1" applyProtection="1">
      <alignment horizontal="left" vertical="center" wrapText="1"/>
    </xf>
    <xf numFmtId="0" fontId="19" fillId="0" borderId="1" xfId="0" applyFont="1" applyBorder="1" applyAlignment="1">
      <alignment vertical="center" wrapText="1"/>
    </xf>
    <xf numFmtId="0" fontId="13" fillId="0" borderId="1" xfId="0" applyFont="1" applyBorder="1" applyAlignment="1">
      <alignment vertical="center" wrapText="1"/>
    </xf>
    <xf numFmtId="0" fontId="27" fillId="0" borderId="1" xfId="0" applyFont="1" applyBorder="1" applyAlignment="1">
      <alignment vertical="center" wrapText="1"/>
    </xf>
    <xf numFmtId="0" fontId="19" fillId="0" borderId="16" xfId="0" applyFont="1" applyBorder="1" applyAlignment="1">
      <alignment vertical="center" wrapText="1"/>
    </xf>
    <xf numFmtId="0" fontId="19" fillId="14" borderId="1" xfId="0" applyFont="1" applyFill="1" applyBorder="1" applyAlignment="1">
      <alignment vertical="center" wrapText="1"/>
    </xf>
    <xf numFmtId="0" fontId="19" fillId="0" borderId="17" xfId="0" applyFont="1" applyBorder="1" applyAlignment="1">
      <alignment vertical="center" wrapText="1"/>
    </xf>
    <xf numFmtId="0" fontId="28" fillId="0" borderId="0" xfId="0" applyFont="1" applyAlignment="1">
      <alignment vertical="center" wrapText="1"/>
    </xf>
    <xf numFmtId="0" fontId="19" fillId="14" borderId="13" xfId="0" applyFont="1" applyFill="1" applyBorder="1" applyAlignment="1">
      <alignment vertical="center" wrapText="1"/>
    </xf>
    <xf numFmtId="0" fontId="19" fillId="0" borderId="1" xfId="0" applyFont="1" applyFill="1" applyBorder="1" applyAlignment="1">
      <alignment vertical="center" wrapText="1"/>
    </xf>
    <xf numFmtId="164" fontId="0" fillId="0" borderId="1" xfId="0" applyNumberFormat="1" applyBorder="1" applyAlignment="1">
      <alignment horizontal="center" vertical="center" wrapText="1"/>
    </xf>
    <xf numFmtId="164" fontId="2" fillId="16"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0" fillId="0" borderId="0" xfId="0" applyProtection="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0" fillId="26"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164" fontId="2" fillId="16" borderId="0" xfId="0" applyNumberFormat="1" applyFont="1" applyFill="1" applyBorder="1" applyAlignment="1">
      <alignment horizontal="center" vertical="center" wrapText="1"/>
    </xf>
    <xf numFmtId="0" fontId="29" fillId="6" borderId="1" xfId="0" applyFont="1" applyFill="1" applyBorder="1" applyAlignment="1">
      <alignment horizontal="center" vertical="center" wrapText="1"/>
    </xf>
    <xf numFmtId="0" fontId="29" fillId="7"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2" fillId="9" borderId="1" xfId="0" applyFont="1" applyFill="1" applyBorder="1" applyAlignment="1">
      <alignment vertical="center"/>
    </xf>
    <xf numFmtId="0" fontId="3" fillId="0" borderId="0" xfId="0" applyFont="1" applyFill="1" applyAlignment="1">
      <alignment wrapText="1"/>
    </xf>
    <xf numFmtId="0" fontId="2" fillId="0" borderId="1" xfId="0" applyFont="1" applyBorder="1" applyAlignment="1">
      <alignment vertical="center"/>
    </xf>
    <xf numFmtId="0" fontId="6" fillId="11" borderId="1" xfId="0" applyFont="1" applyFill="1" applyBorder="1" applyAlignment="1">
      <alignment horizontal="center" vertical="center"/>
    </xf>
    <xf numFmtId="0" fontId="0" fillId="0" borderId="1" xfId="0" applyBorder="1" applyAlignment="1">
      <alignment horizontal="center" vertical="center"/>
    </xf>
    <xf numFmtId="0" fontId="21" fillId="16" borderId="1" xfId="0" applyFont="1" applyFill="1" applyBorder="1" applyAlignment="1">
      <alignment horizontal="right" vertical="center" wrapText="1"/>
    </xf>
    <xf numFmtId="0" fontId="30" fillId="0" borderId="21" xfId="2" applyBorder="1" applyAlignment="1" applyProtection="1">
      <alignment vertical="center" wrapText="1"/>
    </xf>
    <xf numFmtId="0" fontId="30" fillId="0" borderId="1" xfId="2" applyBorder="1" applyAlignment="1" applyProtection="1">
      <alignment horizontal="center" vertical="center" wrapText="1"/>
    </xf>
    <xf numFmtId="0" fontId="30" fillId="0" borderId="1" xfId="2" applyBorder="1" applyAlignment="1" applyProtection="1">
      <alignment horizontal="center" vertical="center"/>
    </xf>
    <xf numFmtId="0" fontId="2" fillId="26" borderId="1"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17" fillId="23" borderId="1" xfId="0" applyFont="1" applyFill="1" applyBorder="1" applyAlignment="1" applyProtection="1">
      <alignment horizontal="center" vertical="center" wrapText="1"/>
      <protection locked="0"/>
    </xf>
    <xf numFmtId="0" fontId="18" fillId="23" borderId="1" xfId="0" applyFont="1" applyFill="1" applyBorder="1" applyAlignment="1" applyProtection="1">
      <alignment vertical="center" wrapText="1"/>
      <protection locked="0"/>
    </xf>
    <xf numFmtId="0" fontId="17" fillId="24"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0" xfId="0" applyFill="1" applyAlignment="1" applyProtection="1">
      <alignment horizontal="center" vertical="center" wrapText="1"/>
      <protection locked="0"/>
    </xf>
    <xf numFmtId="0" fontId="9" fillId="9"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0" fillId="0" borderId="15" xfId="0" applyBorder="1" applyAlignment="1">
      <alignment vertical="center" wrapText="1"/>
    </xf>
    <xf numFmtId="0" fontId="30" fillId="0" borderId="15" xfId="2" applyBorder="1" applyAlignment="1" applyProtection="1">
      <alignment vertical="center" wrapText="1"/>
    </xf>
    <xf numFmtId="0" fontId="0" fillId="0" borderId="15" xfId="0" applyBorder="1" applyAlignment="1">
      <alignment horizontal="center" vertical="center" wrapText="1"/>
    </xf>
    <xf numFmtId="0" fontId="0" fillId="3" borderId="15" xfId="0" applyFill="1" applyBorder="1" applyAlignment="1" applyProtection="1">
      <alignment horizontal="left" vertical="center" wrapText="1"/>
      <protection locked="0"/>
    </xf>
    <xf numFmtId="0" fontId="0" fillId="3" borderId="15" xfId="0" applyFill="1" applyBorder="1" applyAlignment="1" applyProtection="1">
      <alignment vertical="center" wrapText="1"/>
      <protection locked="0"/>
    </xf>
    <xf numFmtId="0" fontId="0" fillId="0" borderId="15" xfId="0" applyFill="1" applyBorder="1" applyAlignment="1" applyProtection="1">
      <alignment horizontal="center" vertical="center" wrapText="1"/>
      <protection locked="0"/>
    </xf>
    <xf numFmtId="0" fontId="0" fillId="25" borderId="15" xfId="0" applyFill="1" applyBorder="1" applyAlignment="1">
      <alignment horizontal="center" vertical="center" wrapText="1"/>
    </xf>
    <xf numFmtId="0" fontId="17" fillId="23" borderId="15" xfId="0" applyFont="1" applyFill="1" applyBorder="1" applyAlignment="1" applyProtection="1">
      <alignment horizontal="center" vertical="center" wrapText="1"/>
      <protection locked="0"/>
    </xf>
    <xf numFmtId="0" fontId="13" fillId="23"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2" fillId="26" borderId="1"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0" fillId="0" borderId="0" xfId="0" applyAlignment="1" applyProtection="1">
      <alignment horizontal="left"/>
      <protection locked="0"/>
    </xf>
    <xf numFmtId="0" fontId="2" fillId="0" borderId="0" xfId="0" applyFont="1" applyAlignment="1" applyProtection="1">
      <alignment horizontal="center" vertical="center" wrapText="1"/>
      <protection locked="0"/>
    </xf>
    <xf numFmtId="0" fontId="18" fillId="23"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center" vertical="center" wrapText="1"/>
      <protection locked="0"/>
    </xf>
    <xf numFmtId="0" fontId="0" fillId="0" borderId="0" xfId="0" applyBorder="1" applyAlignment="1" applyProtection="1">
      <alignment horizontal="left" vertical="center" wrapText="1"/>
      <protection locked="0"/>
    </xf>
    <xf numFmtId="0" fontId="2" fillId="26" borderId="13" xfId="0" applyFont="1" applyFill="1" applyBorder="1" applyAlignment="1" applyProtection="1">
      <alignment horizontal="center" vertical="center" wrapText="1"/>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0" fillId="0" borderId="0" xfId="0" applyFont="1" applyAlignment="1" applyProtection="1">
      <alignment vertical="center" wrapText="1"/>
      <protection locked="0"/>
    </xf>
    <xf numFmtId="0" fontId="0" fillId="0" borderId="0" xfId="0" applyFont="1" applyAlignment="1" applyProtection="1">
      <alignment horizontal="center"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8" borderId="15" xfId="0" applyFont="1" applyFill="1" applyBorder="1" applyAlignment="1">
      <alignment horizontal="center" vertical="center" wrapText="1"/>
    </xf>
    <xf numFmtId="49" fontId="6" fillId="0" borderId="0" xfId="0" applyNumberFormat="1" applyFont="1" applyAlignment="1">
      <alignment horizontal="left" vertical="center" wrapText="1"/>
    </xf>
    <xf numFmtId="49" fontId="6" fillId="0" borderId="1" xfId="0" applyNumberFormat="1" applyFont="1" applyBorder="1" applyAlignment="1" applyProtection="1">
      <alignment horizontal="left" vertical="center" wrapText="1"/>
      <protection locked="0"/>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4" name="Picture 3">
          <a:extLst>
            <a:ext uri="{FF2B5EF4-FFF2-40B4-BE49-F238E27FC236}">
              <a16:creationId xmlns:a16="http://schemas.microsoft.com/office/drawing/2014/main" id="{773527FA-4BFC-4848-9D45-18C893DCA3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rodriguez/Dropbox/Work/SpendMatters/RFI%20templates/New%20provider_All%20categories_Q3%2018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formation"/>
      <sheetName val="P2P"/>
      <sheetName val="Sourcing2"/>
      <sheetName val="Sourcing"/>
      <sheetName val="Spend Analytics"/>
      <sheetName val="SXM"/>
      <sheetName val="CLM"/>
      <sheetName val="CWS Instructions"/>
      <sheetName val="Temp Staffing"/>
      <sheetName val="CS-SOW"/>
      <sheetName val="IC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oracle.com/en/cloud/saas/financials/r13-update17d/fappp/invoices.html" TargetMode="External"/><Relationship Id="rId3" Type="http://schemas.openxmlformats.org/officeDocument/2006/relationships/hyperlink" Target="https://docs.oracle.com/en/cloud/saas/financials/r13-update17d/faipp/payables-configuration.html" TargetMode="External"/><Relationship Id="rId7" Type="http://schemas.openxmlformats.org/officeDocument/2006/relationships/hyperlink" Target="https://cloud.oracle.com/en_US/financials-cloud/implementationresources" TargetMode="External"/><Relationship Id="rId2" Type="http://schemas.openxmlformats.org/officeDocument/2006/relationships/hyperlink" Target="https://www.oracle.com/cloud/cloud-at-customer.html" TargetMode="External"/><Relationship Id="rId1" Type="http://schemas.openxmlformats.org/officeDocument/2006/relationships/hyperlink" Target="http://docs.oracle.com/cloud/latest/procurementcs_gs/OAPRC/OAPRC1007477.htm" TargetMode="External"/><Relationship Id="rId6" Type="http://schemas.openxmlformats.org/officeDocument/2006/relationships/hyperlink" Target="https://docs.oracle.com/en/cloud/saas/financials/r13-update17d/oefbf/Payables-Standard-Invoice-Import-303433352-fbdi-28.html" TargetMode="External"/><Relationship Id="rId5" Type="http://schemas.openxmlformats.org/officeDocument/2006/relationships/hyperlink" Target="https://docs.oracle.com/en/cloud/saas/financials/r13-update17d/faipp/approving-invoices.html" TargetMode="External"/><Relationship Id="rId4" Type="http://schemas.openxmlformats.org/officeDocument/2006/relationships/hyperlink" Target="https://docs.oracle.com/en/cloud/saas/financials/r13-update17d/fappp/invoi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B6" sqref="B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133" t="s">
        <v>1065</v>
      </c>
      <c r="B1" s="133" t="s">
        <v>1077</v>
      </c>
    </row>
    <row r="2" spans="1:3">
      <c r="A2" s="133" t="s">
        <v>1066</v>
      </c>
      <c r="B2" s="133" t="s">
        <v>1067</v>
      </c>
    </row>
    <row r="4" spans="1:3">
      <c r="A4" s="131" t="s">
        <v>1059</v>
      </c>
    </row>
    <row r="6" spans="1:3" ht="323">
      <c r="A6" s="49" t="s">
        <v>1236</v>
      </c>
    </row>
    <row r="7" spans="1:3" ht="17" thickBot="1"/>
    <row r="8" spans="1:3">
      <c r="A8" s="27" t="s">
        <v>43</v>
      </c>
      <c r="B8" s="28" t="s">
        <v>51</v>
      </c>
      <c r="C8" s="29" t="s">
        <v>44</v>
      </c>
    </row>
    <row r="9" spans="1:3">
      <c r="A9" s="178" t="s">
        <v>1068</v>
      </c>
      <c r="B9" s="3" t="s">
        <v>26</v>
      </c>
      <c r="C9" s="4" t="s">
        <v>27</v>
      </c>
    </row>
    <row r="10" spans="1:3">
      <c r="A10" s="179"/>
      <c r="B10" s="5" t="s">
        <v>45</v>
      </c>
      <c r="C10" s="6" t="s">
        <v>28</v>
      </c>
    </row>
    <row r="11" spans="1:3">
      <c r="A11" s="180"/>
      <c r="B11" s="7" t="s">
        <v>46</v>
      </c>
      <c r="C11" s="8" t="s">
        <v>29</v>
      </c>
    </row>
    <row r="12" spans="1:3">
      <c r="A12" s="178" t="s">
        <v>33</v>
      </c>
      <c r="B12" s="3" t="s">
        <v>30</v>
      </c>
      <c r="C12" s="4" t="s">
        <v>30</v>
      </c>
    </row>
    <row r="13" spans="1:3">
      <c r="A13" s="179"/>
      <c r="B13" s="5" t="s">
        <v>1064</v>
      </c>
      <c r="C13" s="6" t="s">
        <v>49</v>
      </c>
    </row>
    <row r="14" spans="1:3">
      <c r="A14" s="179"/>
      <c r="B14" s="5" t="s">
        <v>47</v>
      </c>
      <c r="C14" s="6" t="s">
        <v>32</v>
      </c>
    </row>
    <row r="15" spans="1:3">
      <c r="A15" s="180"/>
      <c r="B15" s="7" t="s">
        <v>48</v>
      </c>
      <c r="C15" s="8" t="s">
        <v>50</v>
      </c>
    </row>
    <row r="18" spans="1:2">
      <c r="A18" s="85" t="s">
        <v>42</v>
      </c>
      <c r="B18" s="134" t="s">
        <v>1069</v>
      </c>
    </row>
    <row r="19" spans="1:2" ht="51">
      <c r="A19" s="86" t="s">
        <v>41</v>
      </c>
      <c r="B19" s="20" t="s">
        <v>1070</v>
      </c>
    </row>
    <row r="20" spans="1:2" ht="34">
      <c r="A20" s="86" t="s">
        <v>34</v>
      </c>
      <c r="B20" s="20" t="s">
        <v>1071</v>
      </c>
    </row>
    <row r="21" spans="1:2" ht="34">
      <c r="A21" s="86" t="s">
        <v>35</v>
      </c>
      <c r="B21" s="20" t="s">
        <v>1072</v>
      </c>
    </row>
    <row r="22" spans="1:2" ht="51">
      <c r="A22" s="86" t="s">
        <v>36</v>
      </c>
      <c r="B22" s="20" t="s">
        <v>1073</v>
      </c>
    </row>
    <row r="23" spans="1:2" ht="51">
      <c r="A23" s="86" t="s">
        <v>37</v>
      </c>
      <c r="B23" s="20" t="s">
        <v>1074</v>
      </c>
    </row>
    <row r="24" spans="1:2" ht="51">
      <c r="A24" s="86" t="s">
        <v>38</v>
      </c>
      <c r="B24" s="20" t="s">
        <v>1075</v>
      </c>
    </row>
    <row r="25" spans="1:2">
      <c r="A25" s="2"/>
    </row>
    <row r="26" spans="1:2">
      <c r="A26" s="85" t="s">
        <v>39</v>
      </c>
    </row>
    <row r="27" spans="1:2" ht="204">
      <c r="A27" s="87" t="s">
        <v>40</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zoomScale="90" workbookViewId="0">
      <selection activeCell="F11" sqref="F11"/>
    </sheetView>
  </sheetViews>
  <sheetFormatPr baseColWidth="10" defaultRowHeight="16"/>
  <cols>
    <col min="1" max="1" width="10.83203125" style="52"/>
    <col min="2" max="2" width="62" style="88" customWidth="1"/>
    <col min="3" max="3" width="86.83203125" style="88" customWidth="1"/>
    <col min="4" max="4" width="80.1640625" style="119" customWidth="1"/>
    <col min="5" max="16384" width="10.83203125" style="52"/>
  </cols>
  <sheetData>
    <row r="4" spans="2:8" ht="22">
      <c r="B4" s="52"/>
      <c r="C4" s="95" t="s">
        <v>0</v>
      </c>
      <c r="D4" s="123" t="s">
        <v>1060</v>
      </c>
    </row>
    <row r="5" spans="2:8" ht="17">
      <c r="B5" s="89" t="s">
        <v>1</v>
      </c>
      <c r="C5" s="90" t="s">
        <v>1077</v>
      </c>
      <c r="D5" s="124"/>
    </row>
    <row r="6" spans="2:8" ht="17">
      <c r="B6" s="89" t="s">
        <v>2</v>
      </c>
      <c r="C6" s="90" t="s">
        <v>25</v>
      </c>
      <c r="D6" s="124"/>
    </row>
    <row r="7" spans="2:8" ht="17">
      <c r="B7" s="89" t="s">
        <v>3</v>
      </c>
      <c r="C7" s="91" t="s">
        <v>1078</v>
      </c>
      <c r="D7" s="125"/>
      <c r="F7" s="92"/>
      <c r="G7" s="92"/>
      <c r="H7" s="92"/>
    </row>
    <row r="8" spans="2:8" ht="17">
      <c r="B8" s="89" t="s">
        <v>4</v>
      </c>
      <c r="C8" s="90" t="s">
        <v>1079</v>
      </c>
      <c r="D8" s="124"/>
      <c r="F8" s="92"/>
      <c r="G8" s="92"/>
      <c r="H8" s="92"/>
    </row>
    <row r="9" spans="2:8" ht="34">
      <c r="B9" s="89" t="s">
        <v>5</v>
      </c>
      <c r="C9" s="90" t="s">
        <v>1080</v>
      </c>
      <c r="D9" s="124"/>
      <c r="F9" s="92"/>
      <c r="G9" s="92"/>
      <c r="H9" s="92"/>
    </row>
    <row r="10" spans="2:8" ht="34">
      <c r="B10" s="89" t="s">
        <v>6</v>
      </c>
      <c r="C10" s="90" t="s">
        <v>1081</v>
      </c>
      <c r="D10" s="124"/>
      <c r="F10" s="92"/>
      <c r="G10" s="92"/>
      <c r="H10" s="92"/>
    </row>
    <row r="11" spans="2:8" ht="153">
      <c r="B11" s="89" t="s">
        <v>7</v>
      </c>
      <c r="C11" s="90" t="s">
        <v>1082</v>
      </c>
      <c r="D11" s="124"/>
      <c r="F11" s="92"/>
      <c r="G11" s="92"/>
      <c r="H11" s="92"/>
    </row>
    <row r="12" spans="2:8" ht="17">
      <c r="B12" s="89" t="s">
        <v>8</v>
      </c>
      <c r="C12" s="90" t="s">
        <v>1083</v>
      </c>
      <c r="D12" s="124"/>
      <c r="F12" s="92"/>
      <c r="G12" s="92"/>
      <c r="H12" s="92"/>
    </row>
    <row r="13" spans="2:8" ht="34">
      <c r="B13" s="89" t="s">
        <v>9</v>
      </c>
      <c r="C13" s="90" t="s">
        <v>1084</v>
      </c>
      <c r="D13" s="124"/>
      <c r="F13" s="92"/>
      <c r="G13" s="92"/>
      <c r="H13" s="92"/>
    </row>
    <row r="14" spans="2:8" ht="34">
      <c r="B14" s="89" t="s">
        <v>10</v>
      </c>
      <c r="C14" s="90" t="s">
        <v>1085</v>
      </c>
      <c r="D14" s="124"/>
    </row>
    <row r="15" spans="2:8" ht="17">
      <c r="B15" s="89" t="s">
        <v>11</v>
      </c>
      <c r="C15" s="90" t="s">
        <v>1086</v>
      </c>
      <c r="D15" s="124"/>
    </row>
    <row r="16" spans="2:8" ht="34">
      <c r="B16" s="89" t="s">
        <v>12</v>
      </c>
      <c r="C16" s="132"/>
      <c r="D16" s="126"/>
    </row>
    <row r="17" spans="2:4" ht="17">
      <c r="B17" s="89" t="s">
        <v>13</v>
      </c>
      <c r="C17" s="90" t="s">
        <v>1087</v>
      </c>
      <c r="D17" s="126"/>
    </row>
    <row r="18" spans="2:4" ht="102">
      <c r="B18" s="89" t="s">
        <v>14</v>
      </c>
      <c r="C18" s="90" t="s">
        <v>1088</v>
      </c>
      <c r="D18" s="124"/>
    </row>
    <row r="19" spans="2:4" ht="34">
      <c r="B19" s="89" t="s">
        <v>15</v>
      </c>
      <c r="C19" s="90" t="s">
        <v>1089</v>
      </c>
      <c r="D19" s="126"/>
    </row>
    <row r="20" spans="2:4" ht="34">
      <c r="B20" s="89" t="s">
        <v>16</v>
      </c>
      <c r="C20" s="90" t="s">
        <v>1090</v>
      </c>
      <c r="D20" s="126"/>
    </row>
    <row r="21" spans="2:4" ht="51">
      <c r="B21" s="89" t="s">
        <v>17</v>
      </c>
      <c r="C21" s="90" t="s">
        <v>1091</v>
      </c>
      <c r="D21" s="124"/>
    </row>
    <row r="22" spans="2:4" ht="17">
      <c r="B22" s="89" t="s">
        <v>18</v>
      </c>
      <c r="C22" s="90" t="s">
        <v>1092</v>
      </c>
      <c r="D22" s="126"/>
    </row>
    <row r="23" spans="2:4" ht="17">
      <c r="B23" s="89" t="s">
        <v>19</v>
      </c>
      <c r="C23" s="90" t="s">
        <v>1092</v>
      </c>
      <c r="D23" s="126"/>
    </row>
    <row r="24" spans="2:4" ht="34">
      <c r="B24" s="89" t="s">
        <v>20</v>
      </c>
      <c r="C24" s="90" t="s">
        <v>1092</v>
      </c>
      <c r="D24" s="126"/>
    </row>
    <row r="25" spans="2:4" ht="17">
      <c r="B25" s="89" t="s">
        <v>21</v>
      </c>
      <c r="C25" s="90" t="s">
        <v>1092</v>
      </c>
      <c r="D25" s="126"/>
    </row>
    <row r="26" spans="2:4" ht="34">
      <c r="B26" s="89" t="s">
        <v>22</v>
      </c>
      <c r="C26" s="90" t="s">
        <v>1092</v>
      </c>
      <c r="D26" s="126"/>
    </row>
    <row r="27" spans="2:4" ht="17">
      <c r="B27" s="89" t="s">
        <v>23</v>
      </c>
      <c r="C27" s="90" t="s">
        <v>1092</v>
      </c>
      <c r="D27" s="126"/>
    </row>
    <row r="28" spans="2:4" ht="255">
      <c r="B28" s="89" t="s">
        <v>24</v>
      </c>
      <c r="C28" s="90" t="s">
        <v>1093</v>
      </c>
      <c r="D28" s="126"/>
    </row>
    <row r="29" spans="2:4" ht="34">
      <c r="B29" s="51" t="s">
        <v>52</v>
      </c>
      <c r="C29" s="94" t="s">
        <v>1094</v>
      </c>
      <c r="D29" s="126"/>
    </row>
    <row r="30" spans="2:4">
      <c r="C30" s="93"/>
    </row>
    <row r="31" spans="2:4">
      <c r="C31" s="93"/>
    </row>
    <row r="32" spans="2:4">
      <c r="C32" s="93"/>
    </row>
    <row r="33" spans="3:3">
      <c r="C33" s="93"/>
    </row>
    <row r="34" spans="3:3">
      <c r="C34" s="93"/>
    </row>
    <row r="35" spans="3:3">
      <c r="C35" s="93"/>
    </row>
    <row r="36" spans="3:3">
      <c r="C36" s="93"/>
    </row>
    <row r="37" spans="3:3">
      <c r="C37" s="93"/>
    </row>
    <row r="38" spans="3:3">
      <c r="C38" s="93"/>
    </row>
    <row r="39" spans="3:3">
      <c r="C39" s="93"/>
    </row>
    <row r="40" spans="3:3">
      <c r="C40" s="93"/>
    </row>
    <row r="41" spans="3:3">
      <c r="C41" s="93"/>
    </row>
    <row r="42" spans="3:3">
      <c r="C42" s="93"/>
    </row>
    <row r="43" spans="3:3">
      <c r="C43" s="93"/>
    </row>
    <row r="44" spans="3:3">
      <c r="C44" s="93"/>
    </row>
    <row r="45" spans="3:3">
      <c r="C45" s="93"/>
    </row>
    <row r="46" spans="3:3">
      <c r="C46" s="93"/>
    </row>
    <row r="47" spans="3:3">
      <c r="C47" s="93"/>
    </row>
    <row r="48" spans="3:3">
      <c r="C48" s="93"/>
    </row>
    <row r="49" spans="3:3">
      <c r="C49" s="93"/>
    </row>
    <row r="50" spans="3:3">
      <c r="C50" s="93"/>
    </row>
    <row r="51" spans="3:3">
      <c r="C51" s="93"/>
    </row>
    <row r="52" spans="3:3">
      <c r="C52" s="93"/>
    </row>
    <row r="53" spans="3:3">
      <c r="C53" s="93"/>
    </row>
    <row r="54" spans="3:3">
      <c r="C54" s="93"/>
    </row>
    <row r="55" spans="3:3">
      <c r="C55" s="93"/>
    </row>
    <row r="56" spans="3:3">
      <c r="C56" s="93"/>
    </row>
    <row r="57" spans="3:3">
      <c r="C57" s="93"/>
    </row>
    <row r="58" spans="3:3">
      <c r="C58" s="93"/>
    </row>
    <row r="59" spans="3:3">
      <c r="C59" s="93"/>
    </row>
    <row r="60" spans="3:3">
      <c r="C60" s="93"/>
    </row>
    <row r="61" spans="3:3">
      <c r="C61" s="93"/>
    </row>
    <row r="62" spans="3:3">
      <c r="C62" s="93"/>
    </row>
    <row r="63" spans="3:3">
      <c r="C63" s="93"/>
    </row>
    <row r="64" spans="3:3">
      <c r="C64" s="93"/>
    </row>
    <row r="65" spans="3:3">
      <c r="C65" s="93"/>
    </row>
    <row r="66" spans="3:3">
      <c r="C66" s="93"/>
    </row>
    <row r="67" spans="3:3">
      <c r="C67" s="93"/>
    </row>
    <row r="68" spans="3:3">
      <c r="C68" s="93"/>
    </row>
    <row r="69" spans="3:3">
      <c r="C69" s="93"/>
    </row>
    <row r="70" spans="3:3">
      <c r="C70" s="93"/>
    </row>
    <row r="71" spans="3:3">
      <c r="C71" s="93"/>
    </row>
    <row r="72" spans="3:3">
      <c r="C72" s="93"/>
    </row>
    <row r="73" spans="3:3">
      <c r="C73" s="9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R171"/>
  <sheetViews>
    <sheetView tabSelected="1" topLeftCell="B1" zoomScale="60" workbookViewId="0">
      <pane xSplit="1" topLeftCell="C1" activePane="topRight" state="frozen"/>
      <selection activeCell="B1" sqref="B1"/>
      <selection pane="topRight" activeCell="B2" sqref="B2"/>
    </sheetView>
  </sheetViews>
  <sheetFormatPr baseColWidth="10" defaultRowHeight="16"/>
  <cols>
    <col min="1" max="1" width="6.6640625" style="17" hidden="1" customWidth="1"/>
    <col min="2" max="2" width="33.33203125" style="11" customWidth="1"/>
    <col min="3" max="3" width="72.6640625" style="11" customWidth="1"/>
    <col min="4" max="4" width="14.83203125" style="18" customWidth="1"/>
    <col min="5" max="5" width="110.1640625" style="11" customWidth="1"/>
    <col min="6" max="6" width="45.1640625" style="11" customWidth="1"/>
    <col min="7" max="7" width="8" style="30" customWidth="1"/>
    <col min="8" max="8" width="10.83203125" style="119" customWidth="1"/>
    <col min="9" max="9" width="67.5" style="119" customWidth="1"/>
    <col min="10" max="10" width="10.83203125" style="119" customWidth="1"/>
    <col min="11" max="13" width="10.83203125" style="119"/>
    <col min="14" max="14" width="13" style="119" customWidth="1"/>
    <col min="15" max="17" width="10.83203125" style="119"/>
    <col min="18" max="16384" width="10.83203125" style="11"/>
  </cols>
  <sheetData>
    <row r="2" spans="2:5" ht="110">
      <c r="C2" s="74" t="s">
        <v>1061</v>
      </c>
    </row>
    <row r="4" spans="2:5" ht="40">
      <c r="D4" s="75" t="s">
        <v>1062</v>
      </c>
    </row>
    <row r="5" spans="2:5" ht="40">
      <c r="C5" s="9" t="s">
        <v>141</v>
      </c>
      <c r="D5" s="57" t="s">
        <v>1058</v>
      </c>
      <c r="E5" s="58" t="s">
        <v>884</v>
      </c>
    </row>
    <row r="6" spans="2:5" ht="16" customHeight="1">
      <c r="B6" s="181" t="s">
        <v>27</v>
      </c>
      <c r="C6" s="12" t="s">
        <v>53</v>
      </c>
      <c r="D6" s="117">
        <f>AVERAGE(R27:R38)</f>
        <v>2.5416666666666665</v>
      </c>
      <c r="E6" s="117">
        <v>2.5460526315789478</v>
      </c>
    </row>
    <row r="7" spans="2:5" ht="16" customHeight="1">
      <c r="B7" s="182"/>
      <c r="C7" s="12" t="s">
        <v>54</v>
      </c>
      <c r="D7" s="117">
        <f>AVERAGE(R43:R65)</f>
        <v>3.2826086956521738</v>
      </c>
      <c r="E7" s="117">
        <v>2.7688787185354689</v>
      </c>
    </row>
    <row r="8" spans="2:5" ht="16" customHeight="1">
      <c r="B8" s="182"/>
      <c r="C8" s="12" t="s">
        <v>55</v>
      </c>
      <c r="D8" s="117">
        <f>AVERAGE(R70:R83)</f>
        <v>3.3571428571428572</v>
      </c>
      <c r="E8" s="117">
        <v>2.5601503759398496</v>
      </c>
    </row>
    <row r="9" spans="2:5" ht="16" customHeight="1">
      <c r="B9" s="183"/>
      <c r="C9" s="12" t="s">
        <v>56</v>
      </c>
      <c r="D9" s="117">
        <f>AVERAGE(R88:R95)</f>
        <v>3.375</v>
      </c>
      <c r="E9" s="117">
        <v>2.4013157894736841</v>
      </c>
    </row>
    <row r="10" spans="2:5" ht="16" customHeight="1">
      <c r="B10" s="184" t="s">
        <v>886</v>
      </c>
      <c r="C10" s="13" t="s">
        <v>104</v>
      </c>
      <c r="D10" s="117">
        <f>AVERAGE(R100:R108)</f>
        <v>3.3333333333333335</v>
      </c>
      <c r="E10" s="117">
        <v>2.5052910052910051</v>
      </c>
    </row>
    <row r="11" spans="2:5" ht="16" customHeight="1">
      <c r="B11" s="185"/>
      <c r="C11" s="14" t="s">
        <v>57</v>
      </c>
      <c r="D11" s="117">
        <f>AVERAGE(R113:R119)</f>
        <v>3</v>
      </c>
      <c r="E11" s="117">
        <v>2.5340136054421767</v>
      </c>
    </row>
    <row r="12" spans="2:5" ht="16" customHeight="1">
      <c r="B12" s="185"/>
      <c r="C12" s="14" t="s">
        <v>58</v>
      </c>
      <c r="D12" s="117">
        <f>AVERAGE(R124:R136)</f>
        <v>2.7307692307692308</v>
      </c>
      <c r="E12" s="117">
        <v>1.8663003663003661</v>
      </c>
    </row>
    <row r="13" spans="2:5" ht="16" customHeight="1">
      <c r="B13" s="186"/>
      <c r="C13" s="13" t="s">
        <v>279</v>
      </c>
      <c r="D13" s="117">
        <f>AVERAGE(R141:R143)</f>
        <v>3.3333333333333335</v>
      </c>
      <c r="E13" s="117">
        <v>2.4206349206349209</v>
      </c>
    </row>
    <row r="14" spans="2:5" ht="16" customHeight="1">
      <c r="B14" s="187" t="s">
        <v>887</v>
      </c>
      <c r="C14" s="15" t="s">
        <v>60</v>
      </c>
      <c r="D14" s="117">
        <f>AVERAGE(R148:R157)</f>
        <v>3.25</v>
      </c>
      <c r="E14" s="117">
        <v>2.9107142857142856</v>
      </c>
    </row>
    <row r="15" spans="2:5" ht="16" customHeight="1">
      <c r="B15" s="188"/>
      <c r="C15" s="15" t="s">
        <v>61</v>
      </c>
      <c r="D15" s="117">
        <f>AVERAGE(R162:R168)</f>
        <v>1.8571428571428572</v>
      </c>
      <c r="E15" s="117">
        <v>1.8826530612244901</v>
      </c>
    </row>
    <row r="16" spans="2:5">
      <c r="C16" s="136" t="s">
        <v>888</v>
      </c>
      <c r="D16" s="127">
        <f>AVERAGE(D6:D13)</f>
        <v>3.1192317646121994</v>
      </c>
      <c r="E16" s="127">
        <v>2.4812634289178912</v>
      </c>
    </row>
    <row r="17" spans="1:18">
      <c r="C17" s="136" t="s">
        <v>889</v>
      </c>
      <c r="D17" s="127">
        <f>AVERAGE(D10:D15)</f>
        <v>2.9174297924297927</v>
      </c>
      <c r="E17" s="127">
        <v>2.4944891418105706</v>
      </c>
    </row>
    <row r="18" spans="1:18">
      <c r="C18" s="136" t="s">
        <v>890</v>
      </c>
      <c r="D18" s="127">
        <f>AVERAGE(D6:D15)</f>
        <v>3.0060996974040455</v>
      </c>
      <c r="E18" s="127">
        <v>2.6565433444373663</v>
      </c>
    </row>
    <row r="20" spans="1:18" ht="40">
      <c r="B20" s="84" t="s">
        <v>873</v>
      </c>
      <c r="C20" s="19" t="s">
        <v>1063</v>
      </c>
      <c r="E20" s="80" t="s">
        <v>1076</v>
      </c>
    </row>
    <row r="21" spans="1:18" ht="17">
      <c r="B21" s="53" t="s">
        <v>27</v>
      </c>
      <c r="C21" s="150" t="s">
        <v>885</v>
      </c>
    </row>
    <row r="22" spans="1:18" ht="17">
      <c r="B22" s="53" t="s">
        <v>28</v>
      </c>
      <c r="C22" s="150" t="s">
        <v>885</v>
      </c>
    </row>
    <row r="23" spans="1:18" ht="17">
      <c r="B23" s="53" t="s">
        <v>29</v>
      </c>
      <c r="C23" s="150" t="s">
        <v>885</v>
      </c>
    </row>
    <row r="24" spans="1:18" ht="180">
      <c r="M24" s="149" t="s">
        <v>1234</v>
      </c>
    </row>
    <row r="25" spans="1:18" ht="17">
      <c r="D25" s="140" t="s">
        <v>1057</v>
      </c>
      <c r="G25" s="140" t="s">
        <v>1057</v>
      </c>
      <c r="H25" s="161" t="s">
        <v>875</v>
      </c>
      <c r="R25" s="140" t="s">
        <v>875</v>
      </c>
    </row>
    <row r="26" spans="1:18" s="46" customFormat="1" ht="60">
      <c r="A26" s="50" t="s">
        <v>881</v>
      </c>
      <c r="B26" s="128" t="s">
        <v>53</v>
      </c>
      <c r="C26" s="44" t="s">
        <v>142</v>
      </c>
      <c r="D26" s="159" t="s">
        <v>1055</v>
      </c>
      <c r="E26" s="159" t="s">
        <v>1056</v>
      </c>
      <c r="F26" s="160" t="s">
        <v>248</v>
      </c>
      <c r="G26" s="81" t="s">
        <v>282</v>
      </c>
      <c r="H26" s="143" t="s">
        <v>143</v>
      </c>
      <c r="I26" s="143" t="s">
        <v>144</v>
      </c>
      <c r="J26" s="144" t="s">
        <v>248</v>
      </c>
      <c r="K26" s="145" t="s">
        <v>282</v>
      </c>
      <c r="L26" s="145" t="s">
        <v>876</v>
      </c>
      <c r="M26" s="143" t="s">
        <v>736</v>
      </c>
      <c r="N26" s="143" t="s">
        <v>1069</v>
      </c>
      <c r="O26" s="144" t="s">
        <v>248</v>
      </c>
      <c r="P26" s="145" t="s">
        <v>1054</v>
      </c>
      <c r="Q26" s="145" t="s">
        <v>1235</v>
      </c>
      <c r="R26" s="44" t="s">
        <v>1053</v>
      </c>
    </row>
    <row r="27" spans="1:18" ht="144" customHeight="1">
      <c r="A27" s="17">
        <v>138</v>
      </c>
      <c r="B27" s="151" t="s">
        <v>250</v>
      </c>
      <c r="C27" s="151" t="s">
        <v>145</v>
      </c>
      <c r="D27" s="153" t="s">
        <v>1237</v>
      </c>
      <c r="E27" s="151" t="s">
        <v>1095</v>
      </c>
      <c r="F27" s="152" t="s">
        <v>1107</v>
      </c>
      <c r="G27" s="153">
        <v>3</v>
      </c>
      <c r="H27" s="154"/>
      <c r="I27" s="155"/>
      <c r="J27" s="155"/>
      <c r="K27" s="156"/>
      <c r="L27" s="156"/>
      <c r="M27" s="154"/>
      <c r="N27" s="155"/>
      <c r="O27" s="155"/>
      <c r="P27" s="156"/>
      <c r="Q27" s="156"/>
      <c r="R27" s="157">
        <f t="shared" ref="R27:R38" si="0">IF(P27&lt;&gt;"",P27,IF(K27&lt;&gt;"",K27,IF(G27&lt;&gt;"",G27,"")))</f>
        <v>3</v>
      </c>
    </row>
    <row r="28" spans="1:18" ht="409.6">
      <c r="A28" s="17">
        <v>139</v>
      </c>
      <c r="B28" s="20" t="s">
        <v>62</v>
      </c>
      <c r="C28" s="20" t="s">
        <v>146</v>
      </c>
      <c r="D28" s="37" t="s">
        <v>1238</v>
      </c>
      <c r="E28" s="20" t="s">
        <v>1096</v>
      </c>
      <c r="F28" s="20"/>
      <c r="G28" s="37">
        <v>3</v>
      </c>
      <c r="H28" s="146"/>
      <c r="I28" s="121"/>
      <c r="J28" s="121"/>
      <c r="K28" s="147"/>
      <c r="L28" s="147"/>
      <c r="M28" s="146"/>
      <c r="N28" s="121"/>
      <c r="O28" s="121"/>
      <c r="P28" s="147"/>
      <c r="Q28" s="147"/>
      <c r="R28" s="82">
        <f t="shared" si="0"/>
        <v>3</v>
      </c>
    </row>
    <row r="29" spans="1:18" ht="404">
      <c r="A29" s="17">
        <v>140</v>
      </c>
      <c r="B29" s="20" t="s">
        <v>252</v>
      </c>
      <c r="C29" s="20" t="s">
        <v>147</v>
      </c>
      <c r="D29" s="37" t="s">
        <v>1237</v>
      </c>
      <c r="E29" s="20" t="s">
        <v>1097</v>
      </c>
      <c r="F29" s="20"/>
      <c r="G29" s="37">
        <v>3</v>
      </c>
      <c r="H29" s="146"/>
      <c r="I29" s="121"/>
      <c r="J29" s="121"/>
      <c r="K29" s="147"/>
      <c r="L29" s="147"/>
      <c r="M29" s="146"/>
      <c r="N29" s="121"/>
      <c r="O29" s="121"/>
      <c r="P29" s="147"/>
      <c r="Q29" s="147"/>
      <c r="R29" s="82">
        <f t="shared" si="0"/>
        <v>3</v>
      </c>
    </row>
    <row r="30" spans="1:18" ht="306">
      <c r="A30" s="17">
        <v>141</v>
      </c>
      <c r="B30" s="20" t="s">
        <v>63</v>
      </c>
      <c r="C30" s="20" t="s">
        <v>148</v>
      </c>
      <c r="D30" s="37" t="s">
        <v>1237</v>
      </c>
      <c r="E30" s="20" t="s">
        <v>1098</v>
      </c>
      <c r="F30" s="20"/>
      <c r="G30" s="37">
        <v>3</v>
      </c>
      <c r="H30" s="146"/>
      <c r="I30" s="121"/>
      <c r="J30" s="121"/>
      <c r="K30" s="147"/>
      <c r="L30" s="147"/>
      <c r="M30" s="146"/>
      <c r="N30" s="121"/>
      <c r="O30" s="121"/>
      <c r="P30" s="147"/>
      <c r="Q30" s="147"/>
      <c r="R30" s="82">
        <f t="shared" si="0"/>
        <v>3</v>
      </c>
    </row>
    <row r="31" spans="1:18" ht="409.6">
      <c r="A31" s="17">
        <v>142</v>
      </c>
      <c r="B31" s="20" t="s">
        <v>251</v>
      </c>
      <c r="C31" s="20" t="s">
        <v>149</v>
      </c>
      <c r="D31" s="37" t="s">
        <v>1237</v>
      </c>
      <c r="E31" s="20" t="s">
        <v>1099</v>
      </c>
      <c r="F31" s="20" t="s">
        <v>1108</v>
      </c>
      <c r="G31" s="37">
        <v>3.5</v>
      </c>
      <c r="H31" s="146"/>
      <c r="I31" s="121"/>
      <c r="J31" s="121"/>
      <c r="K31" s="147"/>
      <c r="L31" s="147"/>
      <c r="M31" s="146"/>
      <c r="N31" s="121"/>
      <c r="O31" s="121"/>
      <c r="P31" s="147"/>
      <c r="Q31" s="147"/>
      <c r="R31" s="82">
        <f t="shared" si="0"/>
        <v>3.5</v>
      </c>
    </row>
    <row r="32" spans="1:18" ht="136">
      <c r="A32" s="17">
        <v>143</v>
      </c>
      <c r="B32" s="20" t="s">
        <v>64</v>
      </c>
      <c r="C32" s="20" t="s">
        <v>150</v>
      </c>
      <c r="D32" s="37" t="s">
        <v>1237</v>
      </c>
      <c r="E32" s="20" t="s">
        <v>1100</v>
      </c>
      <c r="F32" s="20"/>
      <c r="G32" s="37">
        <v>3</v>
      </c>
      <c r="H32" s="146"/>
      <c r="I32" s="121"/>
      <c r="J32" s="121"/>
      <c r="K32" s="147"/>
      <c r="L32" s="147"/>
      <c r="M32" s="146"/>
      <c r="N32" s="121"/>
      <c r="O32" s="121"/>
      <c r="P32" s="147"/>
      <c r="Q32" s="147"/>
      <c r="R32" s="82">
        <f t="shared" si="0"/>
        <v>3</v>
      </c>
    </row>
    <row r="33" spans="1:18" ht="170">
      <c r="A33" s="17">
        <v>144</v>
      </c>
      <c r="B33" s="20" t="s">
        <v>65</v>
      </c>
      <c r="C33" s="20" t="s">
        <v>151</v>
      </c>
      <c r="D33" s="37" t="s">
        <v>1238</v>
      </c>
      <c r="E33" s="20" t="s">
        <v>1101</v>
      </c>
      <c r="F33" s="20"/>
      <c r="G33" s="37">
        <v>3</v>
      </c>
      <c r="H33" s="146"/>
      <c r="I33" s="121"/>
      <c r="J33" s="121"/>
      <c r="K33" s="147"/>
      <c r="L33" s="147"/>
      <c r="M33" s="146"/>
      <c r="N33" s="121"/>
      <c r="O33" s="121"/>
      <c r="P33" s="147"/>
      <c r="Q33" s="147"/>
      <c r="R33" s="82">
        <f t="shared" si="0"/>
        <v>3</v>
      </c>
    </row>
    <row r="34" spans="1:18" ht="68">
      <c r="A34" s="17">
        <v>145</v>
      </c>
      <c r="B34" s="20" t="s">
        <v>66</v>
      </c>
      <c r="C34" s="20" t="s">
        <v>152</v>
      </c>
      <c r="D34" s="37" t="s">
        <v>1237</v>
      </c>
      <c r="E34" s="20" t="s">
        <v>1102</v>
      </c>
      <c r="F34" s="20" t="s">
        <v>1109</v>
      </c>
      <c r="G34" s="37">
        <v>3</v>
      </c>
      <c r="H34" s="146"/>
      <c r="I34" s="121"/>
      <c r="J34" s="121"/>
      <c r="K34" s="147"/>
      <c r="L34" s="147"/>
      <c r="M34" s="146"/>
      <c r="N34" s="121"/>
      <c r="O34" s="121"/>
      <c r="P34" s="147"/>
      <c r="Q34" s="147"/>
      <c r="R34" s="82">
        <f t="shared" si="0"/>
        <v>3</v>
      </c>
    </row>
    <row r="35" spans="1:18" ht="51">
      <c r="A35" s="17">
        <v>146</v>
      </c>
      <c r="B35" s="20" t="s">
        <v>67</v>
      </c>
      <c r="C35" s="20" t="s">
        <v>153</v>
      </c>
      <c r="D35" s="37" t="s">
        <v>504</v>
      </c>
      <c r="E35" s="20" t="s">
        <v>1103</v>
      </c>
      <c r="F35" s="20"/>
      <c r="G35" s="37">
        <v>0</v>
      </c>
      <c r="H35" s="146"/>
      <c r="I35" s="121"/>
      <c r="J35" s="121"/>
      <c r="K35" s="147"/>
      <c r="L35" s="147"/>
      <c r="M35" s="146"/>
      <c r="N35" s="121"/>
      <c r="O35" s="121"/>
      <c r="P35" s="147"/>
      <c r="Q35" s="147"/>
      <c r="R35" s="82">
        <f t="shared" si="0"/>
        <v>0</v>
      </c>
    </row>
    <row r="36" spans="1:18" ht="170">
      <c r="A36" s="17">
        <v>147</v>
      </c>
      <c r="B36" s="20" t="s">
        <v>68</v>
      </c>
      <c r="C36" s="20" t="s">
        <v>154</v>
      </c>
      <c r="D36" s="37" t="s">
        <v>1237</v>
      </c>
      <c r="E36" s="20" t="s">
        <v>1104</v>
      </c>
      <c r="F36" s="137" t="s">
        <v>1110</v>
      </c>
      <c r="G36" s="37">
        <v>3</v>
      </c>
      <c r="H36" s="146"/>
      <c r="I36" s="121"/>
      <c r="J36" s="121"/>
      <c r="K36" s="147"/>
      <c r="L36" s="147"/>
      <c r="M36" s="146"/>
      <c r="N36" s="121"/>
      <c r="O36" s="121"/>
      <c r="P36" s="147"/>
      <c r="Q36" s="147"/>
      <c r="R36" s="82">
        <f t="shared" si="0"/>
        <v>3</v>
      </c>
    </row>
    <row r="37" spans="1:18" ht="51">
      <c r="A37" s="17">
        <v>148</v>
      </c>
      <c r="B37" s="20" t="s">
        <v>69</v>
      </c>
      <c r="C37" s="20" t="s">
        <v>155</v>
      </c>
      <c r="D37" s="37" t="s">
        <v>504</v>
      </c>
      <c r="E37" s="20" t="s">
        <v>1105</v>
      </c>
      <c r="F37" s="20"/>
      <c r="G37" s="37">
        <v>0</v>
      </c>
      <c r="H37" s="146"/>
      <c r="I37" s="121"/>
      <c r="J37" s="121"/>
      <c r="K37" s="147"/>
      <c r="L37" s="147"/>
      <c r="M37" s="146"/>
      <c r="N37" s="121"/>
      <c r="O37" s="121"/>
      <c r="P37" s="147"/>
      <c r="Q37" s="147"/>
      <c r="R37" s="82">
        <f t="shared" si="0"/>
        <v>0</v>
      </c>
    </row>
    <row r="38" spans="1:18" ht="153">
      <c r="A38" s="17">
        <v>149</v>
      </c>
      <c r="B38" s="20" t="s">
        <v>253</v>
      </c>
      <c r="C38" s="20" t="s">
        <v>156</v>
      </c>
      <c r="D38" s="37" t="s">
        <v>1237</v>
      </c>
      <c r="E38" s="20" t="s">
        <v>1106</v>
      </c>
      <c r="F38" s="20"/>
      <c r="G38" s="37">
        <v>3</v>
      </c>
      <c r="H38" s="146"/>
      <c r="I38" s="121"/>
      <c r="J38" s="121"/>
      <c r="K38" s="147"/>
      <c r="L38" s="147"/>
      <c r="M38" s="146"/>
      <c r="N38" s="121"/>
      <c r="O38" s="121"/>
      <c r="P38" s="147"/>
      <c r="Q38" s="147"/>
      <c r="R38" s="82">
        <f t="shared" si="0"/>
        <v>3</v>
      </c>
    </row>
    <row r="39" spans="1:18" ht="17">
      <c r="D39" s="17" t="s">
        <v>504</v>
      </c>
      <c r="G39" s="17"/>
      <c r="K39" s="148"/>
      <c r="L39" s="148"/>
      <c r="P39" s="148"/>
      <c r="Q39" s="148"/>
    </row>
    <row r="40" spans="1:18" ht="17">
      <c r="D40" s="17" t="s">
        <v>504</v>
      </c>
      <c r="G40" s="17"/>
      <c r="K40" s="148"/>
      <c r="L40" s="148"/>
      <c r="P40" s="148"/>
      <c r="Q40" s="148"/>
    </row>
    <row r="41" spans="1:18" ht="17">
      <c r="D41" s="17" t="s">
        <v>504</v>
      </c>
      <c r="G41" s="17"/>
      <c r="K41" s="148"/>
      <c r="L41" s="148"/>
      <c r="P41" s="148"/>
      <c r="Q41" s="148"/>
    </row>
    <row r="42" spans="1:18" ht="50">
      <c r="B42" s="128" t="s">
        <v>54</v>
      </c>
      <c r="D42" s="17" t="s">
        <v>504</v>
      </c>
      <c r="G42" s="17"/>
      <c r="K42" s="148"/>
      <c r="L42" s="148"/>
      <c r="P42" s="148"/>
      <c r="Q42" s="148"/>
    </row>
    <row r="43" spans="1:18" ht="221">
      <c r="A43" s="17">
        <v>150</v>
      </c>
      <c r="B43" s="20" t="s">
        <v>70</v>
      </c>
      <c r="C43" s="20" t="s">
        <v>157</v>
      </c>
      <c r="D43" s="37" t="s">
        <v>1237</v>
      </c>
      <c r="E43" s="20" t="s">
        <v>1111</v>
      </c>
      <c r="F43" s="20" t="s">
        <v>1112</v>
      </c>
      <c r="G43" s="37">
        <v>4</v>
      </c>
      <c r="H43" s="146"/>
      <c r="I43" s="121"/>
      <c r="J43" s="121"/>
      <c r="K43" s="147"/>
      <c r="L43" s="147"/>
      <c r="M43" s="146"/>
      <c r="N43" s="121"/>
      <c r="O43" s="121"/>
      <c r="P43" s="147"/>
      <c r="Q43" s="147"/>
      <c r="R43" s="82">
        <f t="shared" ref="R43:R65" si="1">IF(P43&lt;&gt;"",P43,IF(K43&lt;&gt;"",K43,IF(G43&lt;&gt;"",G43,"")))</f>
        <v>4</v>
      </c>
    </row>
    <row r="44" spans="1:18" ht="409.6">
      <c r="A44" s="17">
        <v>151</v>
      </c>
      <c r="B44" s="20" t="s">
        <v>71</v>
      </c>
      <c r="C44" s="20" t="s">
        <v>158</v>
      </c>
      <c r="D44" s="37" t="s">
        <v>1237</v>
      </c>
      <c r="E44" s="20" t="s">
        <v>1113</v>
      </c>
      <c r="F44" s="20" t="s">
        <v>1114</v>
      </c>
      <c r="G44" s="37">
        <v>4</v>
      </c>
      <c r="H44" s="146"/>
      <c r="I44" s="121"/>
      <c r="J44" s="121"/>
      <c r="K44" s="147"/>
      <c r="L44" s="147"/>
      <c r="M44" s="146"/>
      <c r="N44" s="121"/>
      <c r="O44" s="121"/>
      <c r="P44" s="147"/>
      <c r="Q44" s="147"/>
      <c r="R44" s="82">
        <f t="shared" si="1"/>
        <v>4</v>
      </c>
    </row>
    <row r="45" spans="1:18" ht="372">
      <c r="A45" s="17">
        <v>152</v>
      </c>
      <c r="B45" s="20" t="s">
        <v>254</v>
      </c>
      <c r="C45" s="20" t="s">
        <v>159</v>
      </c>
      <c r="D45" s="37" t="s">
        <v>1239</v>
      </c>
      <c r="E45" s="20" t="s">
        <v>1115</v>
      </c>
      <c r="F45" s="20"/>
      <c r="G45" s="37">
        <v>3</v>
      </c>
      <c r="H45" s="146"/>
      <c r="I45" s="121"/>
      <c r="J45" s="121"/>
      <c r="K45" s="147"/>
      <c r="L45" s="147"/>
      <c r="M45" s="146"/>
      <c r="N45" s="121"/>
      <c r="O45" s="121"/>
      <c r="P45" s="147"/>
      <c r="Q45" s="147"/>
      <c r="R45" s="82">
        <f t="shared" si="1"/>
        <v>3</v>
      </c>
    </row>
    <row r="46" spans="1:18" ht="221">
      <c r="A46" s="17">
        <v>153</v>
      </c>
      <c r="B46" s="20" t="s">
        <v>72</v>
      </c>
      <c r="C46" s="20" t="s">
        <v>160</v>
      </c>
      <c r="D46" s="37" t="s">
        <v>1237</v>
      </c>
      <c r="E46" s="20" t="s">
        <v>1116</v>
      </c>
      <c r="F46" s="20"/>
      <c r="G46" s="37">
        <v>3</v>
      </c>
      <c r="H46" s="146"/>
      <c r="I46" s="121"/>
      <c r="J46" s="121"/>
      <c r="K46" s="147"/>
      <c r="L46" s="147"/>
      <c r="M46" s="146"/>
      <c r="N46" s="121"/>
      <c r="O46" s="121"/>
      <c r="P46" s="147"/>
      <c r="Q46" s="147"/>
      <c r="R46" s="82">
        <f t="shared" si="1"/>
        <v>3</v>
      </c>
    </row>
    <row r="47" spans="1:18" ht="323">
      <c r="A47" s="17">
        <v>154</v>
      </c>
      <c r="B47" s="20" t="s">
        <v>73</v>
      </c>
      <c r="C47" s="20" t="s">
        <v>161</v>
      </c>
      <c r="D47" s="37" t="s">
        <v>1237</v>
      </c>
      <c r="E47" s="20" t="s">
        <v>1117</v>
      </c>
      <c r="F47" s="20"/>
      <c r="G47" s="37">
        <v>3</v>
      </c>
      <c r="H47" s="146"/>
      <c r="I47" s="121"/>
      <c r="J47" s="121"/>
      <c r="K47" s="147"/>
      <c r="L47" s="147"/>
      <c r="M47" s="146"/>
      <c r="N47" s="121"/>
      <c r="O47" s="121"/>
      <c r="P47" s="147"/>
      <c r="Q47" s="147"/>
      <c r="R47" s="82">
        <f t="shared" si="1"/>
        <v>3</v>
      </c>
    </row>
    <row r="48" spans="1:18" ht="238">
      <c r="A48" s="17">
        <v>155</v>
      </c>
      <c r="B48" s="20" t="s">
        <v>74</v>
      </c>
      <c r="C48" s="20" t="s">
        <v>162</v>
      </c>
      <c r="D48" s="37" t="s">
        <v>1239</v>
      </c>
      <c r="E48" s="20" t="s">
        <v>1118</v>
      </c>
      <c r="F48" s="20"/>
      <c r="G48" s="37">
        <v>3</v>
      </c>
      <c r="H48" s="146"/>
      <c r="I48" s="121"/>
      <c r="J48" s="121"/>
      <c r="K48" s="147"/>
      <c r="L48" s="147"/>
      <c r="M48" s="146"/>
      <c r="N48" s="121"/>
      <c r="O48" s="121"/>
      <c r="P48" s="147"/>
      <c r="Q48" s="147"/>
      <c r="R48" s="82">
        <f t="shared" si="1"/>
        <v>3</v>
      </c>
    </row>
    <row r="49" spans="1:18" ht="409.6">
      <c r="A49" s="17">
        <v>156</v>
      </c>
      <c r="B49" s="20" t="s">
        <v>75</v>
      </c>
      <c r="C49" s="20" t="s">
        <v>163</v>
      </c>
      <c r="D49" s="37" t="s">
        <v>1237</v>
      </c>
      <c r="E49" s="20" t="s">
        <v>1119</v>
      </c>
      <c r="F49" s="20"/>
      <c r="G49" s="37">
        <v>3.5</v>
      </c>
      <c r="H49" s="146"/>
      <c r="I49" s="121"/>
      <c r="J49" s="121"/>
      <c r="K49" s="147"/>
      <c r="L49" s="147"/>
      <c r="M49" s="146"/>
      <c r="N49" s="121"/>
      <c r="O49" s="121"/>
      <c r="P49" s="147"/>
      <c r="Q49" s="147"/>
      <c r="R49" s="82">
        <f t="shared" si="1"/>
        <v>3.5</v>
      </c>
    </row>
    <row r="50" spans="1:18" ht="306">
      <c r="A50" s="17">
        <v>157</v>
      </c>
      <c r="B50" s="20" t="s">
        <v>76</v>
      </c>
      <c r="C50" s="20" t="s">
        <v>164</v>
      </c>
      <c r="D50" s="37" t="s">
        <v>1237</v>
      </c>
      <c r="E50" s="20" t="s">
        <v>1120</v>
      </c>
      <c r="F50" s="20"/>
      <c r="G50" s="37">
        <v>4</v>
      </c>
      <c r="H50" s="146"/>
      <c r="I50" s="121"/>
      <c r="J50" s="121"/>
      <c r="K50" s="147"/>
      <c r="L50" s="147"/>
      <c r="M50" s="146"/>
      <c r="N50" s="121"/>
      <c r="O50" s="121"/>
      <c r="P50" s="147"/>
      <c r="Q50" s="147"/>
      <c r="R50" s="82">
        <f t="shared" si="1"/>
        <v>4</v>
      </c>
    </row>
    <row r="51" spans="1:18" ht="356">
      <c r="A51" s="17">
        <v>158</v>
      </c>
      <c r="B51" s="20" t="s">
        <v>77</v>
      </c>
      <c r="C51" s="20" t="s">
        <v>165</v>
      </c>
      <c r="D51" s="37" t="s">
        <v>1238</v>
      </c>
      <c r="E51" s="20" t="s">
        <v>1121</v>
      </c>
      <c r="F51" s="20"/>
      <c r="G51" s="37">
        <v>3</v>
      </c>
      <c r="H51" s="146"/>
      <c r="I51" s="121"/>
      <c r="J51" s="121"/>
      <c r="K51" s="147"/>
      <c r="L51" s="147"/>
      <c r="M51" s="146"/>
      <c r="N51" s="121"/>
      <c r="O51" s="121"/>
      <c r="P51" s="147"/>
      <c r="Q51" s="147"/>
      <c r="R51" s="82">
        <f t="shared" si="1"/>
        <v>3</v>
      </c>
    </row>
    <row r="52" spans="1:18" ht="102">
      <c r="A52" s="17">
        <v>159</v>
      </c>
      <c r="B52" s="20" t="s">
        <v>78</v>
      </c>
      <c r="C52" s="20" t="s">
        <v>166</v>
      </c>
      <c r="D52" s="37" t="s">
        <v>1237</v>
      </c>
      <c r="E52" s="20" t="s">
        <v>1122</v>
      </c>
      <c r="F52" s="20"/>
      <c r="G52" s="37">
        <v>3</v>
      </c>
      <c r="H52" s="146"/>
      <c r="I52" s="121"/>
      <c r="J52" s="121"/>
      <c r="K52" s="147"/>
      <c r="L52" s="147"/>
      <c r="M52" s="146"/>
      <c r="N52" s="121"/>
      <c r="O52" s="121"/>
      <c r="P52" s="147"/>
      <c r="Q52" s="147"/>
      <c r="R52" s="82">
        <f t="shared" si="1"/>
        <v>3</v>
      </c>
    </row>
    <row r="53" spans="1:18" ht="170">
      <c r="A53" s="17">
        <v>160</v>
      </c>
      <c r="B53" s="20" t="s">
        <v>79</v>
      </c>
      <c r="C53" s="20" t="s">
        <v>167</v>
      </c>
      <c r="D53" s="37" t="s">
        <v>1237</v>
      </c>
      <c r="E53" s="20" t="s">
        <v>1123</v>
      </c>
      <c r="F53" s="20"/>
      <c r="G53" s="37">
        <v>3</v>
      </c>
      <c r="H53" s="146"/>
      <c r="I53" s="121"/>
      <c r="J53" s="121"/>
      <c r="K53" s="147"/>
      <c r="L53" s="147"/>
      <c r="M53" s="146"/>
      <c r="N53" s="121"/>
      <c r="O53" s="121"/>
      <c r="P53" s="147"/>
      <c r="Q53" s="147"/>
      <c r="R53" s="82">
        <f t="shared" si="1"/>
        <v>3</v>
      </c>
    </row>
    <row r="54" spans="1:18" ht="306">
      <c r="A54" s="17">
        <v>161</v>
      </c>
      <c r="B54" s="20" t="s">
        <v>255</v>
      </c>
      <c r="C54" s="20" t="s">
        <v>168</v>
      </c>
      <c r="D54" s="37" t="s">
        <v>1237</v>
      </c>
      <c r="E54" s="20" t="s">
        <v>1124</v>
      </c>
      <c r="F54" s="20"/>
      <c r="G54" s="37">
        <v>4</v>
      </c>
      <c r="H54" s="146"/>
      <c r="I54" s="121"/>
      <c r="J54" s="121"/>
      <c r="K54" s="147"/>
      <c r="L54" s="147"/>
      <c r="M54" s="146"/>
      <c r="N54" s="121"/>
      <c r="O54" s="121"/>
      <c r="P54" s="147"/>
      <c r="Q54" s="147"/>
      <c r="R54" s="82">
        <f t="shared" si="1"/>
        <v>4</v>
      </c>
    </row>
    <row r="55" spans="1:18" ht="409.6">
      <c r="A55" s="17">
        <v>162</v>
      </c>
      <c r="B55" s="20" t="s">
        <v>80</v>
      </c>
      <c r="C55" s="20" t="s">
        <v>169</v>
      </c>
      <c r="D55" s="37" t="s">
        <v>1237</v>
      </c>
      <c r="E55" s="20" t="s">
        <v>1125</v>
      </c>
      <c r="F55" s="20" t="s">
        <v>1126</v>
      </c>
      <c r="G55" s="37">
        <v>3</v>
      </c>
      <c r="H55" s="146"/>
      <c r="I55" s="121"/>
      <c r="J55" s="121"/>
      <c r="K55" s="147"/>
      <c r="L55" s="147"/>
      <c r="M55" s="146"/>
      <c r="N55" s="121"/>
      <c r="O55" s="121"/>
      <c r="P55" s="147"/>
      <c r="Q55" s="147"/>
      <c r="R55" s="82">
        <f t="shared" si="1"/>
        <v>3</v>
      </c>
    </row>
    <row r="56" spans="1:18" ht="409.6">
      <c r="A56" s="17">
        <v>163</v>
      </c>
      <c r="B56" s="20" t="s">
        <v>81</v>
      </c>
      <c r="C56" s="20" t="s">
        <v>170</v>
      </c>
      <c r="D56" s="37" t="s">
        <v>1237</v>
      </c>
      <c r="E56" s="20" t="s">
        <v>1127</v>
      </c>
      <c r="F56" s="20" t="s">
        <v>1128</v>
      </c>
      <c r="G56" s="37">
        <v>3.5</v>
      </c>
      <c r="H56" s="146"/>
      <c r="I56" s="121"/>
      <c r="J56" s="121"/>
      <c r="K56" s="147"/>
      <c r="L56" s="147"/>
      <c r="M56" s="146"/>
      <c r="N56" s="121"/>
      <c r="O56" s="121"/>
      <c r="P56" s="147"/>
      <c r="Q56" s="147"/>
      <c r="R56" s="82">
        <f t="shared" si="1"/>
        <v>3.5</v>
      </c>
    </row>
    <row r="57" spans="1:18" ht="272">
      <c r="A57" s="17">
        <v>164</v>
      </c>
      <c r="B57" s="20" t="s">
        <v>256</v>
      </c>
      <c r="C57" s="20" t="s">
        <v>171</v>
      </c>
      <c r="D57" s="37" t="s">
        <v>1237</v>
      </c>
      <c r="E57" s="20" t="s">
        <v>1129</v>
      </c>
      <c r="F57" s="20"/>
      <c r="G57" s="37">
        <v>3.5</v>
      </c>
      <c r="H57" s="146"/>
      <c r="I57" s="121"/>
      <c r="J57" s="121"/>
      <c r="K57" s="147"/>
      <c r="L57" s="147"/>
      <c r="M57" s="146"/>
      <c r="N57" s="121"/>
      <c r="O57" s="121"/>
      <c r="P57" s="147"/>
      <c r="Q57" s="147"/>
      <c r="R57" s="82">
        <f t="shared" si="1"/>
        <v>3.5</v>
      </c>
    </row>
    <row r="58" spans="1:18" ht="221">
      <c r="A58" s="17">
        <v>165</v>
      </c>
      <c r="B58" s="20" t="s">
        <v>82</v>
      </c>
      <c r="C58" s="20" t="s">
        <v>172</v>
      </c>
      <c r="D58" s="37" t="s">
        <v>1237</v>
      </c>
      <c r="E58" s="20" t="s">
        <v>1130</v>
      </c>
      <c r="F58" s="20"/>
      <c r="G58" s="37">
        <v>3</v>
      </c>
      <c r="H58" s="146"/>
      <c r="I58" s="121"/>
      <c r="J58" s="121"/>
      <c r="K58" s="147"/>
      <c r="L58" s="147"/>
      <c r="M58" s="146"/>
      <c r="N58" s="121"/>
      <c r="O58" s="121"/>
      <c r="P58" s="147"/>
      <c r="Q58" s="147"/>
      <c r="R58" s="82">
        <f t="shared" si="1"/>
        <v>3</v>
      </c>
    </row>
    <row r="59" spans="1:18" ht="340">
      <c r="A59" s="17">
        <v>166</v>
      </c>
      <c r="B59" s="20" t="s">
        <v>83</v>
      </c>
      <c r="C59" s="20" t="s">
        <v>173</v>
      </c>
      <c r="D59" s="37" t="s">
        <v>1237</v>
      </c>
      <c r="E59" s="20" t="s">
        <v>1131</v>
      </c>
      <c r="F59" s="20"/>
      <c r="G59" s="37">
        <v>3.5</v>
      </c>
      <c r="H59" s="146"/>
      <c r="I59" s="121"/>
      <c r="J59" s="121"/>
      <c r="K59" s="147"/>
      <c r="L59" s="147"/>
      <c r="M59" s="146"/>
      <c r="N59" s="121"/>
      <c r="O59" s="121"/>
      <c r="P59" s="147"/>
      <c r="Q59" s="147"/>
      <c r="R59" s="82">
        <f t="shared" si="1"/>
        <v>3.5</v>
      </c>
    </row>
    <row r="60" spans="1:18" ht="153">
      <c r="A60" s="17">
        <v>167</v>
      </c>
      <c r="B60" s="20" t="s">
        <v>84</v>
      </c>
      <c r="C60" s="20" t="s">
        <v>174</v>
      </c>
      <c r="D60" s="37" t="s">
        <v>1238</v>
      </c>
      <c r="E60" s="20" t="s">
        <v>1132</v>
      </c>
      <c r="F60" s="20" t="s">
        <v>1133</v>
      </c>
      <c r="G60" s="37">
        <v>3.5</v>
      </c>
      <c r="H60" s="146"/>
      <c r="I60" s="121"/>
      <c r="J60" s="121"/>
      <c r="K60" s="147"/>
      <c r="L60" s="147"/>
      <c r="M60" s="146"/>
      <c r="N60" s="121"/>
      <c r="O60" s="121"/>
      <c r="P60" s="147"/>
      <c r="Q60" s="147"/>
      <c r="R60" s="82">
        <f t="shared" si="1"/>
        <v>3.5</v>
      </c>
    </row>
    <row r="61" spans="1:18" ht="204">
      <c r="A61" s="17">
        <v>168</v>
      </c>
      <c r="B61" s="20" t="s">
        <v>85</v>
      </c>
      <c r="C61" s="20" t="s">
        <v>175</v>
      </c>
      <c r="D61" s="37" t="s">
        <v>1237</v>
      </c>
      <c r="E61" s="20" t="s">
        <v>1134</v>
      </c>
      <c r="F61" s="20" t="s">
        <v>1135</v>
      </c>
      <c r="G61" s="37">
        <v>3</v>
      </c>
      <c r="H61" s="146"/>
      <c r="I61" s="121"/>
      <c r="J61" s="121"/>
      <c r="K61" s="147"/>
      <c r="L61" s="147"/>
      <c r="M61" s="146"/>
      <c r="N61" s="121"/>
      <c r="O61" s="121"/>
      <c r="P61" s="147"/>
      <c r="Q61" s="147"/>
      <c r="R61" s="82">
        <f t="shared" si="1"/>
        <v>3</v>
      </c>
    </row>
    <row r="62" spans="1:18" ht="409.6">
      <c r="A62" s="17">
        <v>169</v>
      </c>
      <c r="B62" s="20" t="s">
        <v>86</v>
      </c>
      <c r="C62" s="20" t="s">
        <v>176</v>
      </c>
      <c r="D62" s="37" t="s">
        <v>1238</v>
      </c>
      <c r="E62" s="20" t="s">
        <v>1136</v>
      </c>
      <c r="F62" s="20" t="s">
        <v>1137</v>
      </c>
      <c r="G62" s="37">
        <v>3</v>
      </c>
      <c r="H62" s="146"/>
      <c r="I62" s="121"/>
      <c r="J62" s="121"/>
      <c r="K62" s="147"/>
      <c r="L62" s="147"/>
      <c r="M62" s="146"/>
      <c r="N62" s="121"/>
      <c r="O62" s="121"/>
      <c r="P62" s="147"/>
      <c r="Q62" s="147"/>
      <c r="R62" s="82">
        <f t="shared" si="1"/>
        <v>3</v>
      </c>
    </row>
    <row r="63" spans="1:18" ht="119">
      <c r="A63" s="17">
        <v>170</v>
      </c>
      <c r="B63" s="20" t="s">
        <v>87</v>
      </c>
      <c r="C63" s="20" t="s">
        <v>177</v>
      </c>
      <c r="D63" s="37" t="s">
        <v>1237</v>
      </c>
      <c r="E63" s="20" t="s">
        <v>1138</v>
      </c>
      <c r="F63" s="20" t="s">
        <v>1126</v>
      </c>
      <c r="G63" s="37">
        <v>3</v>
      </c>
      <c r="H63" s="146"/>
      <c r="I63" s="121"/>
      <c r="J63" s="121"/>
      <c r="K63" s="147"/>
      <c r="L63" s="147"/>
      <c r="M63" s="146"/>
      <c r="N63" s="121"/>
      <c r="O63" s="121"/>
      <c r="P63" s="147"/>
      <c r="Q63" s="147"/>
      <c r="R63" s="82">
        <f t="shared" si="1"/>
        <v>3</v>
      </c>
    </row>
    <row r="64" spans="1:18" ht="51">
      <c r="A64" s="17">
        <v>171</v>
      </c>
      <c r="B64" s="20" t="s">
        <v>88</v>
      </c>
      <c r="C64" s="20" t="s">
        <v>178</v>
      </c>
      <c r="D64" s="37" t="s">
        <v>1237</v>
      </c>
      <c r="E64" s="20" t="s">
        <v>1139</v>
      </c>
      <c r="F64" s="20"/>
      <c r="G64" s="37">
        <v>3</v>
      </c>
      <c r="H64" s="146"/>
      <c r="I64" s="121"/>
      <c r="J64" s="121"/>
      <c r="K64" s="147"/>
      <c r="L64" s="147"/>
      <c r="M64" s="146"/>
      <c r="N64" s="121"/>
      <c r="O64" s="121"/>
      <c r="P64" s="147"/>
      <c r="Q64" s="147"/>
      <c r="R64" s="82">
        <f t="shared" si="1"/>
        <v>3</v>
      </c>
    </row>
    <row r="65" spans="1:18" ht="170">
      <c r="A65" s="17">
        <v>172</v>
      </c>
      <c r="B65" s="20" t="s">
        <v>68</v>
      </c>
      <c r="C65" s="20" t="s">
        <v>154</v>
      </c>
      <c r="D65" s="37" t="s">
        <v>1237</v>
      </c>
      <c r="E65" s="20" t="s">
        <v>1140</v>
      </c>
      <c r="F65" s="20"/>
      <c r="G65" s="37">
        <v>3</v>
      </c>
      <c r="H65" s="146"/>
      <c r="I65" s="121"/>
      <c r="J65" s="121"/>
      <c r="K65" s="147"/>
      <c r="L65" s="147"/>
      <c r="M65" s="146"/>
      <c r="N65" s="121"/>
      <c r="O65" s="121"/>
      <c r="P65" s="147"/>
      <c r="Q65" s="147"/>
      <c r="R65" s="82">
        <f t="shared" si="1"/>
        <v>3</v>
      </c>
    </row>
    <row r="66" spans="1:18" ht="17">
      <c r="D66" s="17" t="s">
        <v>504</v>
      </c>
      <c r="G66" s="17"/>
      <c r="K66" s="148"/>
      <c r="L66" s="148"/>
      <c r="P66" s="148"/>
      <c r="Q66" s="148"/>
    </row>
    <row r="67" spans="1:18" ht="17">
      <c r="D67" s="17" t="s">
        <v>504</v>
      </c>
      <c r="G67" s="17"/>
      <c r="K67" s="148"/>
      <c r="L67" s="148"/>
      <c r="P67" s="148"/>
      <c r="Q67" s="148"/>
    </row>
    <row r="68" spans="1:18" ht="17">
      <c r="D68" s="17" t="s">
        <v>504</v>
      </c>
      <c r="G68" s="17"/>
      <c r="K68" s="148"/>
      <c r="L68" s="148"/>
      <c r="P68" s="148"/>
      <c r="Q68" s="148"/>
    </row>
    <row r="69" spans="1:18" ht="25">
      <c r="B69" s="128" t="s">
        <v>55</v>
      </c>
      <c r="D69" s="17" t="s">
        <v>504</v>
      </c>
      <c r="G69" s="17"/>
      <c r="K69" s="148"/>
      <c r="L69" s="148"/>
      <c r="P69" s="148"/>
      <c r="Q69" s="148"/>
    </row>
    <row r="70" spans="1:18" ht="119">
      <c r="A70" s="17">
        <v>173</v>
      </c>
      <c r="B70" s="20" t="s">
        <v>257</v>
      </c>
      <c r="C70" s="20" t="s">
        <v>179</v>
      </c>
      <c r="D70" s="37" t="s">
        <v>1237</v>
      </c>
      <c r="E70" s="20" t="s">
        <v>1141</v>
      </c>
      <c r="F70" s="20" t="s">
        <v>1142</v>
      </c>
      <c r="G70" s="37">
        <v>4</v>
      </c>
      <c r="H70" s="146"/>
      <c r="I70" s="121"/>
      <c r="J70" s="121"/>
      <c r="K70" s="147"/>
      <c r="L70" s="147"/>
      <c r="M70" s="146"/>
      <c r="N70" s="121"/>
      <c r="O70" s="121"/>
      <c r="P70" s="147"/>
      <c r="Q70" s="147"/>
      <c r="R70" s="82">
        <f t="shared" ref="R70:R83" si="2">IF(P70&lt;&gt;"",P70,IF(K70&lt;&gt;"",K70,IF(G70&lt;&gt;"",G70,"")))</f>
        <v>4</v>
      </c>
    </row>
    <row r="71" spans="1:18" ht="272">
      <c r="A71" s="17">
        <v>174</v>
      </c>
      <c r="B71" s="20" t="s">
        <v>258</v>
      </c>
      <c r="C71" s="20" t="s">
        <v>180</v>
      </c>
      <c r="D71" s="37" t="s">
        <v>1237</v>
      </c>
      <c r="E71" s="20" t="s">
        <v>1143</v>
      </c>
      <c r="F71" s="20" t="s">
        <v>1144</v>
      </c>
      <c r="G71" s="37">
        <v>4</v>
      </c>
      <c r="H71" s="146"/>
      <c r="I71" s="121"/>
      <c r="J71" s="121"/>
      <c r="K71" s="147"/>
      <c r="L71" s="147"/>
      <c r="M71" s="146"/>
      <c r="N71" s="121"/>
      <c r="O71" s="121"/>
      <c r="P71" s="147"/>
      <c r="Q71" s="147"/>
      <c r="R71" s="82">
        <f t="shared" si="2"/>
        <v>4</v>
      </c>
    </row>
    <row r="72" spans="1:18" ht="68">
      <c r="A72" s="17">
        <v>175</v>
      </c>
      <c r="B72" s="20" t="s">
        <v>89</v>
      </c>
      <c r="C72" s="20" t="s">
        <v>181</v>
      </c>
      <c r="D72" s="37" t="s">
        <v>1237</v>
      </c>
      <c r="E72" s="20" t="s">
        <v>1145</v>
      </c>
      <c r="F72" s="20" t="s">
        <v>1146</v>
      </c>
      <c r="G72" s="37">
        <v>3</v>
      </c>
      <c r="H72" s="146"/>
      <c r="I72" s="121"/>
      <c r="J72" s="121"/>
      <c r="K72" s="147"/>
      <c r="L72" s="147"/>
      <c r="M72" s="146"/>
      <c r="N72" s="121"/>
      <c r="O72" s="121"/>
      <c r="P72" s="147"/>
      <c r="Q72" s="147"/>
      <c r="R72" s="82">
        <f t="shared" si="2"/>
        <v>3</v>
      </c>
    </row>
    <row r="73" spans="1:18" ht="85">
      <c r="A73" s="17">
        <v>176</v>
      </c>
      <c r="B73" s="20" t="s">
        <v>90</v>
      </c>
      <c r="C73" s="20" t="s">
        <v>182</v>
      </c>
      <c r="D73" s="37" t="s">
        <v>1239</v>
      </c>
      <c r="E73" s="20" t="s">
        <v>1147</v>
      </c>
      <c r="F73" s="20"/>
      <c r="G73" s="37">
        <v>3</v>
      </c>
      <c r="H73" s="146"/>
      <c r="I73" s="121"/>
      <c r="J73" s="121"/>
      <c r="K73" s="147"/>
      <c r="L73" s="147"/>
      <c r="M73" s="146"/>
      <c r="N73" s="121"/>
      <c r="O73" s="121"/>
      <c r="P73" s="147"/>
      <c r="Q73" s="147"/>
      <c r="R73" s="82">
        <f t="shared" si="2"/>
        <v>3</v>
      </c>
    </row>
    <row r="74" spans="1:18" ht="119">
      <c r="A74" s="17">
        <v>177</v>
      </c>
      <c r="B74" s="20" t="s">
        <v>91</v>
      </c>
      <c r="C74" s="20" t="s">
        <v>183</v>
      </c>
      <c r="D74" s="37" t="s">
        <v>1237</v>
      </c>
      <c r="E74" s="20" t="s">
        <v>1148</v>
      </c>
      <c r="F74" s="20"/>
      <c r="G74" s="37">
        <v>4</v>
      </c>
      <c r="H74" s="146"/>
      <c r="I74" s="121"/>
      <c r="J74" s="121"/>
      <c r="K74" s="147"/>
      <c r="L74" s="147"/>
      <c r="M74" s="146"/>
      <c r="N74" s="121"/>
      <c r="O74" s="121"/>
      <c r="P74" s="147"/>
      <c r="Q74" s="147"/>
      <c r="R74" s="82">
        <f t="shared" si="2"/>
        <v>4</v>
      </c>
    </row>
    <row r="75" spans="1:18" ht="170">
      <c r="A75" s="17">
        <v>178</v>
      </c>
      <c r="B75" s="20" t="s">
        <v>92</v>
      </c>
      <c r="C75" s="20" t="s">
        <v>184</v>
      </c>
      <c r="D75" s="37" t="s">
        <v>1237</v>
      </c>
      <c r="E75" s="20" t="s">
        <v>1149</v>
      </c>
      <c r="F75" s="20"/>
      <c r="G75" s="37">
        <v>4</v>
      </c>
      <c r="H75" s="146"/>
      <c r="I75" s="121"/>
      <c r="J75" s="121"/>
      <c r="K75" s="147"/>
      <c r="L75" s="147"/>
      <c r="M75" s="146"/>
      <c r="N75" s="121"/>
      <c r="O75" s="121"/>
      <c r="P75" s="147"/>
      <c r="Q75" s="147"/>
      <c r="R75" s="82">
        <f t="shared" si="2"/>
        <v>4</v>
      </c>
    </row>
    <row r="76" spans="1:18" ht="68">
      <c r="A76" s="17">
        <v>179</v>
      </c>
      <c r="B76" s="20" t="s">
        <v>93</v>
      </c>
      <c r="C76" s="20" t="s">
        <v>185</v>
      </c>
      <c r="D76" s="37" t="s">
        <v>1237</v>
      </c>
      <c r="E76" s="20" t="s">
        <v>1150</v>
      </c>
      <c r="F76" s="20"/>
      <c r="G76" s="37">
        <v>4</v>
      </c>
      <c r="H76" s="146"/>
      <c r="I76" s="121"/>
      <c r="J76" s="121"/>
      <c r="K76" s="147"/>
      <c r="L76" s="147"/>
      <c r="M76" s="146"/>
      <c r="N76" s="121"/>
      <c r="O76" s="121"/>
      <c r="P76" s="147"/>
      <c r="Q76" s="147"/>
      <c r="R76" s="82">
        <f t="shared" si="2"/>
        <v>4</v>
      </c>
    </row>
    <row r="77" spans="1:18" ht="102">
      <c r="A77" s="17">
        <v>180</v>
      </c>
      <c r="B77" s="20" t="s">
        <v>94</v>
      </c>
      <c r="C77" s="20" t="s">
        <v>186</v>
      </c>
      <c r="D77" s="37" t="s">
        <v>1237</v>
      </c>
      <c r="E77" s="20" t="s">
        <v>1151</v>
      </c>
      <c r="F77" s="20"/>
      <c r="G77" s="37">
        <v>4</v>
      </c>
      <c r="H77" s="146"/>
      <c r="I77" s="121"/>
      <c r="J77" s="121"/>
      <c r="K77" s="147"/>
      <c r="L77" s="147"/>
      <c r="M77" s="146"/>
      <c r="N77" s="121"/>
      <c r="O77" s="121"/>
      <c r="P77" s="147"/>
      <c r="Q77" s="147"/>
      <c r="R77" s="82">
        <f t="shared" si="2"/>
        <v>4</v>
      </c>
    </row>
    <row r="78" spans="1:18" ht="119">
      <c r="A78" s="17">
        <v>181</v>
      </c>
      <c r="B78" s="20" t="s">
        <v>95</v>
      </c>
      <c r="C78" s="20" t="s">
        <v>187</v>
      </c>
      <c r="D78" s="37" t="s">
        <v>1240</v>
      </c>
      <c r="E78" s="20" t="s">
        <v>1152</v>
      </c>
      <c r="F78" s="20"/>
      <c r="G78" s="37">
        <v>1</v>
      </c>
      <c r="H78" s="146"/>
      <c r="I78" s="121"/>
      <c r="J78" s="121"/>
      <c r="K78" s="147"/>
      <c r="L78" s="147"/>
      <c r="M78" s="146"/>
      <c r="N78" s="121"/>
      <c r="O78" s="121"/>
      <c r="P78" s="147"/>
      <c r="Q78" s="147"/>
      <c r="R78" s="82">
        <f t="shared" si="2"/>
        <v>1</v>
      </c>
    </row>
    <row r="79" spans="1:18" ht="170">
      <c r="A79" s="17">
        <v>182</v>
      </c>
      <c r="B79" s="20" t="s">
        <v>96</v>
      </c>
      <c r="C79" s="20" t="s">
        <v>188</v>
      </c>
      <c r="D79" s="37" t="s">
        <v>1238</v>
      </c>
      <c r="E79" s="20" t="s">
        <v>1153</v>
      </c>
      <c r="F79" s="20" t="s">
        <v>1154</v>
      </c>
      <c r="G79" s="37">
        <v>4</v>
      </c>
      <c r="H79" s="146"/>
      <c r="I79" s="121"/>
      <c r="J79" s="121"/>
      <c r="K79" s="147"/>
      <c r="L79" s="147"/>
      <c r="M79" s="146"/>
      <c r="N79" s="121"/>
      <c r="O79" s="121"/>
      <c r="P79" s="147"/>
      <c r="Q79" s="147"/>
      <c r="R79" s="82">
        <f t="shared" si="2"/>
        <v>4</v>
      </c>
    </row>
    <row r="80" spans="1:18" ht="68">
      <c r="A80" s="17">
        <v>183</v>
      </c>
      <c r="B80" s="20" t="s">
        <v>97</v>
      </c>
      <c r="C80" s="20" t="s">
        <v>189</v>
      </c>
      <c r="D80" s="37" t="s">
        <v>1237</v>
      </c>
      <c r="E80" s="20" t="s">
        <v>1155</v>
      </c>
      <c r="F80" s="20" t="s">
        <v>1156</v>
      </c>
      <c r="G80" s="37">
        <v>3</v>
      </c>
      <c r="H80" s="146"/>
      <c r="I80" s="121"/>
      <c r="J80" s="121"/>
      <c r="K80" s="147"/>
      <c r="L80" s="147"/>
      <c r="M80" s="146"/>
      <c r="N80" s="121"/>
      <c r="O80" s="121"/>
      <c r="P80" s="147"/>
      <c r="Q80" s="147"/>
      <c r="R80" s="82">
        <f t="shared" si="2"/>
        <v>3</v>
      </c>
    </row>
    <row r="81" spans="1:18" ht="85">
      <c r="A81" s="17">
        <v>184</v>
      </c>
      <c r="B81" s="20" t="s">
        <v>98</v>
      </c>
      <c r="C81" s="20" t="s">
        <v>190</v>
      </c>
      <c r="D81" s="37" t="s">
        <v>1237</v>
      </c>
      <c r="E81" s="20" t="s">
        <v>1157</v>
      </c>
      <c r="F81" s="20" t="s">
        <v>1137</v>
      </c>
      <c r="G81" s="37">
        <v>3</v>
      </c>
      <c r="H81" s="146"/>
      <c r="I81" s="121"/>
      <c r="J81" s="121"/>
      <c r="K81" s="147"/>
      <c r="L81" s="147"/>
      <c r="M81" s="146"/>
      <c r="N81" s="121"/>
      <c r="O81" s="121"/>
      <c r="P81" s="147"/>
      <c r="Q81" s="147"/>
      <c r="R81" s="82">
        <f t="shared" si="2"/>
        <v>3</v>
      </c>
    </row>
    <row r="82" spans="1:18" ht="204">
      <c r="A82" s="17">
        <v>185</v>
      </c>
      <c r="B82" s="20" t="s">
        <v>87</v>
      </c>
      <c r="C82" s="20" t="s">
        <v>191</v>
      </c>
      <c r="D82" s="37" t="s">
        <v>1237</v>
      </c>
      <c r="E82" s="20" t="s">
        <v>1158</v>
      </c>
      <c r="F82" s="20" t="s">
        <v>1159</v>
      </c>
      <c r="G82" s="37">
        <v>3</v>
      </c>
      <c r="H82" s="146"/>
      <c r="I82" s="121"/>
      <c r="J82" s="121"/>
      <c r="K82" s="147"/>
      <c r="L82" s="147"/>
      <c r="M82" s="146"/>
      <c r="N82" s="121"/>
      <c r="O82" s="121"/>
      <c r="P82" s="147"/>
      <c r="Q82" s="147"/>
      <c r="R82" s="82">
        <f t="shared" si="2"/>
        <v>3</v>
      </c>
    </row>
    <row r="83" spans="1:18" ht="85">
      <c r="A83" s="17">
        <v>186</v>
      </c>
      <c r="B83" s="20" t="s">
        <v>99</v>
      </c>
      <c r="C83" s="20" t="s">
        <v>192</v>
      </c>
      <c r="D83" s="37" t="s">
        <v>1237</v>
      </c>
      <c r="E83" s="20" t="s">
        <v>1141</v>
      </c>
      <c r="F83" s="20" t="s">
        <v>1139</v>
      </c>
      <c r="G83" s="37">
        <v>3</v>
      </c>
      <c r="H83" s="146"/>
      <c r="I83" s="121"/>
      <c r="J83" s="121"/>
      <c r="K83" s="147"/>
      <c r="L83" s="147"/>
      <c r="M83" s="146"/>
      <c r="N83" s="121"/>
      <c r="O83" s="121"/>
      <c r="P83" s="147"/>
      <c r="Q83" s="147"/>
      <c r="R83" s="82">
        <f t="shared" si="2"/>
        <v>3</v>
      </c>
    </row>
    <row r="84" spans="1:18" ht="17">
      <c r="D84" s="17" t="s">
        <v>504</v>
      </c>
      <c r="G84" s="17"/>
      <c r="K84" s="148"/>
      <c r="L84" s="148"/>
      <c r="P84" s="148"/>
      <c r="Q84" s="148"/>
    </row>
    <row r="85" spans="1:18" ht="17">
      <c r="D85" s="17" t="s">
        <v>504</v>
      </c>
      <c r="G85" s="17"/>
      <c r="K85" s="148"/>
      <c r="L85" s="148"/>
      <c r="P85" s="148"/>
      <c r="Q85" s="148"/>
    </row>
    <row r="86" spans="1:18" ht="17">
      <c r="D86" s="17" t="s">
        <v>504</v>
      </c>
      <c r="G86" s="17"/>
      <c r="K86" s="148"/>
      <c r="L86" s="148"/>
      <c r="P86" s="148"/>
      <c r="Q86" s="148"/>
    </row>
    <row r="87" spans="1:18" ht="25">
      <c r="B87" s="128" t="s">
        <v>56</v>
      </c>
      <c r="D87" s="17" t="s">
        <v>504</v>
      </c>
      <c r="G87" s="17"/>
      <c r="K87" s="148"/>
      <c r="L87" s="148"/>
      <c r="P87" s="148"/>
      <c r="Q87" s="148"/>
    </row>
    <row r="88" spans="1:18" ht="85">
      <c r="A88" s="17">
        <v>187</v>
      </c>
      <c r="B88" s="20" t="s">
        <v>259</v>
      </c>
      <c r="C88" s="20" t="s">
        <v>193</v>
      </c>
      <c r="D88" s="37" t="s">
        <v>1237</v>
      </c>
      <c r="E88" s="20" t="s">
        <v>1160</v>
      </c>
      <c r="F88" s="20" t="s">
        <v>1161</v>
      </c>
      <c r="G88" s="37">
        <v>3</v>
      </c>
      <c r="H88" s="146"/>
      <c r="I88" s="121"/>
      <c r="J88" s="121"/>
      <c r="K88" s="147"/>
      <c r="L88" s="147"/>
      <c r="M88" s="146"/>
      <c r="N88" s="121"/>
      <c r="O88" s="121"/>
      <c r="P88" s="147"/>
      <c r="Q88" s="147"/>
      <c r="R88" s="82">
        <f t="shared" ref="R88:R95" si="3">IF(P88&lt;&gt;"",P88,IF(K88&lt;&gt;"",K88,IF(G88&lt;&gt;"",G88,"")))</f>
        <v>3</v>
      </c>
    </row>
    <row r="89" spans="1:18" ht="102">
      <c r="A89" s="17">
        <v>188</v>
      </c>
      <c r="B89" s="20" t="s">
        <v>260</v>
      </c>
      <c r="C89" s="20" t="s">
        <v>194</v>
      </c>
      <c r="D89" s="37" t="s">
        <v>1237</v>
      </c>
      <c r="E89" s="20" t="s">
        <v>1162</v>
      </c>
      <c r="F89" s="20"/>
      <c r="G89" s="37">
        <v>3</v>
      </c>
      <c r="H89" s="146"/>
      <c r="I89" s="121"/>
      <c r="J89" s="121"/>
      <c r="K89" s="147"/>
      <c r="L89" s="147"/>
      <c r="M89" s="146"/>
      <c r="N89" s="121"/>
      <c r="O89" s="121"/>
      <c r="P89" s="147"/>
      <c r="Q89" s="147"/>
      <c r="R89" s="82">
        <f t="shared" si="3"/>
        <v>3</v>
      </c>
    </row>
    <row r="90" spans="1:18" ht="204">
      <c r="A90" s="17">
        <v>189</v>
      </c>
      <c r="B90" s="20" t="s">
        <v>100</v>
      </c>
      <c r="C90" s="20" t="s">
        <v>195</v>
      </c>
      <c r="D90" s="37" t="s">
        <v>1237</v>
      </c>
      <c r="E90" s="20" t="s">
        <v>1163</v>
      </c>
      <c r="F90" s="20"/>
      <c r="G90" s="37">
        <v>3.5</v>
      </c>
      <c r="H90" s="146"/>
      <c r="I90" s="121"/>
      <c r="J90" s="121"/>
      <c r="K90" s="147"/>
      <c r="L90" s="147"/>
      <c r="M90" s="146"/>
      <c r="N90" s="121"/>
      <c r="O90" s="121"/>
      <c r="P90" s="147"/>
      <c r="Q90" s="147"/>
      <c r="R90" s="82">
        <f t="shared" si="3"/>
        <v>3.5</v>
      </c>
    </row>
    <row r="91" spans="1:18" ht="85">
      <c r="A91" s="17">
        <v>190</v>
      </c>
      <c r="B91" s="20" t="s">
        <v>261</v>
      </c>
      <c r="C91" s="20" t="s">
        <v>196</v>
      </c>
      <c r="D91" s="37" t="s">
        <v>1237</v>
      </c>
      <c r="E91" s="20" t="s">
        <v>1164</v>
      </c>
      <c r="F91" s="20"/>
      <c r="G91" s="37">
        <v>4</v>
      </c>
      <c r="H91" s="146"/>
      <c r="I91" s="121"/>
      <c r="J91" s="121"/>
      <c r="K91" s="147"/>
      <c r="L91" s="147"/>
      <c r="M91" s="146"/>
      <c r="N91" s="121"/>
      <c r="O91" s="121"/>
      <c r="P91" s="147"/>
      <c r="Q91" s="147"/>
      <c r="R91" s="82">
        <f t="shared" si="3"/>
        <v>4</v>
      </c>
    </row>
    <row r="92" spans="1:18" ht="85">
      <c r="A92" s="17">
        <v>191</v>
      </c>
      <c r="B92" s="20" t="s">
        <v>101</v>
      </c>
      <c r="C92" s="20" t="s">
        <v>197</v>
      </c>
      <c r="D92" s="37" t="s">
        <v>1237</v>
      </c>
      <c r="E92" s="20" t="s">
        <v>1165</v>
      </c>
      <c r="F92" s="20"/>
      <c r="G92" s="37">
        <v>3.5</v>
      </c>
      <c r="H92" s="146"/>
      <c r="I92" s="121"/>
      <c r="J92" s="121"/>
      <c r="K92" s="147"/>
      <c r="L92" s="147"/>
      <c r="M92" s="146"/>
      <c r="N92" s="121"/>
      <c r="O92" s="121"/>
      <c r="P92" s="147"/>
      <c r="Q92" s="147"/>
      <c r="R92" s="82">
        <f t="shared" si="3"/>
        <v>3.5</v>
      </c>
    </row>
    <row r="93" spans="1:18" ht="85">
      <c r="A93" s="17">
        <v>192</v>
      </c>
      <c r="B93" s="20" t="s">
        <v>102</v>
      </c>
      <c r="C93" s="20" t="s">
        <v>198</v>
      </c>
      <c r="D93" s="37" t="s">
        <v>1237</v>
      </c>
      <c r="E93" s="20" t="s">
        <v>1157</v>
      </c>
      <c r="F93" s="20" t="s">
        <v>1137</v>
      </c>
      <c r="G93" s="37">
        <v>3</v>
      </c>
      <c r="H93" s="146"/>
      <c r="I93" s="121"/>
      <c r="J93" s="121"/>
      <c r="K93" s="147"/>
      <c r="L93" s="147"/>
      <c r="M93" s="146"/>
      <c r="N93" s="121"/>
      <c r="O93" s="121"/>
      <c r="P93" s="147"/>
      <c r="Q93" s="147"/>
      <c r="R93" s="82">
        <f t="shared" si="3"/>
        <v>3</v>
      </c>
    </row>
    <row r="94" spans="1:18" ht="85">
      <c r="A94" s="17">
        <v>193</v>
      </c>
      <c r="B94" s="20" t="s">
        <v>103</v>
      </c>
      <c r="C94" s="20" t="s">
        <v>199</v>
      </c>
      <c r="D94" s="37" t="s">
        <v>1237</v>
      </c>
      <c r="E94" s="20" t="s">
        <v>1141</v>
      </c>
      <c r="F94" s="20" t="s">
        <v>1139</v>
      </c>
      <c r="G94" s="37">
        <v>3</v>
      </c>
      <c r="H94" s="146"/>
      <c r="I94" s="121"/>
      <c r="J94" s="121"/>
      <c r="K94" s="147"/>
      <c r="L94" s="147"/>
      <c r="M94" s="146"/>
      <c r="N94" s="121"/>
      <c r="O94" s="121"/>
      <c r="P94" s="147"/>
      <c r="Q94" s="147"/>
      <c r="R94" s="82">
        <f t="shared" si="3"/>
        <v>3</v>
      </c>
    </row>
    <row r="95" spans="1:18" ht="170">
      <c r="A95" s="17">
        <v>194</v>
      </c>
      <c r="B95" s="20" t="s">
        <v>96</v>
      </c>
      <c r="C95" s="20" t="s">
        <v>188</v>
      </c>
      <c r="D95" s="37" t="s">
        <v>1237</v>
      </c>
      <c r="E95" s="20" t="s">
        <v>1153</v>
      </c>
      <c r="F95" s="20" t="s">
        <v>1166</v>
      </c>
      <c r="G95" s="37">
        <v>4</v>
      </c>
      <c r="H95" s="146"/>
      <c r="I95" s="121"/>
      <c r="J95" s="121"/>
      <c r="K95" s="147"/>
      <c r="L95" s="147"/>
      <c r="M95" s="146"/>
      <c r="N95" s="121"/>
      <c r="O95" s="121"/>
      <c r="P95" s="147"/>
      <c r="Q95" s="147"/>
      <c r="R95" s="82">
        <f t="shared" si="3"/>
        <v>4</v>
      </c>
    </row>
    <row r="96" spans="1:18" ht="17">
      <c r="D96" s="17" t="s">
        <v>504</v>
      </c>
      <c r="G96" s="17"/>
      <c r="K96" s="148"/>
      <c r="L96" s="148"/>
      <c r="P96" s="148"/>
      <c r="Q96" s="148"/>
    </row>
    <row r="97" spans="1:18" ht="17">
      <c r="D97" s="17" t="s">
        <v>504</v>
      </c>
      <c r="G97" s="17"/>
      <c r="K97" s="148"/>
      <c r="L97" s="148"/>
      <c r="P97" s="148"/>
      <c r="Q97" s="148"/>
    </row>
    <row r="98" spans="1:18" ht="17">
      <c r="D98" s="17" t="s">
        <v>504</v>
      </c>
      <c r="G98" s="17"/>
      <c r="K98" s="148"/>
      <c r="L98" s="148"/>
      <c r="P98" s="148"/>
      <c r="Q98" s="148"/>
    </row>
    <row r="99" spans="1:18" ht="25">
      <c r="B99" s="129" t="s">
        <v>104</v>
      </c>
      <c r="D99" s="17" t="s">
        <v>504</v>
      </c>
      <c r="G99" s="17"/>
      <c r="K99" s="148"/>
      <c r="L99" s="148"/>
      <c r="P99" s="148"/>
      <c r="Q99" s="148"/>
    </row>
    <row r="100" spans="1:18" ht="409.6">
      <c r="A100" s="17">
        <v>195</v>
      </c>
      <c r="B100" s="20" t="s">
        <v>105</v>
      </c>
      <c r="C100" s="20" t="s">
        <v>200</v>
      </c>
      <c r="D100" s="37" t="s">
        <v>1237</v>
      </c>
      <c r="E100" s="20" t="s">
        <v>1167</v>
      </c>
      <c r="F100" s="20" t="s">
        <v>1168</v>
      </c>
      <c r="G100" s="37">
        <v>3.5</v>
      </c>
      <c r="H100" s="146"/>
      <c r="I100" s="121"/>
      <c r="J100" s="121"/>
      <c r="K100" s="147"/>
      <c r="L100" s="147"/>
      <c r="M100" s="146"/>
      <c r="N100" s="121"/>
      <c r="O100" s="121"/>
      <c r="P100" s="147"/>
      <c r="Q100" s="147"/>
      <c r="R100" s="82">
        <f t="shared" ref="R100:R108" si="4">IF(P100&lt;&gt;"",P100,IF(K100&lt;&gt;"",K100,IF(G100&lt;&gt;"",G100,"")))</f>
        <v>3.5</v>
      </c>
    </row>
    <row r="101" spans="1:18" ht="409.6">
      <c r="A101" s="17">
        <v>196</v>
      </c>
      <c r="B101" s="20" t="s">
        <v>106</v>
      </c>
      <c r="C101" s="20" t="s">
        <v>201</v>
      </c>
      <c r="D101" s="37" t="s">
        <v>1237</v>
      </c>
      <c r="E101" s="20" t="s">
        <v>1169</v>
      </c>
      <c r="F101" s="20" t="s">
        <v>1170</v>
      </c>
      <c r="G101" s="37">
        <v>3.5</v>
      </c>
      <c r="H101" s="146"/>
      <c r="I101" s="121"/>
      <c r="J101" s="121"/>
      <c r="K101" s="147"/>
      <c r="L101" s="147"/>
      <c r="M101" s="146"/>
      <c r="N101" s="121"/>
      <c r="O101" s="121"/>
      <c r="P101" s="147"/>
      <c r="Q101" s="147"/>
      <c r="R101" s="82">
        <f t="shared" si="4"/>
        <v>3.5</v>
      </c>
    </row>
    <row r="102" spans="1:18" ht="409.6">
      <c r="A102" s="17">
        <v>197</v>
      </c>
      <c r="B102" s="20" t="s">
        <v>107</v>
      </c>
      <c r="C102" s="20" t="s">
        <v>202</v>
      </c>
      <c r="D102" s="37" t="s">
        <v>1237</v>
      </c>
      <c r="E102" s="20" t="s">
        <v>1171</v>
      </c>
      <c r="F102" s="20"/>
      <c r="G102" s="37">
        <v>3.5</v>
      </c>
      <c r="H102" s="146"/>
      <c r="I102" s="121"/>
      <c r="J102" s="121"/>
      <c r="K102" s="147"/>
      <c r="L102" s="147"/>
      <c r="M102" s="146"/>
      <c r="N102" s="121"/>
      <c r="O102" s="121"/>
      <c r="P102" s="147"/>
      <c r="Q102" s="147"/>
      <c r="R102" s="82">
        <f t="shared" si="4"/>
        <v>3.5</v>
      </c>
    </row>
    <row r="103" spans="1:18" ht="388">
      <c r="A103" s="17">
        <v>198</v>
      </c>
      <c r="B103" s="21" t="s">
        <v>249</v>
      </c>
      <c r="C103" s="20" t="s">
        <v>203</v>
      </c>
      <c r="D103" s="37" t="s">
        <v>1237</v>
      </c>
      <c r="E103" s="20" t="s">
        <v>1172</v>
      </c>
      <c r="F103" s="20"/>
      <c r="G103" s="37">
        <v>3</v>
      </c>
      <c r="H103" s="146"/>
      <c r="I103" s="121"/>
      <c r="J103" s="121"/>
      <c r="K103" s="147"/>
      <c r="L103" s="147"/>
      <c r="M103" s="146"/>
      <c r="N103" s="121"/>
      <c r="O103" s="121"/>
      <c r="P103" s="147"/>
      <c r="Q103" s="147"/>
      <c r="R103" s="82">
        <f t="shared" si="4"/>
        <v>3</v>
      </c>
    </row>
    <row r="104" spans="1:18" ht="170">
      <c r="A104" s="17">
        <v>199</v>
      </c>
      <c r="B104" s="20" t="s">
        <v>108</v>
      </c>
      <c r="C104" s="20" t="s">
        <v>204</v>
      </c>
      <c r="D104" s="37" t="s">
        <v>1237</v>
      </c>
      <c r="E104" s="20" t="s">
        <v>1173</v>
      </c>
      <c r="F104" s="20"/>
      <c r="G104" s="37">
        <v>3</v>
      </c>
      <c r="H104" s="146"/>
      <c r="I104" s="121"/>
      <c r="J104" s="121"/>
      <c r="K104" s="147"/>
      <c r="L104" s="147"/>
      <c r="M104" s="146"/>
      <c r="N104" s="121"/>
      <c r="O104" s="121"/>
      <c r="P104" s="147"/>
      <c r="Q104" s="147"/>
      <c r="R104" s="82">
        <f t="shared" si="4"/>
        <v>3</v>
      </c>
    </row>
    <row r="105" spans="1:18" ht="238">
      <c r="A105" s="17">
        <v>200</v>
      </c>
      <c r="B105" s="20" t="s">
        <v>60</v>
      </c>
      <c r="C105" s="20" t="s">
        <v>205</v>
      </c>
      <c r="D105" s="37" t="s">
        <v>1237</v>
      </c>
      <c r="E105" s="20" t="s">
        <v>1174</v>
      </c>
      <c r="F105" s="20"/>
      <c r="G105" s="37">
        <v>3</v>
      </c>
      <c r="H105" s="146"/>
      <c r="I105" s="121"/>
      <c r="J105" s="121"/>
      <c r="K105" s="147"/>
      <c r="L105" s="147"/>
      <c r="M105" s="146"/>
      <c r="N105" s="121"/>
      <c r="O105" s="121"/>
      <c r="P105" s="147"/>
      <c r="Q105" s="147"/>
      <c r="R105" s="82">
        <f t="shared" si="4"/>
        <v>3</v>
      </c>
    </row>
    <row r="106" spans="1:18" ht="409.6">
      <c r="A106" s="17">
        <v>201</v>
      </c>
      <c r="B106" s="20" t="s">
        <v>109</v>
      </c>
      <c r="C106" s="20" t="s">
        <v>206</v>
      </c>
      <c r="D106" s="37" t="s">
        <v>1237</v>
      </c>
      <c r="E106" s="20" t="s">
        <v>1175</v>
      </c>
      <c r="F106" s="20"/>
      <c r="G106" s="37">
        <v>3.5</v>
      </c>
      <c r="H106" s="146"/>
      <c r="I106" s="121"/>
      <c r="J106" s="121"/>
      <c r="K106" s="147"/>
      <c r="L106" s="147"/>
      <c r="M106" s="146"/>
      <c r="N106" s="121"/>
      <c r="O106" s="121"/>
      <c r="P106" s="147"/>
      <c r="Q106" s="147"/>
      <c r="R106" s="82">
        <f t="shared" si="4"/>
        <v>3.5</v>
      </c>
    </row>
    <row r="107" spans="1:18" ht="255">
      <c r="A107" s="17">
        <v>202</v>
      </c>
      <c r="B107" s="20" t="s">
        <v>110</v>
      </c>
      <c r="C107" s="20" t="s">
        <v>207</v>
      </c>
      <c r="D107" s="37" t="s">
        <v>1239</v>
      </c>
      <c r="E107" s="20" t="s">
        <v>1176</v>
      </c>
      <c r="F107" s="20"/>
      <c r="G107" s="37">
        <v>4</v>
      </c>
      <c r="H107" s="146"/>
      <c r="I107" s="121"/>
      <c r="J107" s="121"/>
      <c r="K107" s="147"/>
      <c r="L107" s="147"/>
      <c r="M107" s="146"/>
      <c r="N107" s="121"/>
      <c r="O107" s="121"/>
      <c r="P107" s="147"/>
      <c r="Q107" s="147"/>
      <c r="R107" s="82">
        <f t="shared" si="4"/>
        <v>4</v>
      </c>
    </row>
    <row r="108" spans="1:18" ht="119">
      <c r="A108" s="17">
        <v>203</v>
      </c>
      <c r="B108" s="20" t="s">
        <v>111</v>
      </c>
      <c r="C108" s="20" t="s">
        <v>208</v>
      </c>
      <c r="D108" s="37" t="s">
        <v>1237</v>
      </c>
      <c r="E108" s="20" t="s">
        <v>1177</v>
      </c>
      <c r="F108" s="20"/>
      <c r="G108" s="37">
        <v>3</v>
      </c>
      <c r="H108" s="146"/>
      <c r="I108" s="121"/>
      <c r="J108" s="121"/>
      <c r="K108" s="147"/>
      <c r="L108" s="147"/>
      <c r="M108" s="146"/>
      <c r="N108" s="121"/>
      <c r="O108" s="121"/>
      <c r="P108" s="147"/>
      <c r="Q108" s="147"/>
      <c r="R108" s="82">
        <f t="shared" si="4"/>
        <v>3</v>
      </c>
    </row>
    <row r="109" spans="1:18" ht="17">
      <c r="D109" s="17" t="s">
        <v>504</v>
      </c>
      <c r="G109" s="17"/>
      <c r="K109" s="148"/>
      <c r="L109" s="148"/>
      <c r="P109" s="148"/>
    </row>
    <row r="110" spans="1:18" ht="17">
      <c r="D110" s="17" t="s">
        <v>504</v>
      </c>
      <c r="G110" s="17"/>
      <c r="K110" s="148"/>
      <c r="L110" s="148"/>
      <c r="P110" s="148"/>
    </row>
    <row r="111" spans="1:18" ht="17">
      <c r="D111" s="17" t="s">
        <v>504</v>
      </c>
      <c r="G111" s="17"/>
      <c r="K111" s="148"/>
      <c r="L111" s="148"/>
      <c r="P111" s="148"/>
    </row>
    <row r="112" spans="1:18" ht="25">
      <c r="B112" s="129" t="s">
        <v>57</v>
      </c>
      <c r="D112" s="17" t="s">
        <v>504</v>
      </c>
      <c r="G112" s="17"/>
      <c r="K112" s="148"/>
      <c r="L112" s="148"/>
      <c r="P112" s="148"/>
    </row>
    <row r="113" spans="1:18" ht="221">
      <c r="A113" s="17">
        <v>204</v>
      </c>
      <c r="B113" s="20" t="s">
        <v>112</v>
      </c>
      <c r="C113" s="20" t="s">
        <v>209</v>
      </c>
      <c r="D113" s="37" t="s">
        <v>1237</v>
      </c>
      <c r="E113" s="20" t="s">
        <v>1160</v>
      </c>
      <c r="F113" s="20" t="s">
        <v>1178</v>
      </c>
      <c r="G113" s="37">
        <v>3</v>
      </c>
      <c r="H113" s="146"/>
      <c r="I113" s="121"/>
      <c r="J113" s="121"/>
      <c r="K113" s="147"/>
      <c r="L113" s="147"/>
      <c r="M113" s="146"/>
      <c r="N113" s="121"/>
      <c r="O113" s="121"/>
      <c r="P113" s="147"/>
      <c r="Q113" s="147"/>
      <c r="R113" s="82">
        <f t="shared" ref="R113:R119" si="5">IF(P113&lt;&gt;"",P113,IF(K113&lt;&gt;"",K113,IF(G113&lt;&gt;"",G113,"")))</f>
        <v>3</v>
      </c>
    </row>
    <row r="114" spans="1:18" ht="85">
      <c r="A114" s="17">
        <v>205</v>
      </c>
      <c r="B114" s="20" t="s">
        <v>262</v>
      </c>
      <c r="C114" s="20" t="s">
        <v>210</v>
      </c>
      <c r="D114" s="37" t="s">
        <v>1237</v>
      </c>
      <c r="E114" s="20" t="s">
        <v>1179</v>
      </c>
      <c r="F114" s="20" t="s">
        <v>1180</v>
      </c>
      <c r="G114" s="37">
        <v>3</v>
      </c>
      <c r="H114" s="146"/>
      <c r="I114" s="121"/>
      <c r="J114" s="121"/>
      <c r="K114" s="147"/>
      <c r="L114" s="147"/>
      <c r="M114" s="146"/>
      <c r="N114" s="121"/>
      <c r="O114" s="121"/>
      <c r="P114" s="147"/>
      <c r="Q114" s="147"/>
      <c r="R114" s="82">
        <f t="shared" si="5"/>
        <v>3</v>
      </c>
    </row>
    <row r="115" spans="1:18" ht="68">
      <c r="A115" s="17">
        <v>206</v>
      </c>
      <c r="B115" s="20" t="s">
        <v>263</v>
      </c>
      <c r="C115" s="20" t="s">
        <v>211</v>
      </c>
      <c r="D115" s="37" t="s">
        <v>1237</v>
      </c>
      <c r="E115" s="20" t="s">
        <v>1181</v>
      </c>
      <c r="F115" s="20" t="s">
        <v>1126</v>
      </c>
      <c r="G115" s="37">
        <v>3</v>
      </c>
      <c r="H115" s="146"/>
      <c r="I115" s="121"/>
      <c r="J115" s="121"/>
      <c r="K115" s="147"/>
      <c r="L115" s="147"/>
      <c r="M115" s="146"/>
      <c r="N115" s="121"/>
      <c r="O115" s="121"/>
      <c r="P115" s="147"/>
      <c r="Q115" s="147"/>
      <c r="R115" s="82">
        <f t="shared" si="5"/>
        <v>3</v>
      </c>
    </row>
    <row r="116" spans="1:18" ht="136">
      <c r="A116" s="17">
        <v>207</v>
      </c>
      <c r="B116" s="20" t="s">
        <v>270</v>
      </c>
      <c r="C116" s="20" t="s">
        <v>212</v>
      </c>
      <c r="D116" s="37" t="s">
        <v>1237</v>
      </c>
      <c r="E116" s="20" t="s">
        <v>1182</v>
      </c>
      <c r="F116" s="20" t="s">
        <v>1178</v>
      </c>
      <c r="G116" s="37">
        <v>2.5</v>
      </c>
      <c r="H116" s="146"/>
      <c r="I116" s="121"/>
      <c r="J116" s="121"/>
      <c r="K116" s="147"/>
      <c r="L116" s="147"/>
      <c r="M116" s="146"/>
      <c r="N116" s="121"/>
      <c r="O116" s="121"/>
      <c r="P116" s="147"/>
      <c r="Q116" s="147"/>
      <c r="R116" s="82">
        <f t="shared" si="5"/>
        <v>2.5</v>
      </c>
    </row>
    <row r="117" spans="1:18" ht="136">
      <c r="A117" s="17">
        <v>208</v>
      </c>
      <c r="B117" s="20" t="s">
        <v>113</v>
      </c>
      <c r="C117" s="20" t="s">
        <v>213</v>
      </c>
      <c r="D117" s="37" t="s">
        <v>1237</v>
      </c>
      <c r="E117" s="20" t="s">
        <v>1182</v>
      </c>
      <c r="F117" s="20" t="s">
        <v>1178</v>
      </c>
      <c r="G117" s="37">
        <v>3</v>
      </c>
      <c r="H117" s="146"/>
      <c r="I117" s="121"/>
      <c r="J117" s="121"/>
      <c r="K117" s="147"/>
      <c r="L117" s="147"/>
      <c r="M117" s="146"/>
      <c r="N117" s="121"/>
      <c r="O117" s="121"/>
      <c r="P117" s="147"/>
      <c r="Q117" s="147"/>
      <c r="R117" s="82">
        <f t="shared" si="5"/>
        <v>3</v>
      </c>
    </row>
    <row r="118" spans="1:18" ht="85">
      <c r="A118" s="17">
        <v>209</v>
      </c>
      <c r="B118" s="20" t="s">
        <v>114</v>
      </c>
      <c r="C118" s="20" t="s">
        <v>214</v>
      </c>
      <c r="D118" s="37" t="s">
        <v>1237</v>
      </c>
      <c r="E118" s="20" t="s">
        <v>1183</v>
      </c>
      <c r="F118" s="20"/>
      <c r="G118" s="37">
        <v>3</v>
      </c>
      <c r="H118" s="146"/>
      <c r="I118" s="121"/>
      <c r="J118" s="121"/>
      <c r="K118" s="147"/>
      <c r="L118" s="147"/>
      <c r="M118" s="146"/>
      <c r="N118" s="121"/>
      <c r="O118" s="121"/>
      <c r="P118" s="147"/>
      <c r="Q118" s="147"/>
      <c r="R118" s="82">
        <f t="shared" si="5"/>
        <v>3</v>
      </c>
    </row>
    <row r="119" spans="1:18" ht="51">
      <c r="A119" s="17">
        <v>210</v>
      </c>
      <c r="B119" s="20" t="s">
        <v>115</v>
      </c>
      <c r="C119" s="20" t="s">
        <v>215</v>
      </c>
      <c r="D119" s="37" t="s">
        <v>1237</v>
      </c>
      <c r="E119" s="20" t="s">
        <v>1184</v>
      </c>
      <c r="F119" s="20"/>
      <c r="G119" s="37">
        <v>3.5</v>
      </c>
      <c r="H119" s="146"/>
      <c r="I119" s="121"/>
      <c r="J119" s="121"/>
      <c r="K119" s="147"/>
      <c r="L119" s="147"/>
      <c r="M119" s="146"/>
      <c r="N119" s="121"/>
      <c r="O119" s="121"/>
      <c r="P119" s="147"/>
      <c r="Q119" s="147"/>
      <c r="R119" s="82">
        <f t="shared" si="5"/>
        <v>3.5</v>
      </c>
    </row>
    <row r="120" spans="1:18" ht="17">
      <c r="D120" s="17" t="s">
        <v>504</v>
      </c>
      <c r="G120" s="17"/>
      <c r="K120" s="148"/>
      <c r="L120" s="148"/>
      <c r="P120" s="148"/>
    </row>
    <row r="121" spans="1:18" ht="17">
      <c r="D121" s="17" t="s">
        <v>504</v>
      </c>
      <c r="G121" s="17"/>
      <c r="K121" s="148"/>
      <c r="L121" s="148"/>
      <c r="P121" s="148"/>
    </row>
    <row r="122" spans="1:18" ht="17">
      <c r="D122" s="17" t="s">
        <v>504</v>
      </c>
      <c r="G122" s="17"/>
      <c r="K122" s="148"/>
      <c r="L122" s="148"/>
      <c r="P122" s="148"/>
    </row>
    <row r="123" spans="1:18" ht="25">
      <c r="B123" s="129" t="s">
        <v>58</v>
      </c>
      <c r="D123" s="17" t="s">
        <v>504</v>
      </c>
      <c r="G123" s="17"/>
      <c r="K123" s="148"/>
      <c r="L123" s="148"/>
      <c r="P123" s="148"/>
    </row>
    <row r="124" spans="1:18" ht="170">
      <c r="A124" s="17">
        <v>211</v>
      </c>
      <c r="B124" s="20" t="s">
        <v>264</v>
      </c>
      <c r="C124" s="20" t="s">
        <v>216</v>
      </c>
      <c r="D124" s="37" t="s">
        <v>1237</v>
      </c>
      <c r="E124" s="20" t="s">
        <v>1185</v>
      </c>
      <c r="F124" s="20" t="s">
        <v>1186</v>
      </c>
      <c r="G124" s="37">
        <v>4</v>
      </c>
      <c r="H124" s="146"/>
      <c r="I124" s="121"/>
      <c r="J124" s="121"/>
      <c r="K124" s="147"/>
      <c r="L124" s="147"/>
      <c r="M124" s="146"/>
      <c r="N124" s="121"/>
      <c r="O124" s="121"/>
      <c r="P124" s="147"/>
      <c r="Q124" s="147"/>
      <c r="R124" s="82">
        <f t="shared" ref="R124:R136" si="6">IF(P124&lt;&gt;"",P124,IF(K124&lt;&gt;"",K124,IF(G124&lt;&gt;"",G124,"")))</f>
        <v>4</v>
      </c>
    </row>
    <row r="125" spans="1:18" ht="119">
      <c r="A125" s="17">
        <v>212</v>
      </c>
      <c r="B125" s="20" t="s">
        <v>68</v>
      </c>
      <c r="C125" s="20" t="s">
        <v>154</v>
      </c>
      <c r="D125" s="37" t="s">
        <v>1237</v>
      </c>
      <c r="E125" s="20" t="s">
        <v>1187</v>
      </c>
      <c r="F125" s="20" t="s">
        <v>1188</v>
      </c>
      <c r="G125" s="37">
        <v>3</v>
      </c>
      <c r="H125" s="146"/>
      <c r="I125" s="121"/>
      <c r="J125" s="121"/>
      <c r="K125" s="147"/>
      <c r="L125" s="147"/>
      <c r="M125" s="146"/>
      <c r="N125" s="121"/>
      <c r="O125" s="121"/>
      <c r="P125" s="147"/>
      <c r="Q125" s="147"/>
      <c r="R125" s="82">
        <f t="shared" si="6"/>
        <v>3</v>
      </c>
    </row>
    <row r="126" spans="1:18" ht="85">
      <c r="A126" s="17">
        <v>213</v>
      </c>
      <c r="B126" s="20" t="s">
        <v>116</v>
      </c>
      <c r="C126" s="20" t="s">
        <v>217</v>
      </c>
      <c r="D126" s="37" t="s">
        <v>1238</v>
      </c>
      <c r="E126" s="20" t="s">
        <v>1189</v>
      </c>
      <c r="F126" s="20" t="s">
        <v>1190</v>
      </c>
      <c r="G126" s="37">
        <v>2</v>
      </c>
      <c r="H126" s="146"/>
      <c r="I126" s="121"/>
      <c r="J126" s="121"/>
      <c r="K126" s="147"/>
      <c r="L126" s="147"/>
      <c r="M126" s="146"/>
      <c r="N126" s="121"/>
      <c r="O126" s="121"/>
      <c r="P126" s="147"/>
      <c r="Q126" s="147"/>
      <c r="R126" s="82">
        <f t="shared" si="6"/>
        <v>2</v>
      </c>
    </row>
    <row r="127" spans="1:18" ht="68">
      <c r="A127" s="17">
        <v>214</v>
      </c>
      <c r="B127" s="20" t="s">
        <v>265</v>
      </c>
      <c r="C127" s="20" t="s">
        <v>218</v>
      </c>
      <c r="D127" s="37" t="s">
        <v>1238</v>
      </c>
      <c r="E127" s="20" t="s">
        <v>1191</v>
      </c>
      <c r="F127" s="20" t="s">
        <v>1192</v>
      </c>
      <c r="G127" s="37">
        <v>3</v>
      </c>
      <c r="H127" s="146"/>
      <c r="I127" s="121"/>
      <c r="J127" s="121"/>
      <c r="K127" s="147"/>
      <c r="L127" s="147"/>
      <c r="M127" s="146"/>
      <c r="N127" s="121"/>
      <c r="O127" s="121"/>
      <c r="P127" s="147"/>
      <c r="Q127" s="147"/>
      <c r="R127" s="82">
        <f t="shared" si="6"/>
        <v>3</v>
      </c>
    </row>
    <row r="128" spans="1:18" ht="85">
      <c r="A128" s="17">
        <v>215</v>
      </c>
      <c r="B128" s="20" t="s">
        <v>117</v>
      </c>
      <c r="C128" s="20" t="s">
        <v>219</v>
      </c>
      <c r="D128" s="37" t="s">
        <v>1238</v>
      </c>
      <c r="E128" s="20" t="s">
        <v>1193</v>
      </c>
      <c r="F128" s="20" t="s">
        <v>1194</v>
      </c>
      <c r="G128" s="37">
        <v>2</v>
      </c>
      <c r="H128" s="146"/>
      <c r="I128" s="121"/>
      <c r="J128" s="121"/>
      <c r="K128" s="147"/>
      <c r="L128" s="147"/>
      <c r="M128" s="146"/>
      <c r="N128" s="121"/>
      <c r="O128" s="121"/>
      <c r="P128" s="147"/>
      <c r="Q128" s="147"/>
      <c r="R128" s="82">
        <f t="shared" si="6"/>
        <v>2</v>
      </c>
    </row>
    <row r="129" spans="1:18" ht="85">
      <c r="A129" s="17">
        <v>216</v>
      </c>
      <c r="B129" s="20" t="s">
        <v>266</v>
      </c>
      <c r="C129" s="20" t="s">
        <v>220</v>
      </c>
      <c r="D129" s="37" t="s">
        <v>1238</v>
      </c>
      <c r="E129" s="20" t="s">
        <v>1195</v>
      </c>
      <c r="F129" s="20"/>
      <c r="G129" s="37">
        <v>3</v>
      </c>
      <c r="H129" s="146"/>
      <c r="I129" s="121"/>
      <c r="J129" s="121"/>
      <c r="K129" s="147"/>
      <c r="L129" s="147"/>
      <c r="M129" s="146"/>
      <c r="N129" s="121"/>
      <c r="O129" s="121"/>
      <c r="P129" s="147"/>
      <c r="Q129" s="147"/>
      <c r="R129" s="82">
        <f t="shared" si="6"/>
        <v>3</v>
      </c>
    </row>
    <row r="130" spans="1:18" ht="51">
      <c r="A130" s="17">
        <v>217</v>
      </c>
      <c r="B130" s="20" t="s">
        <v>118</v>
      </c>
      <c r="C130" s="20" t="s">
        <v>221</v>
      </c>
      <c r="D130" s="37" t="s">
        <v>1238</v>
      </c>
      <c r="E130" s="20" t="s">
        <v>1196</v>
      </c>
      <c r="F130" s="20" t="s">
        <v>1197</v>
      </c>
      <c r="G130" s="37">
        <v>2</v>
      </c>
      <c r="H130" s="146"/>
      <c r="I130" s="121"/>
      <c r="J130" s="121"/>
      <c r="K130" s="147"/>
      <c r="L130" s="147"/>
      <c r="M130" s="146"/>
      <c r="N130" s="121"/>
      <c r="O130" s="121"/>
      <c r="P130" s="147"/>
      <c r="Q130" s="147"/>
      <c r="R130" s="82">
        <f t="shared" si="6"/>
        <v>2</v>
      </c>
    </row>
    <row r="131" spans="1:18" ht="68">
      <c r="A131" s="17">
        <v>218</v>
      </c>
      <c r="B131" s="20" t="s">
        <v>119</v>
      </c>
      <c r="C131" s="20" t="s">
        <v>222</v>
      </c>
      <c r="D131" s="37" t="s">
        <v>1237</v>
      </c>
      <c r="E131" s="20" t="s">
        <v>1198</v>
      </c>
      <c r="F131" s="20" t="s">
        <v>1199</v>
      </c>
      <c r="G131" s="37">
        <v>3</v>
      </c>
      <c r="H131" s="146"/>
      <c r="I131" s="121"/>
      <c r="J131" s="121"/>
      <c r="K131" s="147"/>
      <c r="L131" s="147"/>
      <c r="M131" s="146"/>
      <c r="N131" s="121"/>
      <c r="O131" s="121"/>
      <c r="P131" s="147"/>
      <c r="Q131" s="147"/>
      <c r="R131" s="82">
        <f t="shared" si="6"/>
        <v>3</v>
      </c>
    </row>
    <row r="132" spans="1:18" ht="85">
      <c r="A132" s="17">
        <v>219</v>
      </c>
      <c r="B132" s="20" t="s">
        <v>120</v>
      </c>
      <c r="C132" s="20" t="s">
        <v>223</v>
      </c>
      <c r="D132" s="37" t="s">
        <v>1238</v>
      </c>
      <c r="E132" s="20" t="s">
        <v>1189</v>
      </c>
      <c r="F132" s="20" t="s">
        <v>1200</v>
      </c>
      <c r="G132" s="37">
        <v>2</v>
      </c>
      <c r="H132" s="146"/>
      <c r="I132" s="121"/>
      <c r="J132" s="121"/>
      <c r="K132" s="147"/>
      <c r="L132" s="147"/>
      <c r="M132" s="146"/>
      <c r="N132" s="121"/>
      <c r="O132" s="121"/>
      <c r="P132" s="147"/>
      <c r="Q132" s="147"/>
      <c r="R132" s="82">
        <f t="shared" si="6"/>
        <v>2</v>
      </c>
    </row>
    <row r="133" spans="1:18" ht="68">
      <c r="A133" s="17">
        <v>220</v>
      </c>
      <c r="B133" s="20" t="s">
        <v>121</v>
      </c>
      <c r="C133" s="20" t="s">
        <v>224</v>
      </c>
      <c r="D133" s="37" t="s">
        <v>1238</v>
      </c>
      <c r="E133" s="20" t="s">
        <v>1201</v>
      </c>
      <c r="F133" s="20" t="s">
        <v>1202</v>
      </c>
      <c r="G133" s="37">
        <v>2</v>
      </c>
      <c r="H133" s="146"/>
      <c r="I133" s="121"/>
      <c r="J133" s="121"/>
      <c r="K133" s="147"/>
      <c r="L133" s="147"/>
      <c r="M133" s="146"/>
      <c r="N133" s="121"/>
      <c r="O133" s="121"/>
      <c r="P133" s="147"/>
      <c r="Q133" s="147"/>
      <c r="R133" s="82">
        <f t="shared" si="6"/>
        <v>2</v>
      </c>
    </row>
    <row r="134" spans="1:18" ht="51">
      <c r="A134" s="17">
        <v>221</v>
      </c>
      <c r="B134" s="20" t="s">
        <v>122</v>
      </c>
      <c r="C134" s="20" t="s">
        <v>225</v>
      </c>
      <c r="D134" s="37" t="s">
        <v>1237</v>
      </c>
      <c r="E134" s="20" t="s">
        <v>1203</v>
      </c>
      <c r="F134" s="20" t="s">
        <v>1204</v>
      </c>
      <c r="G134" s="37">
        <v>3</v>
      </c>
      <c r="H134" s="146"/>
      <c r="I134" s="121"/>
      <c r="J134" s="121"/>
      <c r="K134" s="147"/>
      <c r="L134" s="147"/>
      <c r="M134" s="146"/>
      <c r="N134" s="121"/>
      <c r="O134" s="121"/>
      <c r="P134" s="147"/>
      <c r="Q134" s="147"/>
      <c r="R134" s="82">
        <f t="shared" si="6"/>
        <v>3</v>
      </c>
    </row>
    <row r="135" spans="1:18" ht="102">
      <c r="A135" s="17">
        <v>222</v>
      </c>
      <c r="B135" s="20" t="s">
        <v>123</v>
      </c>
      <c r="C135" s="20" t="s">
        <v>226</v>
      </c>
      <c r="D135" s="37" t="s">
        <v>1237</v>
      </c>
      <c r="E135" s="20" t="s">
        <v>1205</v>
      </c>
      <c r="F135" s="20"/>
      <c r="G135" s="37">
        <v>3</v>
      </c>
      <c r="H135" s="146"/>
      <c r="I135" s="121"/>
      <c r="J135" s="121"/>
      <c r="K135" s="147"/>
      <c r="L135" s="147"/>
      <c r="M135" s="146"/>
      <c r="N135" s="121"/>
      <c r="O135" s="121"/>
      <c r="P135" s="147"/>
      <c r="Q135" s="147"/>
      <c r="R135" s="82">
        <f t="shared" si="6"/>
        <v>3</v>
      </c>
    </row>
    <row r="136" spans="1:18" ht="85">
      <c r="A136" s="17">
        <v>223</v>
      </c>
      <c r="B136" s="20" t="s">
        <v>124</v>
      </c>
      <c r="C136" s="20" t="s">
        <v>227</v>
      </c>
      <c r="D136" s="37" t="s">
        <v>1237</v>
      </c>
      <c r="E136" s="20" t="s">
        <v>1206</v>
      </c>
      <c r="F136" s="20" t="s">
        <v>1207</v>
      </c>
      <c r="G136" s="37">
        <v>3.5</v>
      </c>
      <c r="H136" s="146"/>
      <c r="I136" s="121"/>
      <c r="J136" s="121"/>
      <c r="K136" s="147"/>
      <c r="L136" s="147"/>
      <c r="M136" s="146"/>
      <c r="N136" s="121"/>
      <c r="O136" s="121"/>
      <c r="P136" s="147"/>
      <c r="Q136" s="147"/>
      <c r="R136" s="82">
        <f t="shared" si="6"/>
        <v>3.5</v>
      </c>
    </row>
    <row r="137" spans="1:18" ht="17">
      <c r="D137" s="17" t="s">
        <v>504</v>
      </c>
      <c r="G137" s="17"/>
      <c r="K137" s="148"/>
      <c r="L137" s="148"/>
      <c r="P137" s="148"/>
    </row>
    <row r="138" spans="1:18" ht="17">
      <c r="D138" s="17" t="s">
        <v>504</v>
      </c>
      <c r="G138" s="17"/>
      <c r="K138" s="148"/>
      <c r="L138" s="148"/>
      <c r="P138" s="148"/>
    </row>
    <row r="139" spans="1:18" ht="17">
      <c r="D139" s="17" t="s">
        <v>504</v>
      </c>
      <c r="G139" s="17"/>
      <c r="K139" s="148"/>
      <c r="L139" s="148"/>
      <c r="P139" s="148"/>
    </row>
    <row r="140" spans="1:18" ht="25">
      <c r="B140" s="129" t="s">
        <v>59</v>
      </c>
      <c r="D140" s="17" t="s">
        <v>504</v>
      </c>
      <c r="G140" s="17"/>
      <c r="K140" s="148"/>
      <c r="L140" s="148"/>
      <c r="P140" s="148"/>
    </row>
    <row r="141" spans="1:18" ht="255">
      <c r="A141" s="17">
        <v>224</v>
      </c>
      <c r="B141" s="20" t="s">
        <v>125</v>
      </c>
      <c r="C141" s="20" t="s">
        <v>228</v>
      </c>
      <c r="D141" s="37" t="s">
        <v>1238</v>
      </c>
      <c r="E141" s="20" t="s">
        <v>1208</v>
      </c>
      <c r="F141" s="20" t="s">
        <v>1209</v>
      </c>
      <c r="G141" s="37">
        <v>3</v>
      </c>
      <c r="H141" s="146"/>
      <c r="I141" s="121"/>
      <c r="J141" s="121"/>
      <c r="K141" s="147"/>
      <c r="L141" s="147"/>
      <c r="M141" s="146"/>
      <c r="N141" s="121"/>
      <c r="O141" s="121"/>
      <c r="P141" s="147"/>
      <c r="Q141" s="147"/>
      <c r="R141" s="82">
        <f>IF(P141&lt;&gt;"",P141,IF(K141&lt;&gt;"",K141,IF(G141&lt;&gt;"",G141,"")))</f>
        <v>3</v>
      </c>
    </row>
    <row r="142" spans="1:18" ht="68">
      <c r="A142" s="17">
        <v>225</v>
      </c>
      <c r="B142" s="20" t="s">
        <v>126</v>
      </c>
      <c r="C142" s="20" t="s">
        <v>229</v>
      </c>
      <c r="D142" s="37" t="s">
        <v>1239</v>
      </c>
      <c r="E142" s="20" t="s">
        <v>1210</v>
      </c>
      <c r="F142" s="20"/>
      <c r="G142" s="37">
        <v>3</v>
      </c>
      <c r="H142" s="146"/>
      <c r="I142" s="121"/>
      <c r="J142" s="121"/>
      <c r="K142" s="147"/>
      <c r="L142" s="147"/>
      <c r="M142" s="146"/>
      <c r="N142" s="121"/>
      <c r="O142" s="121"/>
      <c r="P142" s="147"/>
      <c r="Q142" s="147"/>
      <c r="R142" s="82">
        <f>IF(P142&lt;&gt;"",P142,IF(K142&lt;&gt;"",K142,IF(G142&lt;&gt;"",G142,"")))</f>
        <v>3</v>
      </c>
    </row>
    <row r="143" spans="1:18" ht="119">
      <c r="A143" s="17">
        <v>226</v>
      </c>
      <c r="B143" s="20" t="s">
        <v>127</v>
      </c>
      <c r="C143" s="20" t="s">
        <v>230</v>
      </c>
      <c r="D143" s="37" t="s">
        <v>1237</v>
      </c>
      <c r="E143" s="20" t="s">
        <v>1211</v>
      </c>
      <c r="F143" s="20"/>
      <c r="G143" s="37">
        <v>4</v>
      </c>
      <c r="H143" s="146"/>
      <c r="I143" s="121"/>
      <c r="J143" s="121"/>
      <c r="K143" s="147"/>
      <c r="L143" s="147"/>
      <c r="M143" s="146"/>
      <c r="N143" s="121"/>
      <c r="O143" s="121"/>
      <c r="P143" s="147"/>
      <c r="Q143" s="147"/>
      <c r="R143" s="82">
        <f>IF(P143&lt;&gt;"",P143,IF(K143&lt;&gt;"",K143,IF(G143&lt;&gt;"",G143,"")))</f>
        <v>4</v>
      </c>
    </row>
    <row r="144" spans="1:18" ht="17">
      <c r="D144" s="17" t="s">
        <v>504</v>
      </c>
      <c r="G144" s="17"/>
      <c r="K144" s="148"/>
      <c r="L144" s="148"/>
      <c r="P144" s="148"/>
    </row>
    <row r="145" spans="1:18" ht="17">
      <c r="D145" s="17" t="s">
        <v>504</v>
      </c>
      <c r="G145" s="17"/>
      <c r="K145" s="148"/>
      <c r="L145" s="148"/>
      <c r="P145" s="148"/>
    </row>
    <row r="146" spans="1:18" ht="17">
      <c r="D146" s="17" t="s">
        <v>504</v>
      </c>
      <c r="G146" s="17"/>
      <c r="K146" s="148"/>
      <c r="L146" s="148"/>
      <c r="P146" s="148"/>
    </row>
    <row r="147" spans="1:18" ht="25">
      <c r="B147" s="130" t="s">
        <v>60</v>
      </c>
      <c r="D147" s="17" t="s">
        <v>504</v>
      </c>
      <c r="G147" s="17"/>
      <c r="K147" s="148"/>
      <c r="L147" s="148"/>
      <c r="P147" s="148"/>
    </row>
    <row r="148" spans="1:18" ht="204">
      <c r="A148" s="17">
        <v>227</v>
      </c>
      <c r="B148" s="20" t="s">
        <v>267</v>
      </c>
      <c r="C148" s="20" t="s">
        <v>231</v>
      </c>
      <c r="D148" s="37" t="s">
        <v>1237</v>
      </c>
      <c r="E148" s="20" t="s">
        <v>1212</v>
      </c>
      <c r="F148" s="139" t="s">
        <v>1222</v>
      </c>
      <c r="G148" s="37">
        <v>3.5</v>
      </c>
      <c r="H148" s="146"/>
      <c r="I148" s="121"/>
      <c r="J148" s="121"/>
      <c r="K148" s="147"/>
      <c r="L148" s="147"/>
      <c r="M148" s="146"/>
      <c r="N148" s="121"/>
      <c r="O148" s="121"/>
      <c r="P148" s="147"/>
      <c r="Q148" s="147"/>
      <c r="R148" s="82">
        <f t="shared" ref="R148:R157" si="7">IF(P148&lt;&gt;"",P148,IF(K148&lt;&gt;"",K148,IF(G148&lt;&gt;"",G148,"")))</f>
        <v>3.5</v>
      </c>
    </row>
    <row r="149" spans="1:18" ht="272">
      <c r="A149" s="17">
        <v>228</v>
      </c>
      <c r="B149" s="20" t="s">
        <v>128</v>
      </c>
      <c r="C149" s="20" t="s">
        <v>232</v>
      </c>
      <c r="D149" s="37" t="s">
        <v>1237</v>
      </c>
      <c r="E149" s="20" t="s">
        <v>1213</v>
      </c>
      <c r="F149" s="138" t="s">
        <v>1223</v>
      </c>
      <c r="G149" s="37">
        <v>3.5</v>
      </c>
      <c r="H149" s="146"/>
      <c r="I149" s="121"/>
      <c r="J149" s="121"/>
      <c r="K149" s="147"/>
      <c r="L149" s="147"/>
      <c r="M149" s="146"/>
      <c r="N149" s="121"/>
      <c r="O149" s="121"/>
      <c r="P149" s="147"/>
      <c r="Q149" s="147"/>
      <c r="R149" s="82">
        <f t="shared" si="7"/>
        <v>3.5</v>
      </c>
    </row>
    <row r="150" spans="1:18" ht="119">
      <c r="A150" s="17">
        <v>229</v>
      </c>
      <c r="B150" s="20" t="s">
        <v>129</v>
      </c>
      <c r="C150" s="20" t="s">
        <v>233</v>
      </c>
      <c r="D150" s="37" t="s">
        <v>1238</v>
      </c>
      <c r="E150" s="20" t="s">
        <v>1214</v>
      </c>
      <c r="F150" s="37"/>
      <c r="G150" s="37">
        <v>3</v>
      </c>
      <c r="H150" s="146"/>
      <c r="I150" s="121"/>
      <c r="J150" s="121"/>
      <c r="K150" s="147"/>
      <c r="L150" s="147"/>
      <c r="M150" s="146"/>
      <c r="N150" s="121"/>
      <c r="O150" s="121"/>
      <c r="P150" s="147"/>
      <c r="Q150" s="147"/>
      <c r="R150" s="82">
        <f t="shared" si="7"/>
        <v>3</v>
      </c>
    </row>
    <row r="151" spans="1:18" ht="136">
      <c r="A151" s="17">
        <v>230</v>
      </c>
      <c r="B151" s="20" t="s">
        <v>130</v>
      </c>
      <c r="C151" s="20" t="s">
        <v>234</v>
      </c>
      <c r="D151" s="37" t="s">
        <v>1238</v>
      </c>
      <c r="E151" s="20" t="s">
        <v>1215</v>
      </c>
      <c r="F151" s="37"/>
      <c r="G151" s="37">
        <v>3.5</v>
      </c>
      <c r="H151" s="146"/>
      <c r="I151" s="121"/>
      <c r="J151" s="121"/>
      <c r="K151" s="147"/>
      <c r="L151" s="147"/>
      <c r="M151" s="146"/>
      <c r="N151" s="121"/>
      <c r="O151" s="121"/>
      <c r="P151" s="147"/>
      <c r="Q151" s="147"/>
      <c r="R151" s="82">
        <f t="shared" si="7"/>
        <v>3.5</v>
      </c>
    </row>
    <row r="152" spans="1:18" ht="356">
      <c r="A152" s="17">
        <v>231</v>
      </c>
      <c r="B152" s="20" t="s">
        <v>131</v>
      </c>
      <c r="C152" s="20" t="s">
        <v>235</v>
      </c>
      <c r="D152" s="37" t="s">
        <v>1237</v>
      </c>
      <c r="E152" s="20" t="s">
        <v>1216</v>
      </c>
      <c r="F152" s="138" t="s">
        <v>1224</v>
      </c>
      <c r="G152" s="37">
        <v>3.5</v>
      </c>
      <c r="H152" s="146"/>
      <c r="I152" s="121"/>
      <c r="J152" s="121"/>
      <c r="K152" s="147"/>
      <c r="L152" s="147"/>
      <c r="M152" s="146"/>
      <c r="N152" s="121"/>
      <c r="O152" s="121"/>
      <c r="P152" s="147"/>
      <c r="Q152" s="147"/>
      <c r="R152" s="82">
        <f t="shared" si="7"/>
        <v>3.5</v>
      </c>
    </row>
    <row r="153" spans="1:18" ht="204">
      <c r="A153" s="17">
        <v>232</v>
      </c>
      <c r="B153" s="20" t="s">
        <v>268</v>
      </c>
      <c r="C153" s="20" t="s">
        <v>236</v>
      </c>
      <c r="D153" s="37" t="s">
        <v>1237</v>
      </c>
      <c r="E153" s="20" t="s">
        <v>1217</v>
      </c>
      <c r="F153" s="138" t="s">
        <v>1225</v>
      </c>
      <c r="G153" s="37">
        <v>3</v>
      </c>
      <c r="H153" s="146"/>
      <c r="I153" s="121"/>
      <c r="J153" s="121"/>
      <c r="K153" s="147"/>
      <c r="L153" s="147"/>
      <c r="M153" s="146"/>
      <c r="N153" s="121"/>
      <c r="O153" s="121"/>
      <c r="P153" s="147"/>
      <c r="Q153" s="147"/>
      <c r="R153" s="82">
        <f t="shared" si="7"/>
        <v>3</v>
      </c>
    </row>
    <row r="154" spans="1:18" ht="289">
      <c r="A154" s="17">
        <v>233</v>
      </c>
      <c r="B154" s="20" t="s">
        <v>132</v>
      </c>
      <c r="C154" s="20" t="s">
        <v>237</v>
      </c>
      <c r="D154" s="37" t="s">
        <v>1237</v>
      </c>
      <c r="E154" s="20" t="s">
        <v>1218</v>
      </c>
      <c r="F154" s="138" t="s">
        <v>1226</v>
      </c>
      <c r="G154" s="37">
        <v>3.5</v>
      </c>
      <c r="H154" s="146"/>
      <c r="I154" s="121"/>
      <c r="J154" s="121"/>
      <c r="K154" s="147"/>
      <c r="L154" s="147"/>
      <c r="M154" s="146"/>
      <c r="N154" s="121"/>
      <c r="O154" s="121"/>
      <c r="P154" s="147"/>
      <c r="Q154" s="147"/>
      <c r="R154" s="82">
        <f t="shared" si="7"/>
        <v>3.5</v>
      </c>
    </row>
    <row r="155" spans="1:18" ht="85">
      <c r="A155" s="17">
        <v>234</v>
      </c>
      <c r="B155" s="20" t="s">
        <v>133</v>
      </c>
      <c r="C155" s="20" t="s">
        <v>238</v>
      </c>
      <c r="D155" s="37" t="s">
        <v>1238</v>
      </c>
      <c r="E155" s="20" t="s">
        <v>1219</v>
      </c>
      <c r="F155" s="37"/>
      <c r="G155" s="37">
        <v>3</v>
      </c>
      <c r="H155" s="146"/>
      <c r="I155" s="121"/>
      <c r="J155" s="121"/>
      <c r="K155" s="147"/>
      <c r="L155" s="147"/>
      <c r="M155" s="146"/>
      <c r="N155" s="121"/>
      <c r="O155" s="121"/>
      <c r="P155" s="147"/>
      <c r="Q155" s="147"/>
      <c r="R155" s="82">
        <f t="shared" si="7"/>
        <v>3</v>
      </c>
    </row>
    <row r="156" spans="1:18" ht="221">
      <c r="A156" s="17">
        <v>235</v>
      </c>
      <c r="B156" s="20" t="s">
        <v>134</v>
      </c>
      <c r="C156" s="20" t="s">
        <v>239</v>
      </c>
      <c r="D156" s="37" t="s">
        <v>1237</v>
      </c>
      <c r="E156" s="20" t="s">
        <v>1220</v>
      </c>
      <c r="F156" s="37"/>
      <c r="G156" s="37">
        <v>3</v>
      </c>
      <c r="H156" s="146"/>
      <c r="I156" s="121"/>
      <c r="J156" s="121"/>
      <c r="K156" s="147"/>
      <c r="L156" s="147"/>
      <c r="M156" s="146"/>
      <c r="N156" s="121"/>
      <c r="O156" s="121"/>
      <c r="P156" s="147"/>
      <c r="Q156" s="147"/>
      <c r="R156" s="82">
        <f t="shared" si="7"/>
        <v>3</v>
      </c>
    </row>
    <row r="157" spans="1:18" ht="68">
      <c r="A157" s="17">
        <v>236</v>
      </c>
      <c r="B157" s="20" t="s">
        <v>135</v>
      </c>
      <c r="C157" s="20" t="s">
        <v>240</v>
      </c>
      <c r="D157" s="37" t="s">
        <v>1238</v>
      </c>
      <c r="E157" s="20" t="s">
        <v>1221</v>
      </c>
      <c r="F157" s="37"/>
      <c r="G157" s="37">
        <v>3</v>
      </c>
      <c r="H157" s="146"/>
      <c r="I157" s="121"/>
      <c r="J157" s="121"/>
      <c r="K157" s="147"/>
      <c r="L157" s="147"/>
      <c r="M157" s="146"/>
      <c r="N157" s="121"/>
      <c r="O157" s="121"/>
      <c r="P157" s="147"/>
      <c r="Q157" s="147"/>
      <c r="R157" s="82">
        <f t="shared" si="7"/>
        <v>3</v>
      </c>
    </row>
    <row r="158" spans="1:18" ht="17">
      <c r="D158" s="17" t="s">
        <v>504</v>
      </c>
      <c r="G158" s="17"/>
      <c r="K158" s="148"/>
      <c r="L158" s="148"/>
      <c r="P158" s="148"/>
    </row>
    <row r="159" spans="1:18" ht="17">
      <c r="D159" s="17" t="s">
        <v>504</v>
      </c>
      <c r="G159" s="17"/>
      <c r="K159" s="148"/>
      <c r="L159" s="148"/>
      <c r="P159" s="148"/>
    </row>
    <row r="160" spans="1:18" ht="17">
      <c r="D160" s="17" t="s">
        <v>504</v>
      </c>
      <c r="G160" s="17"/>
      <c r="K160" s="148"/>
      <c r="L160" s="148"/>
      <c r="P160" s="148"/>
    </row>
    <row r="161" spans="1:18" ht="25">
      <c r="B161" s="130" t="s">
        <v>61</v>
      </c>
      <c r="D161" s="17" t="s">
        <v>504</v>
      </c>
      <c r="G161" s="17"/>
      <c r="K161" s="148"/>
      <c r="L161" s="148"/>
      <c r="P161" s="148"/>
    </row>
    <row r="162" spans="1:18" ht="119">
      <c r="A162" s="17">
        <v>237</v>
      </c>
      <c r="B162" s="20" t="s">
        <v>269</v>
      </c>
      <c r="C162" s="20" t="s">
        <v>241</v>
      </c>
      <c r="D162" s="37" t="s">
        <v>1238</v>
      </c>
      <c r="E162" s="20" t="s">
        <v>1227</v>
      </c>
      <c r="F162" s="135"/>
      <c r="G162" s="37">
        <v>4</v>
      </c>
      <c r="H162" s="146"/>
      <c r="I162" s="121"/>
      <c r="J162" s="121"/>
      <c r="K162" s="147"/>
      <c r="L162" s="147"/>
      <c r="M162" s="146"/>
      <c r="N162" s="121"/>
      <c r="O162" s="121"/>
      <c r="P162" s="147"/>
      <c r="Q162" s="147"/>
      <c r="R162" s="82">
        <f t="shared" ref="R162:R168" si="8">IF(P162&lt;&gt;"",P162,IF(K162&lt;&gt;"",K162,IF(G162&lt;&gt;"",G162,"")))</f>
        <v>4</v>
      </c>
    </row>
    <row r="163" spans="1:18" ht="187">
      <c r="A163" s="17">
        <v>238</v>
      </c>
      <c r="B163" s="20" t="s">
        <v>136</v>
      </c>
      <c r="C163" s="20" t="s">
        <v>242</v>
      </c>
      <c r="D163" s="37" t="s">
        <v>1237</v>
      </c>
      <c r="E163" s="20" t="s">
        <v>1228</v>
      </c>
      <c r="F163" s="139" t="s">
        <v>1232</v>
      </c>
      <c r="G163" s="37">
        <v>4</v>
      </c>
      <c r="H163" s="146"/>
      <c r="I163" s="121"/>
      <c r="J163" s="121"/>
      <c r="K163" s="147"/>
      <c r="L163" s="147"/>
      <c r="M163" s="146"/>
      <c r="N163" s="121"/>
      <c r="O163" s="121"/>
      <c r="P163" s="147"/>
      <c r="Q163" s="147"/>
      <c r="R163" s="82">
        <f t="shared" si="8"/>
        <v>4</v>
      </c>
    </row>
    <row r="164" spans="1:18" ht="68">
      <c r="A164" s="17">
        <v>239</v>
      </c>
      <c r="B164" s="20" t="s">
        <v>137</v>
      </c>
      <c r="C164" s="20" t="s">
        <v>243</v>
      </c>
      <c r="D164" s="37" t="s">
        <v>1241</v>
      </c>
      <c r="E164" s="20" t="s">
        <v>1229</v>
      </c>
      <c r="F164" s="20"/>
      <c r="G164" s="37">
        <v>0</v>
      </c>
      <c r="H164" s="146"/>
      <c r="I164" s="121"/>
      <c r="J164" s="121"/>
      <c r="K164" s="147"/>
      <c r="L164" s="147"/>
      <c r="M164" s="146"/>
      <c r="N164" s="121"/>
      <c r="O164" s="121"/>
      <c r="P164" s="147"/>
      <c r="Q164" s="147"/>
      <c r="R164" s="82">
        <f t="shared" si="8"/>
        <v>0</v>
      </c>
    </row>
    <row r="165" spans="1:18" ht="34">
      <c r="A165" s="17">
        <v>240</v>
      </c>
      <c r="B165" s="20" t="s">
        <v>138</v>
      </c>
      <c r="C165" s="20" t="s">
        <v>244</v>
      </c>
      <c r="D165" s="37" t="s">
        <v>1241</v>
      </c>
      <c r="E165" s="20"/>
      <c r="F165" s="20"/>
      <c r="G165" s="37">
        <v>0</v>
      </c>
      <c r="H165" s="146"/>
      <c r="I165" s="121"/>
      <c r="J165" s="121"/>
      <c r="K165" s="147"/>
      <c r="L165" s="147"/>
      <c r="M165" s="146"/>
      <c r="N165" s="121"/>
      <c r="O165" s="121"/>
      <c r="P165" s="147"/>
      <c r="Q165" s="147"/>
      <c r="R165" s="82">
        <f t="shared" si="8"/>
        <v>0</v>
      </c>
    </row>
    <row r="166" spans="1:18" ht="388">
      <c r="A166" s="17">
        <v>241</v>
      </c>
      <c r="B166" s="20" t="s">
        <v>271</v>
      </c>
      <c r="C166" s="20" t="s">
        <v>245</v>
      </c>
      <c r="D166" s="37" t="s">
        <v>1241</v>
      </c>
      <c r="E166" s="20"/>
      <c r="F166" s="20"/>
      <c r="G166" s="37">
        <v>0</v>
      </c>
      <c r="H166" s="146"/>
      <c r="I166" s="121"/>
      <c r="J166" s="121"/>
      <c r="K166" s="147"/>
      <c r="L166" s="147"/>
      <c r="M166" s="146"/>
      <c r="N166" s="121"/>
      <c r="O166" s="121"/>
      <c r="P166" s="147"/>
      <c r="Q166" s="147"/>
      <c r="R166" s="82">
        <f t="shared" si="8"/>
        <v>0</v>
      </c>
    </row>
    <row r="167" spans="1:18" ht="51">
      <c r="A167" s="17">
        <v>242</v>
      </c>
      <c r="B167" s="20" t="s">
        <v>139</v>
      </c>
      <c r="C167" s="20" t="s">
        <v>246</v>
      </c>
      <c r="D167" s="37" t="s">
        <v>1242</v>
      </c>
      <c r="E167" s="20" t="s">
        <v>1230</v>
      </c>
      <c r="F167" s="20"/>
      <c r="G167" s="37">
        <v>2</v>
      </c>
      <c r="H167" s="146"/>
      <c r="I167" s="121"/>
      <c r="J167" s="121"/>
      <c r="K167" s="147"/>
      <c r="L167" s="147"/>
      <c r="M167" s="146"/>
      <c r="N167" s="121"/>
      <c r="O167" s="121"/>
      <c r="P167" s="147"/>
      <c r="Q167" s="147"/>
      <c r="R167" s="82">
        <f t="shared" si="8"/>
        <v>2</v>
      </c>
    </row>
    <row r="168" spans="1:18" ht="68">
      <c r="A168" s="17">
        <v>243</v>
      </c>
      <c r="B168" s="20" t="s">
        <v>140</v>
      </c>
      <c r="C168" s="20" t="s">
        <v>247</v>
      </c>
      <c r="D168" s="37" t="s">
        <v>1238</v>
      </c>
      <c r="E168" s="20" t="s">
        <v>1231</v>
      </c>
      <c r="F168" s="20"/>
      <c r="G168" s="37">
        <v>3</v>
      </c>
      <c r="H168" s="146"/>
      <c r="I168" s="121"/>
      <c r="J168" s="121"/>
      <c r="K168" s="147"/>
      <c r="L168" s="147"/>
      <c r="M168" s="146"/>
      <c r="N168" s="121"/>
      <c r="O168" s="121"/>
      <c r="P168" s="147"/>
      <c r="Q168" s="147"/>
      <c r="R168" s="82">
        <f t="shared" si="8"/>
        <v>3</v>
      </c>
    </row>
    <row r="171" spans="1:18">
      <c r="B171" s="16"/>
    </row>
  </sheetData>
  <mergeCells count="3">
    <mergeCell ref="B6:B9"/>
    <mergeCell ref="B10:B13"/>
    <mergeCell ref="B14:B15"/>
  </mergeCells>
  <hyperlinks>
    <hyperlink ref="F27" r:id="rId1" location="OAPRC1007477" display="This link provides a comprehensive overview of catalog useage capabilties: http://docs.oracle.com/cloud/latest/procurementcs_gs/OAPRC/OAPRC1007477.htm#OAPRC1007477" xr:uid="{E4DA1BAF-7DD1-8641-B070-39A43688FA49}"/>
    <hyperlink ref="F36" r:id="rId2" xr:uid="{B8587F31-1424-8F4E-ABD5-353C7DFD1BC0}"/>
    <hyperlink ref="F148" r:id="rId3" location="FAIPP166030" xr:uid="{BA0F784F-8B5E-5042-BD93-31853AB6F0A4}"/>
    <hyperlink ref="F149" r:id="rId4" location="FAPPP219784" xr:uid="{26928856-EB9B-024A-9580-9AC66879C71E}"/>
    <hyperlink ref="F152" r:id="rId5" location="FAIPP476940" xr:uid="{5E86A374-2EE0-E141-BF6D-3E08EE405E69}"/>
    <hyperlink ref="F153" r:id="rId6" xr:uid="{BFD577B7-243B-4247-8FCD-787D0AC7A527}"/>
    <hyperlink ref="F154" r:id="rId7" xr:uid="{ED67CD1C-8381-9D4D-B05D-402AC68EEE5E}"/>
    <hyperlink ref="F163" r:id="rId8" location="FAPPP421516" xr:uid="{3EFE11F1-5B51-A44B-B50C-26F5E36D468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1" hidden="1" customWidth="1"/>
    <col min="2" max="2" width="29.1640625" style="39" customWidth="1"/>
    <col min="3" max="3" width="67.6640625" style="11" customWidth="1"/>
    <col min="4" max="4" width="72.6640625" style="11" customWidth="1"/>
    <col min="5" max="5" width="10.83203125" style="17"/>
    <col min="6" max="6" width="50.83203125" style="11" customWidth="1"/>
    <col min="7" max="7" width="10.83203125" style="11"/>
    <col min="8" max="8" width="10.83203125" style="17"/>
    <col min="9" max="16384" width="10.83203125" style="11"/>
  </cols>
  <sheetData>
    <row r="3" spans="2:3" ht="20">
      <c r="C3" s="31" t="s">
        <v>283</v>
      </c>
    </row>
    <row r="4" spans="2:3" ht="17">
      <c r="B4" s="10" t="s">
        <v>281</v>
      </c>
    </row>
    <row r="5" spans="2:3" ht="17">
      <c r="B5" s="35" t="s">
        <v>272</v>
      </c>
      <c r="C5" s="189" t="s">
        <v>735</v>
      </c>
    </row>
    <row r="6" spans="2:3" ht="17">
      <c r="B6" s="35" t="s">
        <v>273</v>
      </c>
      <c r="C6" s="189"/>
    </row>
    <row r="7" spans="2:3" ht="17">
      <c r="B7" s="35" t="s">
        <v>274</v>
      </c>
      <c r="C7" s="189"/>
    </row>
    <row r="8" spans="2:3" ht="17">
      <c r="B8" s="35" t="s">
        <v>49</v>
      </c>
      <c r="C8" s="189"/>
    </row>
    <row r="9" spans="2:3" ht="17">
      <c r="B9" s="35" t="s">
        <v>275</v>
      </c>
      <c r="C9" s="189"/>
    </row>
    <row r="10" spans="2:3" ht="17">
      <c r="B10" s="35" t="s">
        <v>276</v>
      </c>
      <c r="C10" s="189"/>
    </row>
    <row r="11" spans="2:3" ht="17">
      <c r="B11" s="35" t="s">
        <v>277</v>
      </c>
      <c r="C11" s="189"/>
    </row>
    <row r="12" spans="2:3" ht="17">
      <c r="B12" s="35" t="s">
        <v>278</v>
      </c>
      <c r="C12" s="189"/>
    </row>
    <row r="13" spans="2:3" ht="17">
      <c r="B13" s="35" t="s">
        <v>58</v>
      </c>
      <c r="C13" s="189"/>
    </row>
    <row r="14" spans="2:3" ht="17">
      <c r="B14" s="35" t="s">
        <v>57</v>
      </c>
      <c r="C14" s="189"/>
    </row>
    <row r="15" spans="2:3" ht="17">
      <c r="B15" s="35" t="s">
        <v>279</v>
      </c>
      <c r="C15" s="189"/>
    </row>
    <row r="16" spans="2:3">
      <c r="B16" s="11"/>
    </row>
    <row r="26" spans="1:8" ht="17">
      <c r="B26" s="24" t="s">
        <v>874</v>
      </c>
      <c r="C26" s="23"/>
    </row>
    <row r="27" spans="1:8" ht="17">
      <c r="B27" s="25" t="s">
        <v>30</v>
      </c>
      <c r="C27" s="26"/>
    </row>
    <row r="28" spans="1:8" ht="17">
      <c r="E28" s="41" t="s">
        <v>872</v>
      </c>
    </row>
    <row r="29" spans="1:8" ht="60">
      <c r="B29" s="43" t="s">
        <v>272</v>
      </c>
      <c r="C29" s="44" t="s">
        <v>142</v>
      </c>
      <c r="D29" s="44" t="s">
        <v>39</v>
      </c>
      <c r="E29" s="44" t="s">
        <v>143</v>
      </c>
      <c r="F29" s="44" t="s">
        <v>144</v>
      </c>
      <c r="G29" s="45" t="s">
        <v>248</v>
      </c>
      <c r="H29" s="44" t="s">
        <v>282</v>
      </c>
    </row>
    <row r="30" spans="1:8" ht="17">
      <c r="B30" s="36" t="s">
        <v>434</v>
      </c>
    </row>
    <row r="31" spans="1:8" ht="51">
      <c r="A31" s="11">
        <v>244</v>
      </c>
      <c r="B31" s="20" t="s">
        <v>284</v>
      </c>
      <c r="C31" s="20" t="s">
        <v>441</v>
      </c>
      <c r="D31" s="20" t="s">
        <v>442</v>
      </c>
      <c r="E31" s="34">
        <v>3</v>
      </c>
      <c r="F31" s="22" t="s">
        <v>734</v>
      </c>
      <c r="G31" s="22"/>
      <c r="H31" s="37">
        <v>3</v>
      </c>
    </row>
    <row r="32" spans="1:8" ht="68">
      <c r="A32" s="11">
        <v>245</v>
      </c>
      <c r="B32" s="20" t="s">
        <v>285</v>
      </c>
      <c r="C32" s="20" t="s">
        <v>443</v>
      </c>
      <c r="D32" s="20" t="s">
        <v>444</v>
      </c>
      <c r="E32" s="34"/>
      <c r="F32" s="22"/>
      <c r="G32" s="22"/>
      <c r="H32" s="37"/>
    </row>
    <row r="33" spans="1:8" ht="85">
      <c r="A33" s="11">
        <v>246</v>
      </c>
      <c r="B33" s="20" t="s">
        <v>286</v>
      </c>
      <c r="C33" s="20" t="s">
        <v>445</v>
      </c>
      <c r="D33" s="20" t="s">
        <v>446</v>
      </c>
      <c r="E33" s="34"/>
      <c r="F33" s="22"/>
      <c r="G33" s="22"/>
      <c r="H33" s="37"/>
    </row>
    <row r="34" spans="1:8" ht="85">
      <c r="A34" s="11">
        <v>247</v>
      </c>
      <c r="B34" s="20" t="s">
        <v>287</v>
      </c>
      <c r="C34" s="20" t="s">
        <v>447</v>
      </c>
      <c r="D34" s="20" t="s">
        <v>448</v>
      </c>
      <c r="E34" s="34"/>
      <c r="F34" s="22"/>
      <c r="G34" s="22"/>
      <c r="H34" s="37"/>
    </row>
    <row r="35" spans="1:8" ht="68">
      <c r="A35" s="11">
        <v>248</v>
      </c>
      <c r="B35" s="20" t="s">
        <v>288</v>
      </c>
      <c r="C35" s="20" t="s">
        <v>449</v>
      </c>
      <c r="D35" s="20" t="s">
        <v>450</v>
      </c>
      <c r="E35" s="34"/>
      <c r="F35" s="22"/>
      <c r="G35" s="22"/>
      <c r="H35" s="37"/>
    </row>
    <row r="36" spans="1:8" ht="68">
      <c r="A36" s="11">
        <v>249</v>
      </c>
      <c r="B36" s="20" t="s">
        <v>289</v>
      </c>
      <c r="C36" s="20" t="s">
        <v>451</v>
      </c>
      <c r="D36" s="20" t="s">
        <v>452</v>
      </c>
      <c r="E36" s="34"/>
      <c r="F36" s="22"/>
      <c r="G36" s="22"/>
      <c r="H36" s="37"/>
    </row>
    <row r="37" spans="1:8" ht="102">
      <c r="A37" s="11">
        <v>250</v>
      </c>
      <c r="B37" s="20" t="s">
        <v>290</v>
      </c>
      <c r="C37" s="20" t="s">
        <v>453</v>
      </c>
      <c r="D37" s="20" t="s">
        <v>454</v>
      </c>
      <c r="E37" s="34"/>
      <c r="F37" s="22"/>
      <c r="G37" s="22"/>
      <c r="H37" s="37"/>
    </row>
    <row r="38" spans="1:8">
      <c r="B38" s="11"/>
    </row>
    <row r="39" spans="1:8">
      <c r="B39" s="11"/>
    </row>
    <row r="40" spans="1:8">
      <c r="B40" s="11"/>
    </row>
    <row r="41" spans="1:8" ht="17">
      <c r="B41" s="36" t="s">
        <v>435</v>
      </c>
    </row>
    <row r="42" spans="1:8" ht="68">
      <c r="A42" s="11">
        <v>251</v>
      </c>
      <c r="B42" s="20" t="s">
        <v>291</v>
      </c>
      <c r="C42" s="20" t="s">
        <v>455</v>
      </c>
      <c r="D42" s="20" t="s">
        <v>456</v>
      </c>
      <c r="E42" s="34"/>
      <c r="F42" s="22"/>
      <c r="G42" s="22"/>
      <c r="H42" s="37"/>
    </row>
    <row r="43" spans="1:8" ht="68">
      <c r="A43" s="11">
        <v>252</v>
      </c>
      <c r="B43" s="20" t="s">
        <v>292</v>
      </c>
      <c r="C43" s="20" t="s">
        <v>457</v>
      </c>
      <c r="D43" s="20" t="s">
        <v>458</v>
      </c>
      <c r="E43" s="34"/>
      <c r="F43" s="22"/>
      <c r="G43" s="22"/>
      <c r="H43" s="37"/>
    </row>
    <row r="44" spans="1:8" ht="85">
      <c r="A44" s="11">
        <v>253</v>
      </c>
      <c r="B44" s="20" t="s">
        <v>293</v>
      </c>
      <c r="C44" s="20" t="s">
        <v>459</v>
      </c>
      <c r="D44" s="20" t="s">
        <v>460</v>
      </c>
      <c r="E44" s="34"/>
      <c r="F44" s="22"/>
      <c r="G44" s="22"/>
      <c r="H44" s="37"/>
    </row>
    <row r="45" spans="1:8" ht="51">
      <c r="A45" s="11">
        <v>254</v>
      </c>
      <c r="B45" s="20" t="s">
        <v>294</v>
      </c>
      <c r="C45" s="20" t="s">
        <v>461</v>
      </c>
      <c r="D45" s="20" t="s">
        <v>462</v>
      </c>
      <c r="E45" s="34"/>
      <c r="F45" s="22"/>
      <c r="G45" s="22"/>
      <c r="H45" s="37"/>
    </row>
    <row r="46" spans="1:8" ht="51">
      <c r="A46" s="11">
        <v>255</v>
      </c>
      <c r="B46" s="20" t="s">
        <v>295</v>
      </c>
      <c r="C46" s="20" t="s">
        <v>463</v>
      </c>
      <c r="D46" s="20" t="s">
        <v>464</v>
      </c>
      <c r="E46" s="34"/>
      <c r="F46" s="22"/>
      <c r="G46" s="22"/>
      <c r="H46" s="37"/>
    </row>
    <row r="47" spans="1:8" ht="68">
      <c r="A47" s="11">
        <v>256</v>
      </c>
      <c r="B47" s="20" t="s">
        <v>296</v>
      </c>
      <c r="C47" s="20" t="s">
        <v>465</v>
      </c>
      <c r="D47" s="20" t="s">
        <v>466</v>
      </c>
      <c r="E47" s="34"/>
      <c r="F47" s="22"/>
      <c r="G47" s="22"/>
      <c r="H47" s="37"/>
    </row>
    <row r="48" spans="1:8">
      <c r="B48" s="11"/>
    </row>
    <row r="49" spans="1:8">
      <c r="B49" s="11"/>
    </row>
    <row r="50" spans="1:8">
      <c r="B50" s="11"/>
    </row>
    <row r="51" spans="1:8" ht="17">
      <c r="B51" s="19" t="s">
        <v>273</v>
      </c>
    </row>
    <row r="52" spans="1:8" ht="68">
      <c r="A52" s="11">
        <v>257</v>
      </c>
      <c r="B52" s="20" t="s">
        <v>297</v>
      </c>
      <c r="C52" s="20" t="s">
        <v>467</v>
      </c>
      <c r="D52" s="20" t="s">
        <v>468</v>
      </c>
      <c r="E52" s="34"/>
      <c r="F52" s="22"/>
      <c r="G52" s="22"/>
      <c r="H52" s="37"/>
    </row>
    <row r="53" spans="1:8" ht="51">
      <c r="A53" s="11">
        <v>258</v>
      </c>
      <c r="B53" s="20" t="s">
        <v>298</v>
      </c>
      <c r="C53" s="20" t="s">
        <v>469</v>
      </c>
      <c r="D53" s="20" t="s">
        <v>470</v>
      </c>
      <c r="E53" s="34"/>
      <c r="F53" s="22"/>
      <c r="G53" s="22"/>
      <c r="H53" s="37"/>
    </row>
    <row r="54" spans="1:8" ht="51">
      <c r="A54" s="11">
        <v>259</v>
      </c>
      <c r="B54" s="20" t="s">
        <v>299</v>
      </c>
      <c r="C54" s="20" t="s">
        <v>471</v>
      </c>
      <c r="D54" s="20" t="s">
        <v>472</v>
      </c>
      <c r="E54" s="34"/>
      <c r="F54" s="22"/>
      <c r="G54" s="22"/>
      <c r="H54" s="37"/>
    </row>
    <row r="55" spans="1:8" ht="51">
      <c r="A55" s="11">
        <v>260</v>
      </c>
      <c r="B55" s="20" t="s">
        <v>300</v>
      </c>
      <c r="C55" s="20" t="s">
        <v>473</v>
      </c>
      <c r="D55" s="20" t="s">
        <v>474</v>
      </c>
      <c r="E55" s="34"/>
      <c r="F55" s="22"/>
      <c r="G55" s="22"/>
      <c r="H55" s="37"/>
    </row>
    <row r="56" spans="1:8" ht="51">
      <c r="A56" s="11">
        <v>261</v>
      </c>
      <c r="B56" s="20" t="s">
        <v>301</v>
      </c>
      <c r="C56" s="20" t="s">
        <v>475</v>
      </c>
      <c r="D56" s="20" t="s">
        <v>476</v>
      </c>
      <c r="E56" s="34"/>
      <c r="F56" s="22"/>
      <c r="G56" s="22"/>
      <c r="H56" s="37"/>
    </row>
    <row r="57" spans="1:8" ht="51">
      <c r="A57" s="11">
        <v>262</v>
      </c>
      <c r="B57" s="20" t="s">
        <v>302</v>
      </c>
      <c r="C57" s="20" t="s">
        <v>477</v>
      </c>
      <c r="D57" s="20" t="s">
        <v>478</v>
      </c>
      <c r="E57" s="34"/>
      <c r="F57" s="22"/>
      <c r="G57" s="22"/>
      <c r="H57" s="37"/>
    </row>
    <row r="58" spans="1:8" ht="51">
      <c r="A58" s="11">
        <v>263</v>
      </c>
      <c r="B58" s="20" t="s">
        <v>303</v>
      </c>
      <c r="C58" s="20" t="s">
        <v>479</v>
      </c>
      <c r="D58" s="20" t="s">
        <v>480</v>
      </c>
      <c r="E58" s="34"/>
      <c r="F58" s="22"/>
      <c r="G58" s="22"/>
      <c r="H58" s="37"/>
    </row>
    <row r="59" spans="1:8">
      <c r="B59" s="11"/>
    </row>
    <row r="60" spans="1:8">
      <c r="B60" s="11"/>
    </row>
    <row r="61" spans="1:8">
      <c r="B61" s="11"/>
    </row>
    <row r="62" spans="1:8" ht="17">
      <c r="B62" s="19" t="s">
        <v>274</v>
      </c>
    </row>
    <row r="63" spans="1:8" ht="68">
      <c r="A63" s="11">
        <v>264</v>
      </c>
      <c r="B63" s="20" t="s">
        <v>304</v>
      </c>
      <c r="C63" s="20" t="s">
        <v>481</v>
      </c>
      <c r="D63" s="20" t="s">
        <v>482</v>
      </c>
      <c r="E63" s="34"/>
      <c r="F63" s="22"/>
      <c r="G63" s="22"/>
      <c r="H63" s="37"/>
    </row>
    <row r="64" spans="1:8" ht="68">
      <c r="A64" s="11">
        <v>265</v>
      </c>
      <c r="B64" s="20" t="s">
        <v>305</v>
      </c>
      <c r="C64" s="20" t="s">
        <v>483</v>
      </c>
      <c r="D64" s="20" t="s">
        <v>484</v>
      </c>
      <c r="E64" s="34"/>
      <c r="F64" s="22"/>
      <c r="G64" s="22"/>
      <c r="H64" s="37"/>
    </row>
    <row r="65" spans="1:8" ht="85">
      <c r="A65" s="11">
        <v>266</v>
      </c>
      <c r="B65" s="20" t="s">
        <v>306</v>
      </c>
      <c r="C65" s="20" t="s">
        <v>485</v>
      </c>
      <c r="D65" s="20" t="s">
        <v>486</v>
      </c>
      <c r="E65" s="34"/>
      <c r="F65" s="22"/>
      <c r="G65" s="22"/>
      <c r="H65" s="37"/>
    </row>
    <row r="66" spans="1:8" ht="68">
      <c r="A66" s="11">
        <v>267</v>
      </c>
      <c r="B66" s="20" t="s">
        <v>307</v>
      </c>
      <c r="C66" s="20" t="s">
        <v>487</v>
      </c>
      <c r="D66" s="20" t="s">
        <v>488</v>
      </c>
      <c r="E66" s="34"/>
      <c r="F66" s="22"/>
      <c r="G66" s="22"/>
      <c r="H66" s="37"/>
    </row>
    <row r="67" spans="1:8" ht="102">
      <c r="A67" s="11">
        <v>268</v>
      </c>
      <c r="B67" s="20" t="s">
        <v>308</v>
      </c>
      <c r="C67" s="20" t="s">
        <v>489</v>
      </c>
      <c r="D67" s="20" t="s">
        <v>490</v>
      </c>
      <c r="E67" s="34"/>
      <c r="F67" s="22"/>
      <c r="G67" s="22"/>
      <c r="H67" s="37"/>
    </row>
    <row r="68" spans="1:8" ht="85">
      <c r="A68" s="11">
        <v>269</v>
      </c>
      <c r="B68" s="20" t="s">
        <v>106</v>
      </c>
      <c r="C68" s="20" t="s">
        <v>491</v>
      </c>
      <c r="D68" s="20" t="s">
        <v>492</v>
      </c>
      <c r="E68" s="34"/>
      <c r="F68" s="22"/>
      <c r="G68" s="22"/>
      <c r="H68" s="37"/>
    </row>
    <row r="69" spans="1:8" ht="51">
      <c r="A69" s="11">
        <v>270</v>
      </c>
      <c r="B69" s="20" t="s">
        <v>309</v>
      </c>
      <c r="C69" s="20" t="s">
        <v>493</v>
      </c>
      <c r="D69" s="20" t="s">
        <v>494</v>
      </c>
      <c r="E69" s="34"/>
      <c r="F69" s="22"/>
      <c r="G69" s="22"/>
      <c r="H69" s="37"/>
    </row>
    <row r="70" spans="1:8" ht="51">
      <c r="A70" s="11">
        <v>271</v>
      </c>
      <c r="B70" s="20" t="s">
        <v>310</v>
      </c>
      <c r="C70" s="20" t="s">
        <v>495</v>
      </c>
      <c r="D70" s="20" t="s">
        <v>496</v>
      </c>
      <c r="E70" s="34"/>
      <c r="F70" s="22"/>
      <c r="G70" s="22"/>
      <c r="H70" s="37"/>
    </row>
    <row r="71" spans="1:8" ht="51">
      <c r="A71" s="11">
        <v>272</v>
      </c>
      <c r="B71" s="20" t="s">
        <v>105</v>
      </c>
      <c r="C71" s="20" t="s">
        <v>497</v>
      </c>
      <c r="D71" s="20" t="s">
        <v>498</v>
      </c>
      <c r="E71" s="34"/>
      <c r="F71" s="22"/>
      <c r="G71" s="22"/>
      <c r="H71" s="37"/>
    </row>
    <row r="72" spans="1:8" ht="102">
      <c r="A72" s="11">
        <v>273</v>
      </c>
      <c r="B72" s="20" t="s">
        <v>311</v>
      </c>
      <c r="C72" s="20" t="s">
        <v>499</v>
      </c>
      <c r="D72" s="20" t="s">
        <v>500</v>
      </c>
      <c r="E72" s="34"/>
      <c r="F72" s="22"/>
      <c r="G72" s="22"/>
      <c r="H72" s="37"/>
    </row>
    <row r="73" spans="1:8" ht="85">
      <c r="A73" s="11">
        <v>274</v>
      </c>
      <c r="B73" s="20" t="s">
        <v>312</v>
      </c>
      <c r="C73" s="20" t="s">
        <v>501</v>
      </c>
      <c r="D73" s="20" t="s">
        <v>502</v>
      </c>
      <c r="E73" s="34"/>
      <c r="F73" s="22"/>
      <c r="G73" s="22"/>
      <c r="H73" s="37"/>
    </row>
    <row r="74" spans="1:8">
      <c r="B74" s="11"/>
    </row>
    <row r="75" spans="1:8">
      <c r="B75" s="11"/>
    </row>
    <row r="76" spans="1:8">
      <c r="B76" s="11"/>
    </row>
    <row r="77" spans="1:8" ht="17">
      <c r="B77" s="19" t="s">
        <v>49</v>
      </c>
    </row>
    <row r="78" spans="1:8" ht="34">
      <c r="A78" s="11">
        <v>275</v>
      </c>
      <c r="B78" s="20" t="s">
        <v>313</v>
      </c>
      <c r="C78" s="20" t="s">
        <v>503</v>
      </c>
      <c r="D78" s="20" t="s">
        <v>504</v>
      </c>
      <c r="E78" s="34"/>
      <c r="F78" s="22"/>
      <c r="G78" s="22"/>
      <c r="H78" s="37"/>
    </row>
    <row r="79" spans="1:8" ht="85">
      <c r="A79" s="11">
        <v>276</v>
      </c>
      <c r="B79" s="20" t="s">
        <v>314</v>
      </c>
      <c r="C79" s="20" t="s">
        <v>505</v>
      </c>
      <c r="D79" s="20" t="s">
        <v>506</v>
      </c>
      <c r="E79" s="34"/>
      <c r="F79" s="22"/>
      <c r="G79" s="22"/>
      <c r="H79" s="37"/>
    </row>
    <row r="80" spans="1:8" ht="51">
      <c r="A80" s="11">
        <v>277</v>
      </c>
      <c r="B80" s="20" t="s">
        <v>315</v>
      </c>
      <c r="C80" s="20" t="s">
        <v>507</v>
      </c>
      <c r="D80" s="20" t="s">
        <v>504</v>
      </c>
      <c r="E80" s="34"/>
      <c r="F80" s="22"/>
      <c r="G80" s="22"/>
      <c r="H80" s="37"/>
    </row>
    <row r="81" spans="1:8" ht="34">
      <c r="A81" s="11">
        <v>278</v>
      </c>
      <c r="B81" s="20" t="s">
        <v>316</v>
      </c>
      <c r="C81" s="20" t="s">
        <v>508</v>
      </c>
      <c r="D81" s="20" t="s">
        <v>504</v>
      </c>
      <c r="E81" s="34"/>
      <c r="F81" s="22"/>
      <c r="G81" s="22"/>
      <c r="H81" s="37"/>
    </row>
    <row r="82" spans="1:8" ht="34">
      <c r="A82" s="11">
        <v>279</v>
      </c>
      <c r="B82" s="20" t="s">
        <v>317</v>
      </c>
      <c r="C82" s="20" t="s">
        <v>509</v>
      </c>
      <c r="D82" s="20" t="s">
        <v>504</v>
      </c>
      <c r="E82" s="34"/>
      <c r="F82" s="22"/>
      <c r="G82" s="22"/>
      <c r="H82" s="37"/>
    </row>
    <row r="83" spans="1:8" ht="34">
      <c r="A83" s="11">
        <v>280</v>
      </c>
      <c r="B83" s="20" t="s">
        <v>318</v>
      </c>
      <c r="C83" s="20" t="s">
        <v>510</v>
      </c>
      <c r="D83" s="20" t="s">
        <v>504</v>
      </c>
      <c r="E83" s="34"/>
      <c r="F83" s="22"/>
      <c r="G83" s="22"/>
      <c r="H83" s="37"/>
    </row>
    <row r="84" spans="1:8" ht="51">
      <c r="A84" s="11">
        <v>281</v>
      </c>
      <c r="B84" s="20" t="s">
        <v>319</v>
      </c>
      <c r="C84" s="20" t="s">
        <v>511</v>
      </c>
      <c r="D84" s="20" t="s">
        <v>504</v>
      </c>
      <c r="E84" s="34"/>
      <c r="F84" s="22"/>
      <c r="G84" s="22"/>
      <c r="H84" s="37"/>
    </row>
    <row r="85" spans="1:8" ht="34">
      <c r="A85" s="11">
        <v>282</v>
      </c>
      <c r="B85" s="20" t="s">
        <v>320</v>
      </c>
      <c r="C85" s="20" t="s">
        <v>512</v>
      </c>
      <c r="D85" s="20" t="s">
        <v>504</v>
      </c>
      <c r="E85" s="34"/>
      <c r="F85" s="22"/>
      <c r="G85" s="22"/>
      <c r="H85" s="37"/>
    </row>
    <row r="86" spans="1:8" ht="17">
      <c r="A86" s="11">
        <v>283</v>
      </c>
      <c r="B86" s="20" t="s">
        <v>321</v>
      </c>
      <c r="C86" s="20" t="s">
        <v>513</v>
      </c>
      <c r="D86" s="20" t="s">
        <v>504</v>
      </c>
      <c r="E86" s="34"/>
      <c r="F86" s="22"/>
      <c r="G86" s="22"/>
      <c r="H86" s="37"/>
    </row>
    <row r="87" spans="1:8" ht="51">
      <c r="A87" s="11">
        <v>284</v>
      </c>
      <c r="B87" s="20" t="s">
        <v>322</v>
      </c>
      <c r="C87" s="20" t="s">
        <v>514</v>
      </c>
      <c r="D87" s="20" t="s">
        <v>504</v>
      </c>
      <c r="E87" s="34"/>
      <c r="F87" s="22"/>
      <c r="G87" s="22"/>
      <c r="H87" s="37"/>
    </row>
    <row r="88" spans="1:8" ht="17">
      <c r="A88" s="11">
        <v>285</v>
      </c>
      <c r="B88" s="20" t="s">
        <v>323</v>
      </c>
      <c r="C88" s="20" t="s">
        <v>515</v>
      </c>
      <c r="D88" s="20" t="s">
        <v>504</v>
      </c>
      <c r="E88" s="34"/>
      <c r="F88" s="22"/>
      <c r="G88" s="22"/>
      <c r="H88" s="37"/>
    </row>
    <row r="89" spans="1:8" ht="34">
      <c r="A89" s="11">
        <v>286</v>
      </c>
      <c r="B89" s="20" t="s">
        <v>324</v>
      </c>
      <c r="C89" s="20" t="s">
        <v>516</v>
      </c>
      <c r="D89" s="20" t="s">
        <v>504</v>
      </c>
      <c r="E89" s="34"/>
      <c r="F89" s="22"/>
      <c r="G89" s="22"/>
      <c r="H89" s="37"/>
    </row>
    <row r="90" spans="1:8" ht="34">
      <c r="A90" s="11">
        <v>287</v>
      </c>
      <c r="B90" s="20" t="s">
        <v>325</v>
      </c>
      <c r="C90" s="20" t="s">
        <v>517</v>
      </c>
      <c r="D90" s="20" t="s">
        <v>504</v>
      </c>
      <c r="E90" s="34"/>
      <c r="F90" s="22"/>
      <c r="G90" s="22"/>
      <c r="H90" s="37"/>
    </row>
    <row r="91" spans="1:8" ht="34">
      <c r="A91" s="11">
        <v>288</v>
      </c>
      <c r="B91" s="20" t="s">
        <v>326</v>
      </c>
      <c r="C91" s="20" t="s">
        <v>518</v>
      </c>
      <c r="D91" s="20" t="s">
        <v>504</v>
      </c>
      <c r="E91" s="34"/>
      <c r="F91" s="22"/>
      <c r="G91" s="22"/>
      <c r="H91" s="37"/>
    </row>
    <row r="92" spans="1:8" ht="68">
      <c r="A92" s="11">
        <v>289</v>
      </c>
      <c r="B92" s="20" t="s">
        <v>327</v>
      </c>
      <c r="C92" s="20" t="s">
        <v>519</v>
      </c>
      <c r="D92" s="20" t="s">
        <v>504</v>
      </c>
      <c r="E92" s="34"/>
      <c r="F92" s="22"/>
      <c r="G92" s="22"/>
      <c r="H92" s="37"/>
    </row>
    <row r="93" spans="1:8">
      <c r="B93" s="11"/>
    </row>
    <row r="94" spans="1:8">
      <c r="B94" s="11"/>
    </row>
    <row r="95" spans="1:8">
      <c r="B95" s="11"/>
    </row>
    <row r="96" spans="1:8" ht="17">
      <c r="B96" s="19" t="s">
        <v>436</v>
      </c>
    </row>
    <row r="97" spans="1:8" ht="51">
      <c r="A97" s="11">
        <v>290</v>
      </c>
      <c r="B97" s="20" t="s">
        <v>328</v>
      </c>
      <c r="C97" s="20" t="s">
        <v>520</v>
      </c>
      <c r="D97" s="20" t="s">
        <v>521</v>
      </c>
      <c r="E97" s="34"/>
      <c r="F97" s="22"/>
      <c r="G97" s="22"/>
      <c r="H97" s="37"/>
    </row>
    <row r="98" spans="1:8" ht="85">
      <c r="A98" s="11">
        <v>291</v>
      </c>
      <c r="B98" s="20" t="s">
        <v>329</v>
      </c>
      <c r="C98" s="20" t="s">
        <v>522</v>
      </c>
      <c r="D98" s="20" t="s">
        <v>523</v>
      </c>
      <c r="E98" s="34"/>
      <c r="F98" s="22"/>
      <c r="G98" s="22"/>
      <c r="H98" s="37"/>
    </row>
    <row r="99" spans="1:8" ht="68">
      <c r="A99" s="11">
        <v>292</v>
      </c>
      <c r="B99" s="20" t="s">
        <v>296</v>
      </c>
      <c r="C99" s="20" t="s">
        <v>524</v>
      </c>
      <c r="D99" s="20" t="s">
        <v>525</v>
      </c>
      <c r="E99" s="34"/>
      <c r="F99" s="22"/>
      <c r="G99" s="22"/>
      <c r="H99" s="37"/>
    </row>
    <row r="100" spans="1:8" ht="68">
      <c r="A100" s="11">
        <v>293</v>
      </c>
      <c r="B100" s="20" t="s">
        <v>330</v>
      </c>
      <c r="C100" s="20" t="s">
        <v>526</v>
      </c>
      <c r="D100" s="20" t="s">
        <v>527</v>
      </c>
      <c r="E100" s="34"/>
      <c r="F100" s="22"/>
      <c r="G100" s="22"/>
      <c r="H100" s="37"/>
    </row>
    <row r="101" spans="1:8" ht="51">
      <c r="A101" s="11">
        <v>294</v>
      </c>
      <c r="B101" s="20" t="s">
        <v>44</v>
      </c>
      <c r="C101" s="20" t="s">
        <v>528</v>
      </c>
      <c r="D101" s="20" t="s">
        <v>529</v>
      </c>
      <c r="E101" s="34"/>
      <c r="F101" s="22"/>
      <c r="G101" s="22"/>
      <c r="H101" s="37"/>
    </row>
    <row r="102" spans="1:8" ht="51">
      <c r="A102" s="11">
        <v>295</v>
      </c>
      <c r="B102" s="20" t="s">
        <v>331</v>
      </c>
      <c r="C102" s="20" t="s">
        <v>530</v>
      </c>
      <c r="D102" s="20" t="s">
        <v>531</v>
      </c>
      <c r="E102" s="34"/>
      <c r="F102" s="22"/>
      <c r="G102" s="22"/>
      <c r="H102" s="37"/>
    </row>
    <row r="103" spans="1:8" ht="51">
      <c r="A103" s="11">
        <v>296</v>
      </c>
      <c r="B103" s="20" t="s">
        <v>332</v>
      </c>
      <c r="C103" s="20" t="s">
        <v>532</v>
      </c>
      <c r="D103" s="20" t="s">
        <v>533</v>
      </c>
      <c r="E103" s="34"/>
      <c r="F103" s="22"/>
      <c r="G103" s="22"/>
      <c r="H103" s="37"/>
    </row>
    <row r="104" spans="1:8" ht="51">
      <c r="A104" s="11">
        <v>297</v>
      </c>
      <c r="B104" s="20" t="s">
        <v>333</v>
      </c>
      <c r="C104" s="20" t="s">
        <v>534</v>
      </c>
      <c r="D104" s="20" t="s">
        <v>535</v>
      </c>
      <c r="E104" s="34"/>
      <c r="F104" s="22"/>
      <c r="G104" s="22"/>
      <c r="H104" s="37"/>
    </row>
    <row r="105" spans="1:8" ht="51">
      <c r="A105" s="11">
        <v>298</v>
      </c>
      <c r="B105" s="20" t="s">
        <v>334</v>
      </c>
      <c r="C105" s="20" t="s">
        <v>536</v>
      </c>
      <c r="D105" s="20" t="s">
        <v>537</v>
      </c>
      <c r="E105" s="34"/>
      <c r="F105" s="22"/>
      <c r="G105" s="22"/>
      <c r="H105" s="37"/>
    </row>
    <row r="106" spans="1:8" ht="51">
      <c r="A106" s="11">
        <v>299</v>
      </c>
      <c r="B106" s="20" t="s">
        <v>335</v>
      </c>
      <c r="C106" s="20" t="s">
        <v>538</v>
      </c>
      <c r="D106" s="20" t="s">
        <v>539</v>
      </c>
      <c r="E106" s="34"/>
      <c r="F106" s="22"/>
      <c r="G106" s="22"/>
      <c r="H106" s="37"/>
    </row>
    <row r="107" spans="1:8" ht="34">
      <c r="A107" s="11">
        <v>300</v>
      </c>
      <c r="B107" s="20" t="s">
        <v>336</v>
      </c>
      <c r="C107" s="20" t="s">
        <v>540</v>
      </c>
      <c r="D107" s="20" t="s">
        <v>541</v>
      </c>
      <c r="E107" s="34"/>
      <c r="F107" s="22"/>
      <c r="G107" s="22"/>
      <c r="H107" s="37"/>
    </row>
    <row r="108" spans="1:8" ht="34">
      <c r="A108" s="11">
        <v>301</v>
      </c>
      <c r="B108" s="20" t="s">
        <v>337</v>
      </c>
      <c r="C108" s="20" t="s">
        <v>542</v>
      </c>
      <c r="D108" s="20" t="s">
        <v>543</v>
      </c>
      <c r="E108" s="34"/>
      <c r="F108" s="22"/>
      <c r="G108" s="22"/>
      <c r="H108" s="37"/>
    </row>
    <row r="109" spans="1:8" ht="51">
      <c r="A109" s="11">
        <v>302</v>
      </c>
      <c r="B109" s="20" t="s">
        <v>338</v>
      </c>
      <c r="C109" s="20" t="s">
        <v>544</v>
      </c>
      <c r="D109" s="20" t="s">
        <v>545</v>
      </c>
      <c r="E109" s="34"/>
      <c r="F109" s="22"/>
      <c r="G109" s="22"/>
      <c r="H109" s="37"/>
    </row>
    <row r="110" spans="1:8" ht="68">
      <c r="A110" s="11">
        <v>303</v>
      </c>
      <c r="B110" s="20" t="s">
        <v>339</v>
      </c>
      <c r="C110" s="20" t="s">
        <v>546</v>
      </c>
      <c r="D110" s="20" t="s">
        <v>547</v>
      </c>
      <c r="E110" s="34"/>
      <c r="F110" s="22"/>
      <c r="G110" s="22"/>
      <c r="H110" s="37"/>
    </row>
    <row r="111" spans="1:8" ht="68">
      <c r="A111" s="11">
        <v>304</v>
      </c>
      <c r="B111" s="20" t="s">
        <v>340</v>
      </c>
      <c r="C111" s="20" t="s">
        <v>548</v>
      </c>
      <c r="D111" s="20" t="s">
        <v>549</v>
      </c>
      <c r="E111" s="34"/>
      <c r="F111" s="22"/>
      <c r="G111" s="22"/>
      <c r="H111" s="37"/>
    </row>
    <row r="112" spans="1:8" ht="51">
      <c r="A112" s="11">
        <v>305</v>
      </c>
      <c r="B112" s="20" t="s">
        <v>139</v>
      </c>
      <c r="C112" s="20" t="s">
        <v>550</v>
      </c>
      <c r="D112" s="20" t="s">
        <v>551</v>
      </c>
      <c r="E112" s="34"/>
      <c r="F112" s="22"/>
      <c r="G112" s="22"/>
      <c r="H112" s="37"/>
    </row>
    <row r="113" spans="1:8" ht="51">
      <c r="A113" s="11">
        <v>306</v>
      </c>
      <c r="B113" s="20" t="s">
        <v>341</v>
      </c>
      <c r="C113" s="20" t="s">
        <v>552</v>
      </c>
      <c r="D113" s="20" t="s">
        <v>553</v>
      </c>
      <c r="E113" s="34"/>
      <c r="F113" s="22"/>
      <c r="G113" s="22"/>
      <c r="H113" s="37"/>
    </row>
    <row r="114" spans="1:8" ht="51">
      <c r="A114" s="11">
        <v>307</v>
      </c>
      <c r="B114" s="20" t="s">
        <v>342</v>
      </c>
      <c r="C114" s="20" t="s">
        <v>554</v>
      </c>
      <c r="D114" s="20" t="s">
        <v>555</v>
      </c>
      <c r="E114" s="34"/>
      <c r="F114" s="22"/>
      <c r="G114" s="22"/>
      <c r="H114" s="37"/>
    </row>
    <row r="115" spans="1:8" ht="51">
      <c r="A115" s="11">
        <v>308</v>
      </c>
      <c r="B115" s="20" t="s">
        <v>343</v>
      </c>
      <c r="C115" s="20" t="s">
        <v>556</v>
      </c>
      <c r="D115" s="20" t="s">
        <v>557</v>
      </c>
      <c r="E115" s="34"/>
      <c r="F115" s="22"/>
      <c r="G115" s="22"/>
      <c r="H115" s="37"/>
    </row>
    <row r="116" spans="1:8" ht="68">
      <c r="A116" s="11">
        <v>309</v>
      </c>
      <c r="B116" s="20" t="s">
        <v>344</v>
      </c>
      <c r="C116" s="20" t="s">
        <v>558</v>
      </c>
      <c r="D116" s="20" t="s">
        <v>559</v>
      </c>
      <c r="E116" s="34"/>
      <c r="F116" s="22"/>
      <c r="G116" s="22"/>
      <c r="H116" s="37"/>
    </row>
    <row r="117" spans="1:8" ht="68">
      <c r="A117" s="11">
        <v>310</v>
      </c>
      <c r="B117" s="20" t="s">
        <v>294</v>
      </c>
      <c r="C117" s="20" t="s">
        <v>560</v>
      </c>
      <c r="D117" s="20" t="s">
        <v>561</v>
      </c>
      <c r="E117" s="34"/>
      <c r="F117" s="22"/>
      <c r="G117" s="22"/>
      <c r="H117" s="37"/>
    </row>
    <row r="118" spans="1:8" ht="85">
      <c r="A118" s="11">
        <v>311</v>
      </c>
      <c r="B118" s="20" t="s">
        <v>314</v>
      </c>
      <c r="C118" s="20" t="s">
        <v>505</v>
      </c>
      <c r="D118" s="20" t="s">
        <v>506</v>
      </c>
      <c r="E118" s="34"/>
      <c r="F118" s="22"/>
      <c r="G118" s="22"/>
      <c r="H118" s="37"/>
    </row>
    <row r="119" spans="1:8" ht="51">
      <c r="A119" s="11">
        <v>312</v>
      </c>
      <c r="B119" s="20" t="s">
        <v>345</v>
      </c>
      <c r="C119" s="20" t="s">
        <v>562</v>
      </c>
      <c r="D119" s="20" t="s">
        <v>563</v>
      </c>
      <c r="E119" s="34"/>
      <c r="F119" s="22"/>
      <c r="G119" s="22"/>
      <c r="H119" s="37"/>
    </row>
    <row r="120" spans="1:8" ht="68">
      <c r="A120" s="11">
        <v>313</v>
      </c>
      <c r="B120" s="20" t="s">
        <v>346</v>
      </c>
      <c r="C120" s="20" t="s">
        <v>564</v>
      </c>
      <c r="D120" s="20" t="s">
        <v>565</v>
      </c>
      <c r="E120" s="34"/>
      <c r="F120" s="22"/>
      <c r="G120" s="22"/>
      <c r="H120" s="37"/>
    </row>
    <row r="121" spans="1:8" ht="85">
      <c r="A121" s="11">
        <v>314</v>
      </c>
      <c r="B121" s="20" t="s">
        <v>347</v>
      </c>
      <c r="C121" s="20" t="s">
        <v>566</v>
      </c>
      <c r="D121" s="20" t="s">
        <v>567</v>
      </c>
      <c r="E121" s="34"/>
      <c r="F121" s="22"/>
      <c r="G121" s="22"/>
      <c r="H121" s="37"/>
    </row>
    <row r="122" spans="1:8" ht="68">
      <c r="A122" s="11">
        <v>315</v>
      </c>
      <c r="B122" s="20" t="s">
        <v>348</v>
      </c>
      <c r="C122" s="20" t="s">
        <v>568</v>
      </c>
      <c r="D122" s="20" t="s">
        <v>569</v>
      </c>
      <c r="E122" s="34"/>
      <c r="F122" s="22"/>
      <c r="G122" s="22"/>
      <c r="H122" s="37"/>
    </row>
    <row r="123" spans="1:8" ht="68">
      <c r="A123" s="11">
        <v>316</v>
      </c>
      <c r="B123" s="20" t="s">
        <v>349</v>
      </c>
      <c r="C123" s="20" t="s">
        <v>570</v>
      </c>
      <c r="D123" s="20" t="s">
        <v>571</v>
      </c>
      <c r="E123" s="34"/>
      <c r="F123" s="22"/>
      <c r="G123" s="22"/>
      <c r="H123" s="37"/>
    </row>
    <row r="124" spans="1:8" ht="68">
      <c r="A124" s="11">
        <v>317</v>
      </c>
      <c r="B124" s="20" t="s">
        <v>350</v>
      </c>
      <c r="C124" s="20" t="s">
        <v>572</v>
      </c>
      <c r="D124" s="20" t="s">
        <v>573</v>
      </c>
      <c r="E124" s="34"/>
      <c r="F124" s="22"/>
      <c r="G124" s="22"/>
      <c r="H124" s="37"/>
    </row>
    <row r="125" spans="1:8" ht="68">
      <c r="A125" s="11">
        <v>318</v>
      </c>
      <c r="B125" s="20" t="s">
        <v>351</v>
      </c>
      <c r="C125" s="20" t="s">
        <v>574</v>
      </c>
      <c r="D125" s="20" t="s">
        <v>575</v>
      </c>
      <c r="E125" s="34"/>
      <c r="F125" s="22"/>
      <c r="G125" s="22"/>
      <c r="H125" s="37"/>
    </row>
    <row r="126" spans="1:8">
      <c r="B126" s="11"/>
    </row>
    <row r="127" spans="1:8" ht="17">
      <c r="B127" s="36" t="s">
        <v>428</v>
      </c>
    </row>
    <row r="128" spans="1:8" ht="102">
      <c r="A128" s="11">
        <v>319</v>
      </c>
      <c r="B128" s="20" t="s">
        <v>352</v>
      </c>
      <c r="C128" s="20" t="s">
        <v>576</v>
      </c>
      <c r="D128" s="20" t="s">
        <v>577</v>
      </c>
      <c r="E128" s="34"/>
      <c r="F128" s="22"/>
      <c r="G128" s="22"/>
      <c r="H128" s="37"/>
    </row>
    <row r="129" spans="1:8" ht="68">
      <c r="A129" s="11">
        <v>320</v>
      </c>
      <c r="B129" s="20" t="s">
        <v>353</v>
      </c>
      <c r="C129" s="20" t="s">
        <v>578</v>
      </c>
      <c r="D129" s="20" t="s">
        <v>579</v>
      </c>
      <c r="E129" s="34"/>
      <c r="F129" s="22"/>
      <c r="G129" s="22"/>
      <c r="H129" s="37"/>
    </row>
    <row r="130" spans="1:8" ht="51">
      <c r="A130" s="11">
        <v>321</v>
      </c>
      <c r="B130" s="20" t="s">
        <v>354</v>
      </c>
      <c r="C130" s="20" t="s">
        <v>580</v>
      </c>
      <c r="D130" s="20" t="s">
        <v>581</v>
      </c>
      <c r="E130" s="34"/>
      <c r="F130" s="22"/>
      <c r="G130" s="22"/>
      <c r="H130" s="37"/>
    </row>
    <row r="131" spans="1:8">
      <c r="B131" s="11"/>
    </row>
    <row r="132" spans="1:8" ht="17">
      <c r="B132" s="36" t="s">
        <v>429</v>
      </c>
    </row>
    <row r="133" spans="1:8" ht="51">
      <c r="A133" s="11">
        <v>322</v>
      </c>
      <c r="B133" s="20" t="s">
        <v>355</v>
      </c>
      <c r="C133" s="20" t="s">
        <v>582</v>
      </c>
      <c r="D133" s="20" t="s">
        <v>583</v>
      </c>
      <c r="E133" s="34"/>
      <c r="F133" s="22"/>
      <c r="G133" s="22"/>
      <c r="H133" s="37"/>
    </row>
    <row r="134" spans="1:8" ht="68">
      <c r="A134" s="11">
        <v>323</v>
      </c>
      <c r="B134" s="20" t="s">
        <v>356</v>
      </c>
      <c r="C134" s="20" t="s">
        <v>584</v>
      </c>
      <c r="D134" s="20" t="s">
        <v>585</v>
      </c>
      <c r="E134" s="34"/>
      <c r="F134" s="22"/>
      <c r="G134" s="22"/>
      <c r="H134" s="37"/>
    </row>
    <row r="135" spans="1:8">
      <c r="B135" s="11"/>
    </row>
    <row r="136" spans="1:8" ht="17">
      <c r="B136" s="36" t="s">
        <v>437</v>
      </c>
    </row>
    <row r="137" spans="1:8" ht="68">
      <c r="A137" s="11">
        <v>324</v>
      </c>
      <c r="B137" s="20" t="s">
        <v>357</v>
      </c>
      <c r="C137" s="20" t="s">
        <v>586</v>
      </c>
      <c r="D137" s="20" t="s">
        <v>587</v>
      </c>
      <c r="E137" s="34"/>
      <c r="F137" s="22"/>
      <c r="G137" s="22"/>
      <c r="H137" s="37"/>
    </row>
    <row r="138" spans="1:8" ht="68">
      <c r="A138" s="11">
        <v>325</v>
      </c>
      <c r="B138" s="20" t="s">
        <v>358</v>
      </c>
      <c r="C138" s="20" t="s">
        <v>588</v>
      </c>
      <c r="D138" s="20" t="s">
        <v>589</v>
      </c>
      <c r="E138" s="34"/>
      <c r="F138" s="22"/>
      <c r="G138" s="22"/>
      <c r="H138" s="37"/>
    </row>
    <row r="139" spans="1:8" ht="68">
      <c r="A139" s="11">
        <v>326</v>
      </c>
      <c r="B139" s="20" t="s">
        <v>359</v>
      </c>
      <c r="C139" s="20" t="s">
        <v>590</v>
      </c>
      <c r="D139" s="20" t="s">
        <v>591</v>
      </c>
      <c r="E139" s="34"/>
      <c r="F139" s="22"/>
      <c r="G139" s="22"/>
      <c r="H139" s="37"/>
    </row>
    <row r="140" spans="1:8" ht="68">
      <c r="A140" s="11">
        <v>327</v>
      </c>
      <c r="B140" s="20" t="s">
        <v>360</v>
      </c>
      <c r="C140" s="20" t="s">
        <v>592</v>
      </c>
      <c r="D140" s="20" t="s">
        <v>593</v>
      </c>
      <c r="E140" s="34"/>
      <c r="F140" s="22"/>
      <c r="G140" s="22"/>
      <c r="H140" s="37"/>
    </row>
    <row r="141" spans="1:8" ht="102">
      <c r="A141" s="11">
        <v>328</v>
      </c>
      <c r="B141" s="20" t="s">
        <v>361</v>
      </c>
      <c r="C141" s="20" t="s">
        <v>594</v>
      </c>
      <c r="D141" s="20" t="s">
        <v>595</v>
      </c>
      <c r="E141" s="34"/>
      <c r="F141" s="22"/>
      <c r="G141" s="22"/>
      <c r="H141" s="37"/>
    </row>
    <row r="142" spans="1:8" ht="85">
      <c r="A142" s="11">
        <v>329</v>
      </c>
      <c r="B142" s="20" t="s">
        <v>362</v>
      </c>
      <c r="C142" s="20" t="s">
        <v>596</v>
      </c>
      <c r="D142" s="20" t="s">
        <v>597</v>
      </c>
      <c r="E142" s="34"/>
      <c r="F142" s="22"/>
      <c r="G142" s="22"/>
      <c r="H142" s="37"/>
    </row>
    <row r="143" spans="1:8" ht="85">
      <c r="A143" s="11">
        <v>330</v>
      </c>
      <c r="B143" s="20" t="s">
        <v>363</v>
      </c>
      <c r="C143" s="20" t="s">
        <v>598</v>
      </c>
      <c r="D143" s="20" t="s">
        <v>599</v>
      </c>
      <c r="E143" s="34"/>
      <c r="F143" s="22"/>
      <c r="G143" s="22"/>
      <c r="H143" s="37"/>
    </row>
    <row r="144" spans="1:8" ht="85">
      <c r="A144" s="11">
        <v>331</v>
      </c>
      <c r="B144" s="20" t="s">
        <v>364</v>
      </c>
      <c r="C144" s="20" t="s">
        <v>600</v>
      </c>
      <c r="D144" s="20" t="s">
        <v>601</v>
      </c>
      <c r="E144" s="34"/>
      <c r="F144" s="22"/>
      <c r="G144" s="22"/>
      <c r="H144" s="37"/>
    </row>
    <row r="145" spans="1:8" ht="85">
      <c r="A145" s="11">
        <v>332</v>
      </c>
      <c r="B145" s="20" t="s">
        <v>365</v>
      </c>
      <c r="C145" s="20" t="s">
        <v>602</v>
      </c>
      <c r="D145" s="20" t="s">
        <v>603</v>
      </c>
      <c r="E145" s="34"/>
      <c r="F145" s="22"/>
      <c r="G145" s="22"/>
      <c r="H145" s="37"/>
    </row>
    <row r="146" spans="1:8" ht="68">
      <c r="A146" s="11">
        <v>333</v>
      </c>
      <c r="B146" s="20" t="s">
        <v>366</v>
      </c>
      <c r="C146" s="20" t="s">
        <v>604</v>
      </c>
      <c r="D146" s="20" t="s">
        <v>565</v>
      </c>
      <c r="E146" s="34"/>
      <c r="F146" s="22"/>
      <c r="G146" s="22"/>
      <c r="H146" s="37"/>
    </row>
    <row r="147" spans="1:8">
      <c r="B147" s="11"/>
    </row>
    <row r="148" spans="1:8">
      <c r="B148" s="11"/>
    </row>
    <row r="149" spans="1:8">
      <c r="B149" s="11"/>
    </row>
    <row r="150" spans="1:8" ht="17">
      <c r="B150" s="19" t="s">
        <v>276</v>
      </c>
    </row>
    <row r="151" spans="1:8" ht="85">
      <c r="A151" s="11">
        <v>334</v>
      </c>
      <c r="B151" s="20" t="s">
        <v>367</v>
      </c>
      <c r="C151" s="20" t="s">
        <v>605</v>
      </c>
      <c r="D151" s="20" t="s">
        <v>606</v>
      </c>
      <c r="E151" s="34"/>
      <c r="F151" s="22"/>
      <c r="G151" s="22"/>
      <c r="H151" s="37"/>
    </row>
    <row r="152" spans="1:8" ht="119">
      <c r="A152" s="11">
        <v>335</v>
      </c>
      <c r="B152" s="20" t="s">
        <v>368</v>
      </c>
      <c r="C152" s="20" t="s">
        <v>607</v>
      </c>
      <c r="D152" s="20" t="s">
        <v>608</v>
      </c>
      <c r="E152" s="34"/>
      <c r="F152" s="22"/>
      <c r="G152" s="22"/>
      <c r="H152" s="37"/>
    </row>
    <row r="153" spans="1:8">
      <c r="B153" s="11"/>
    </row>
    <row r="154" spans="1:8" ht="17">
      <c r="B154" s="36" t="s">
        <v>438</v>
      </c>
    </row>
    <row r="155" spans="1:8" ht="85">
      <c r="A155" s="11">
        <v>336</v>
      </c>
      <c r="B155" s="20" t="s">
        <v>369</v>
      </c>
      <c r="C155" s="20" t="s">
        <v>609</v>
      </c>
      <c r="D155" s="20" t="s">
        <v>610</v>
      </c>
      <c r="E155" s="34"/>
      <c r="F155" s="22"/>
      <c r="G155" s="22"/>
      <c r="H155" s="37"/>
    </row>
    <row r="156" spans="1:8" ht="68">
      <c r="A156" s="11">
        <v>337</v>
      </c>
      <c r="B156" s="20" t="s">
        <v>370</v>
      </c>
      <c r="C156" s="20" t="s">
        <v>611</v>
      </c>
      <c r="D156" s="20" t="s">
        <v>612</v>
      </c>
      <c r="E156" s="34"/>
      <c r="F156" s="22"/>
      <c r="G156" s="22"/>
      <c r="H156" s="37"/>
    </row>
    <row r="157" spans="1:8" ht="68">
      <c r="A157" s="11">
        <v>338</v>
      </c>
      <c r="B157" s="20" t="s">
        <v>371</v>
      </c>
      <c r="C157" s="20" t="s">
        <v>613</v>
      </c>
      <c r="D157" s="20" t="s">
        <v>614</v>
      </c>
      <c r="E157" s="34"/>
      <c r="F157" s="22"/>
      <c r="G157" s="22"/>
      <c r="H157" s="37"/>
    </row>
    <row r="158" spans="1:8" ht="51">
      <c r="A158" s="11">
        <v>339</v>
      </c>
      <c r="B158" s="20" t="s">
        <v>372</v>
      </c>
      <c r="C158" s="20" t="s">
        <v>615</v>
      </c>
      <c r="D158" s="20" t="s">
        <v>616</v>
      </c>
      <c r="E158" s="34"/>
      <c r="F158" s="22"/>
      <c r="G158" s="22"/>
      <c r="H158" s="37"/>
    </row>
    <row r="159" spans="1:8" ht="51">
      <c r="A159" s="11">
        <v>340</v>
      </c>
      <c r="B159" s="20" t="s">
        <v>373</v>
      </c>
      <c r="C159" s="20" t="s">
        <v>617</v>
      </c>
      <c r="D159" s="20" t="s">
        <v>618</v>
      </c>
      <c r="E159" s="34"/>
      <c r="F159" s="22"/>
      <c r="G159" s="22"/>
      <c r="H159" s="37"/>
    </row>
    <row r="160" spans="1:8" ht="85">
      <c r="A160" s="11">
        <v>341</v>
      </c>
      <c r="B160" s="20" t="s">
        <v>374</v>
      </c>
      <c r="C160" s="20" t="s">
        <v>619</v>
      </c>
      <c r="D160" s="20" t="s">
        <v>620</v>
      </c>
      <c r="E160" s="34"/>
      <c r="F160" s="22"/>
      <c r="G160" s="22"/>
      <c r="H160" s="37"/>
    </row>
    <row r="161" spans="1:8" ht="102">
      <c r="A161" s="11">
        <v>342</v>
      </c>
      <c r="B161" s="20" t="s">
        <v>375</v>
      </c>
      <c r="C161" s="20" t="s">
        <v>621</v>
      </c>
      <c r="D161" s="20" t="s">
        <v>622</v>
      </c>
      <c r="E161" s="34"/>
      <c r="F161" s="22"/>
      <c r="G161" s="22"/>
      <c r="H161" s="37"/>
    </row>
    <row r="162" spans="1:8" ht="102">
      <c r="A162" s="11">
        <v>343</v>
      </c>
      <c r="B162" s="20" t="s">
        <v>376</v>
      </c>
      <c r="C162" s="20" t="s">
        <v>623</v>
      </c>
      <c r="D162" s="20" t="s">
        <v>624</v>
      </c>
      <c r="E162" s="34"/>
      <c r="F162" s="22"/>
      <c r="G162" s="22"/>
      <c r="H162" s="37"/>
    </row>
    <row r="163" spans="1:8" ht="102">
      <c r="A163" s="11">
        <v>344</v>
      </c>
      <c r="B163" s="20" t="s">
        <v>377</v>
      </c>
      <c r="C163" s="20" t="s">
        <v>625</v>
      </c>
      <c r="D163" s="20" t="s">
        <v>626</v>
      </c>
      <c r="E163" s="34"/>
      <c r="F163" s="22"/>
      <c r="G163" s="22"/>
      <c r="H163" s="37"/>
    </row>
    <row r="164" spans="1:8" ht="85">
      <c r="A164" s="11">
        <v>345</v>
      </c>
      <c r="B164" s="20" t="s">
        <v>378</v>
      </c>
      <c r="C164" s="20" t="s">
        <v>627</v>
      </c>
      <c r="D164" s="20" t="s">
        <v>628</v>
      </c>
      <c r="E164" s="34"/>
      <c r="F164" s="22"/>
      <c r="G164" s="22"/>
      <c r="H164" s="37"/>
    </row>
    <row r="165" spans="1:8" ht="68">
      <c r="A165" s="11">
        <v>346</v>
      </c>
      <c r="B165" s="20" t="s">
        <v>379</v>
      </c>
      <c r="C165" s="20" t="s">
        <v>629</v>
      </c>
      <c r="D165" s="20" t="s">
        <v>630</v>
      </c>
      <c r="E165" s="34"/>
      <c r="F165" s="22"/>
      <c r="G165" s="22"/>
      <c r="H165" s="37"/>
    </row>
    <row r="166" spans="1:8" ht="102">
      <c r="A166" s="11">
        <v>347</v>
      </c>
      <c r="B166" s="20" t="s">
        <v>380</v>
      </c>
      <c r="C166" s="20" t="s">
        <v>631</v>
      </c>
      <c r="D166" s="20" t="s">
        <v>632</v>
      </c>
      <c r="E166" s="34"/>
      <c r="F166" s="22"/>
      <c r="G166" s="22"/>
      <c r="H166" s="37"/>
    </row>
    <row r="167" spans="1:8" ht="85">
      <c r="A167" s="11">
        <v>348</v>
      </c>
      <c r="B167" s="20" t="s">
        <v>381</v>
      </c>
      <c r="C167" s="20" t="s">
        <v>633</v>
      </c>
      <c r="D167" s="20" t="s">
        <v>634</v>
      </c>
      <c r="E167" s="34"/>
      <c r="F167" s="22"/>
      <c r="G167" s="22"/>
      <c r="H167" s="37"/>
    </row>
    <row r="168" spans="1:8" ht="119">
      <c r="A168" s="11">
        <v>349</v>
      </c>
      <c r="B168" s="20" t="s">
        <v>382</v>
      </c>
      <c r="C168" s="20" t="s">
        <v>635</v>
      </c>
      <c r="D168" s="20" t="s">
        <v>636</v>
      </c>
      <c r="E168" s="34"/>
      <c r="F168" s="22"/>
      <c r="G168" s="22"/>
      <c r="H168" s="37"/>
    </row>
    <row r="169" spans="1:8">
      <c r="B169" s="11"/>
    </row>
    <row r="170" spans="1:8">
      <c r="B170" s="11"/>
    </row>
    <row r="171" spans="1:8">
      <c r="B171" s="11"/>
    </row>
    <row r="172" spans="1:8" ht="17">
      <c r="B172" s="19" t="s">
        <v>280</v>
      </c>
    </row>
    <row r="173" spans="1:8" ht="68">
      <c r="A173" s="11">
        <v>350</v>
      </c>
      <c r="B173" s="20" t="s">
        <v>383</v>
      </c>
      <c r="C173" s="20" t="s">
        <v>637</v>
      </c>
      <c r="D173" s="20" t="s">
        <v>638</v>
      </c>
      <c r="E173" s="34"/>
      <c r="F173" s="22"/>
      <c r="G173" s="22"/>
      <c r="H173" s="37"/>
    </row>
    <row r="174" spans="1:8" ht="68">
      <c r="A174" s="11">
        <v>351</v>
      </c>
      <c r="B174" s="20" t="s">
        <v>384</v>
      </c>
      <c r="C174" s="20" t="s">
        <v>639</v>
      </c>
      <c r="D174" s="20" t="s">
        <v>640</v>
      </c>
      <c r="E174" s="34"/>
      <c r="F174" s="22"/>
      <c r="G174" s="22"/>
      <c r="H174" s="37"/>
    </row>
    <row r="175" spans="1:8" ht="51">
      <c r="A175" s="11">
        <v>352</v>
      </c>
      <c r="B175" s="20" t="s">
        <v>385</v>
      </c>
      <c r="C175" s="20" t="s">
        <v>641</v>
      </c>
      <c r="D175" s="20" t="s">
        <v>642</v>
      </c>
      <c r="E175" s="34"/>
      <c r="F175" s="22"/>
      <c r="G175" s="22"/>
      <c r="H175" s="37"/>
    </row>
    <row r="176" spans="1:8" ht="102">
      <c r="A176" s="11">
        <v>353</v>
      </c>
      <c r="B176" s="20" t="s">
        <v>296</v>
      </c>
      <c r="C176" s="20" t="s">
        <v>643</v>
      </c>
      <c r="D176" s="20" t="s">
        <v>644</v>
      </c>
      <c r="E176" s="34"/>
      <c r="F176" s="22"/>
      <c r="G176" s="22"/>
      <c r="H176" s="37"/>
    </row>
    <row r="177" spans="1:8" ht="68">
      <c r="A177" s="11">
        <v>354</v>
      </c>
      <c r="B177" s="20" t="s">
        <v>386</v>
      </c>
      <c r="C177" s="20" t="s">
        <v>645</v>
      </c>
      <c r="D177" s="20" t="s">
        <v>646</v>
      </c>
      <c r="E177" s="34"/>
      <c r="F177" s="22"/>
      <c r="G177" s="22"/>
      <c r="H177" s="37"/>
    </row>
    <row r="178" spans="1:8" ht="68">
      <c r="A178" s="11">
        <v>355</v>
      </c>
      <c r="B178" s="20" t="s">
        <v>387</v>
      </c>
      <c r="C178" s="20" t="s">
        <v>647</v>
      </c>
      <c r="D178" s="20" t="s">
        <v>648</v>
      </c>
      <c r="E178" s="34"/>
      <c r="F178" s="22"/>
      <c r="G178" s="22"/>
      <c r="H178" s="37"/>
    </row>
    <row r="179" spans="1:8" ht="119">
      <c r="A179" s="11">
        <v>356</v>
      </c>
      <c r="B179" s="20" t="s">
        <v>388</v>
      </c>
      <c r="C179" s="20" t="s">
        <v>649</v>
      </c>
      <c r="D179" s="20" t="s">
        <v>650</v>
      </c>
      <c r="E179" s="34"/>
      <c r="F179" s="22"/>
      <c r="G179" s="22"/>
      <c r="H179" s="37"/>
    </row>
    <row r="180" spans="1:8" ht="51">
      <c r="A180" s="11">
        <v>357</v>
      </c>
      <c r="B180" s="20" t="s">
        <v>389</v>
      </c>
      <c r="C180" s="20" t="s">
        <v>651</v>
      </c>
      <c r="D180" s="20" t="s">
        <v>652</v>
      </c>
      <c r="E180" s="34"/>
      <c r="F180" s="22"/>
      <c r="G180" s="22"/>
      <c r="H180" s="37"/>
    </row>
    <row r="181" spans="1:8" ht="68">
      <c r="A181" s="11">
        <v>358</v>
      </c>
      <c r="B181" s="20" t="s">
        <v>390</v>
      </c>
      <c r="C181" s="20" t="s">
        <v>653</v>
      </c>
      <c r="D181" s="20" t="s">
        <v>654</v>
      </c>
      <c r="E181" s="34"/>
      <c r="F181" s="22"/>
      <c r="G181" s="22"/>
      <c r="H181" s="37"/>
    </row>
    <row r="182" spans="1:8">
      <c r="B182" s="11"/>
    </row>
    <row r="183" spans="1:8">
      <c r="B183" s="11"/>
    </row>
    <row r="184" spans="1:8">
      <c r="B184" s="11"/>
    </row>
    <row r="185" spans="1:8" ht="17">
      <c r="B185" s="19" t="s">
        <v>278</v>
      </c>
    </row>
    <row r="186" spans="1:8" ht="32">
      <c r="B186" s="38" t="s">
        <v>433</v>
      </c>
      <c r="C186" s="40" t="s">
        <v>430</v>
      </c>
    </row>
    <row r="187" spans="1:8" ht="51">
      <c r="A187" s="11">
        <v>359</v>
      </c>
      <c r="B187" s="20" t="s">
        <v>391</v>
      </c>
      <c r="C187" s="20" t="s">
        <v>655</v>
      </c>
      <c r="D187" s="20" t="s">
        <v>656</v>
      </c>
      <c r="E187" s="34"/>
      <c r="F187" s="22"/>
      <c r="G187" s="22"/>
      <c r="H187" s="37"/>
    </row>
    <row r="188" spans="1:8" ht="68">
      <c r="A188" s="11">
        <v>360</v>
      </c>
      <c r="B188" s="20" t="s">
        <v>392</v>
      </c>
      <c r="C188" s="20" t="s">
        <v>657</v>
      </c>
      <c r="D188" s="20" t="s">
        <v>658</v>
      </c>
      <c r="E188" s="34"/>
      <c r="F188" s="22"/>
      <c r="G188" s="22"/>
      <c r="H188" s="37"/>
    </row>
    <row r="189" spans="1:8" ht="85">
      <c r="A189" s="11">
        <v>361</v>
      </c>
      <c r="B189" s="20" t="s">
        <v>309</v>
      </c>
      <c r="C189" s="20" t="s">
        <v>659</v>
      </c>
      <c r="D189" s="20" t="s">
        <v>660</v>
      </c>
      <c r="E189" s="34"/>
      <c r="F189" s="22"/>
      <c r="G189" s="22"/>
      <c r="H189" s="37"/>
    </row>
    <row r="190" spans="1:8" ht="85">
      <c r="A190" s="11">
        <v>362</v>
      </c>
      <c r="B190" s="20" t="s">
        <v>393</v>
      </c>
      <c r="C190" s="20" t="s">
        <v>661</v>
      </c>
      <c r="D190" s="20" t="s">
        <v>662</v>
      </c>
      <c r="E190" s="34"/>
      <c r="F190" s="22"/>
      <c r="G190" s="22"/>
      <c r="H190" s="37"/>
    </row>
    <row r="191" spans="1:8" ht="85">
      <c r="A191" s="11">
        <v>363</v>
      </c>
      <c r="B191" s="20" t="s">
        <v>394</v>
      </c>
      <c r="C191" s="20" t="s">
        <v>663</v>
      </c>
      <c r="D191" s="20" t="s">
        <v>664</v>
      </c>
      <c r="E191" s="34"/>
      <c r="F191" s="22"/>
      <c r="G191" s="22"/>
      <c r="H191" s="37"/>
    </row>
    <row r="192" spans="1:8" ht="68">
      <c r="A192" s="11">
        <v>364</v>
      </c>
      <c r="B192" s="20" t="s">
        <v>374</v>
      </c>
      <c r="C192" s="20" t="s">
        <v>665</v>
      </c>
      <c r="D192" s="20" t="s">
        <v>666</v>
      </c>
      <c r="E192" s="34"/>
      <c r="F192" s="22"/>
      <c r="G192" s="22"/>
      <c r="H192" s="37"/>
    </row>
    <row r="193" spans="1:8" ht="51">
      <c r="A193" s="11">
        <v>365</v>
      </c>
      <c r="B193" s="20" t="s">
        <v>395</v>
      </c>
      <c r="C193" s="20" t="s">
        <v>667</v>
      </c>
      <c r="D193" s="20" t="s">
        <v>668</v>
      </c>
      <c r="E193" s="34"/>
      <c r="F193" s="22"/>
      <c r="G193" s="22"/>
      <c r="H193" s="37"/>
    </row>
    <row r="194" spans="1:8" ht="85">
      <c r="A194" s="11">
        <v>366</v>
      </c>
      <c r="B194" s="20" t="s">
        <v>396</v>
      </c>
      <c r="C194" s="20" t="s">
        <v>669</v>
      </c>
      <c r="D194" s="20" t="s">
        <v>670</v>
      </c>
      <c r="E194" s="34"/>
      <c r="F194" s="22"/>
      <c r="G194" s="22"/>
      <c r="H194" s="37"/>
    </row>
    <row r="195" spans="1:8" ht="51">
      <c r="A195" s="11">
        <v>367</v>
      </c>
      <c r="B195" s="20" t="s">
        <v>397</v>
      </c>
      <c r="C195" s="20" t="s">
        <v>671</v>
      </c>
      <c r="D195" s="20" t="s">
        <v>672</v>
      </c>
      <c r="E195" s="34"/>
      <c r="F195" s="22"/>
      <c r="G195" s="22"/>
      <c r="H195" s="37"/>
    </row>
    <row r="196" spans="1:8" ht="68">
      <c r="A196" s="11">
        <v>368</v>
      </c>
      <c r="B196" s="20" t="s">
        <v>398</v>
      </c>
      <c r="C196" s="20" t="s">
        <v>673</v>
      </c>
      <c r="D196" s="20" t="s">
        <v>674</v>
      </c>
      <c r="E196" s="34"/>
      <c r="F196" s="22"/>
      <c r="G196" s="22"/>
      <c r="H196" s="37"/>
    </row>
    <row r="197" spans="1:8">
      <c r="B197" s="11"/>
    </row>
    <row r="198" spans="1:8" ht="17">
      <c r="B198" s="38" t="s">
        <v>439</v>
      </c>
      <c r="C198" s="32" t="s">
        <v>431</v>
      </c>
    </row>
    <row r="199" spans="1:8" ht="68">
      <c r="A199" s="11">
        <v>369</v>
      </c>
      <c r="B199" s="20" t="s">
        <v>399</v>
      </c>
      <c r="C199" s="20" t="s">
        <v>675</v>
      </c>
      <c r="D199" s="20" t="s">
        <v>676</v>
      </c>
      <c r="E199" s="34"/>
      <c r="F199" s="22"/>
      <c r="G199" s="22"/>
      <c r="H199" s="37"/>
    </row>
    <row r="200" spans="1:8" ht="68">
      <c r="A200" s="11">
        <v>370</v>
      </c>
      <c r="B200" s="20" t="s">
        <v>400</v>
      </c>
      <c r="C200" s="20" t="s">
        <v>677</v>
      </c>
      <c r="D200" s="20" t="s">
        <v>678</v>
      </c>
      <c r="E200" s="34"/>
      <c r="F200" s="22"/>
      <c r="G200" s="22"/>
      <c r="H200" s="37"/>
    </row>
    <row r="201" spans="1:8" ht="85">
      <c r="A201" s="11">
        <v>371</v>
      </c>
      <c r="B201" s="20" t="s">
        <v>401</v>
      </c>
      <c r="C201" s="20" t="s">
        <v>679</v>
      </c>
      <c r="D201" s="20" t="s">
        <v>680</v>
      </c>
      <c r="E201" s="34"/>
      <c r="F201" s="22"/>
      <c r="G201" s="22"/>
      <c r="H201" s="37"/>
    </row>
    <row r="202" spans="1:8" ht="85">
      <c r="A202" s="11">
        <v>372</v>
      </c>
      <c r="B202" s="20" t="s">
        <v>402</v>
      </c>
      <c r="C202" s="20" t="s">
        <v>681</v>
      </c>
      <c r="D202" s="20" t="s">
        <v>682</v>
      </c>
      <c r="E202" s="34"/>
      <c r="F202" s="22"/>
      <c r="G202" s="22"/>
      <c r="H202" s="37"/>
    </row>
    <row r="203" spans="1:8">
      <c r="B203" s="11"/>
    </row>
    <row r="204" spans="1:8">
      <c r="B204" s="11"/>
    </row>
    <row r="205" spans="1:8" ht="17">
      <c r="B205" s="38" t="s">
        <v>440</v>
      </c>
      <c r="C205" s="32" t="s">
        <v>432</v>
      </c>
    </row>
    <row r="206" spans="1:8" ht="85">
      <c r="A206" s="11">
        <v>373</v>
      </c>
      <c r="B206" s="20" t="s">
        <v>403</v>
      </c>
      <c r="C206" s="20" t="s">
        <v>683</v>
      </c>
      <c r="D206" s="20" t="s">
        <v>684</v>
      </c>
      <c r="E206" s="34"/>
      <c r="F206" s="22"/>
      <c r="G206" s="22"/>
      <c r="H206" s="37"/>
    </row>
    <row r="207" spans="1:8" ht="85">
      <c r="A207" s="11">
        <v>374</v>
      </c>
      <c r="B207" s="20" t="s">
        <v>404</v>
      </c>
      <c r="C207" s="20" t="s">
        <v>685</v>
      </c>
      <c r="D207" s="20" t="s">
        <v>686</v>
      </c>
      <c r="E207" s="34"/>
      <c r="F207" s="22"/>
      <c r="G207" s="22"/>
      <c r="H207" s="37"/>
    </row>
    <row r="208" spans="1:8" ht="102">
      <c r="A208" s="11">
        <v>375</v>
      </c>
      <c r="B208" s="20" t="s">
        <v>405</v>
      </c>
      <c r="C208" s="20" t="s">
        <v>687</v>
      </c>
      <c r="D208" s="20" t="s">
        <v>688</v>
      </c>
      <c r="E208" s="34"/>
      <c r="F208" s="22"/>
      <c r="G208" s="22"/>
      <c r="H208" s="37"/>
    </row>
    <row r="209" spans="1:8">
      <c r="B209" s="11"/>
    </row>
    <row r="210" spans="1:8">
      <c r="B210" s="11"/>
    </row>
    <row r="211" spans="1:8" ht="17">
      <c r="B211" s="19" t="s">
        <v>58</v>
      </c>
    </row>
    <row r="212" spans="1:8" ht="85">
      <c r="A212" s="11">
        <v>376</v>
      </c>
      <c r="B212" s="20" t="s">
        <v>406</v>
      </c>
      <c r="C212" s="20" t="s">
        <v>689</v>
      </c>
      <c r="D212" s="20" t="s">
        <v>690</v>
      </c>
      <c r="E212" s="34"/>
      <c r="F212" s="22"/>
      <c r="G212" s="22"/>
      <c r="H212" s="37"/>
    </row>
    <row r="213" spans="1:8" ht="204">
      <c r="A213" s="11">
        <v>377</v>
      </c>
      <c r="B213" s="20" t="s">
        <v>407</v>
      </c>
      <c r="C213" s="20" t="s">
        <v>691</v>
      </c>
      <c r="D213" s="20" t="s">
        <v>692</v>
      </c>
      <c r="E213" s="34"/>
      <c r="F213" s="22"/>
      <c r="G213" s="22"/>
      <c r="H213" s="37"/>
    </row>
    <row r="214" spans="1:8" ht="85">
      <c r="A214" s="11">
        <v>378</v>
      </c>
      <c r="B214" s="20" t="s">
        <v>68</v>
      </c>
      <c r="C214" s="20" t="s">
        <v>154</v>
      </c>
      <c r="D214" s="20" t="s">
        <v>693</v>
      </c>
      <c r="E214" s="34"/>
      <c r="F214" s="22"/>
      <c r="G214" s="22"/>
      <c r="H214" s="37"/>
    </row>
    <row r="215" spans="1:8" ht="102">
      <c r="A215" s="11">
        <v>379</v>
      </c>
      <c r="B215" s="20" t="s">
        <v>408</v>
      </c>
      <c r="C215" s="20" t="s">
        <v>694</v>
      </c>
      <c r="D215" s="20" t="s">
        <v>695</v>
      </c>
      <c r="E215" s="34"/>
      <c r="F215" s="22"/>
      <c r="G215" s="22"/>
      <c r="H215" s="37"/>
    </row>
    <row r="216" spans="1:8" ht="68">
      <c r="A216" s="11">
        <v>380</v>
      </c>
      <c r="B216" s="20" t="s">
        <v>409</v>
      </c>
      <c r="C216" s="20" t="s">
        <v>696</v>
      </c>
      <c r="D216" s="20" t="s">
        <v>697</v>
      </c>
      <c r="E216" s="34"/>
      <c r="F216" s="22"/>
      <c r="G216" s="22"/>
      <c r="H216" s="37"/>
    </row>
    <row r="217" spans="1:8" ht="85">
      <c r="A217" s="11">
        <v>381</v>
      </c>
      <c r="B217" s="20" t="s">
        <v>410</v>
      </c>
      <c r="C217" s="20" t="s">
        <v>222</v>
      </c>
      <c r="D217" s="20" t="s">
        <v>698</v>
      </c>
      <c r="E217" s="34"/>
      <c r="F217" s="22"/>
      <c r="G217" s="22"/>
      <c r="H217" s="37"/>
    </row>
    <row r="218" spans="1:8" ht="85">
      <c r="A218" s="11">
        <v>382</v>
      </c>
      <c r="B218" s="20" t="s">
        <v>120</v>
      </c>
      <c r="C218" s="20" t="s">
        <v>223</v>
      </c>
      <c r="D218" s="20" t="s">
        <v>699</v>
      </c>
      <c r="E218" s="34"/>
      <c r="F218" s="22"/>
      <c r="G218" s="22"/>
      <c r="H218" s="37"/>
    </row>
    <row r="219" spans="1:8" ht="68">
      <c r="A219" s="11">
        <v>383</v>
      </c>
      <c r="B219" s="20" t="s">
        <v>411</v>
      </c>
      <c r="C219" s="20" t="s">
        <v>225</v>
      </c>
      <c r="D219" s="20" t="s">
        <v>700</v>
      </c>
      <c r="E219" s="34"/>
      <c r="F219" s="22"/>
      <c r="G219" s="22"/>
      <c r="H219" s="37"/>
    </row>
    <row r="220" spans="1:8" ht="102">
      <c r="A220" s="11">
        <v>384</v>
      </c>
      <c r="B220" s="20" t="s">
        <v>123</v>
      </c>
      <c r="C220" s="20" t="s">
        <v>226</v>
      </c>
      <c r="D220" s="20" t="s">
        <v>701</v>
      </c>
      <c r="E220" s="34"/>
      <c r="F220" s="22"/>
      <c r="G220" s="22"/>
      <c r="H220" s="37"/>
    </row>
    <row r="221" spans="1:8" ht="102">
      <c r="A221" s="11">
        <v>385</v>
      </c>
      <c r="B221" s="20" t="s">
        <v>124</v>
      </c>
      <c r="C221" s="20" t="s">
        <v>227</v>
      </c>
      <c r="D221" s="20" t="s">
        <v>702</v>
      </c>
      <c r="E221" s="34"/>
      <c r="F221" s="22"/>
      <c r="G221" s="22"/>
      <c r="H221" s="37"/>
    </row>
    <row r="222" spans="1:8" ht="68">
      <c r="A222" s="11">
        <v>386</v>
      </c>
      <c r="B222" s="20" t="s">
        <v>412</v>
      </c>
      <c r="C222" s="20" t="s">
        <v>703</v>
      </c>
      <c r="D222" s="20" t="s">
        <v>704</v>
      </c>
      <c r="E222" s="34"/>
      <c r="F222" s="22"/>
      <c r="G222" s="22"/>
      <c r="H222" s="37"/>
    </row>
    <row r="223" spans="1:8" ht="68">
      <c r="A223" s="11">
        <v>387</v>
      </c>
      <c r="B223" s="20" t="s">
        <v>46</v>
      </c>
      <c r="C223" s="20" t="s">
        <v>705</v>
      </c>
      <c r="D223" s="20" t="s">
        <v>706</v>
      </c>
      <c r="E223" s="34"/>
      <c r="F223" s="22"/>
      <c r="G223" s="22"/>
      <c r="H223" s="37"/>
    </row>
    <row r="224" spans="1:8" ht="34">
      <c r="A224" s="11">
        <v>388</v>
      </c>
      <c r="B224" s="20" t="s">
        <v>413</v>
      </c>
      <c r="C224" s="20" t="s">
        <v>707</v>
      </c>
      <c r="D224" s="20" t="s">
        <v>708</v>
      </c>
      <c r="E224" s="34"/>
      <c r="F224" s="22"/>
      <c r="G224" s="22"/>
      <c r="H224" s="37"/>
    </row>
    <row r="225" spans="1:8" ht="51">
      <c r="A225" s="11">
        <v>389</v>
      </c>
      <c r="B225" s="20" t="s">
        <v>414</v>
      </c>
      <c r="C225" s="20" t="s">
        <v>709</v>
      </c>
      <c r="D225" s="20" t="s">
        <v>710</v>
      </c>
      <c r="E225" s="34"/>
      <c r="F225" s="22"/>
      <c r="G225" s="22"/>
      <c r="H225" s="37"/>
    </row>
    <row r="226" spans="1:8">
      <c r="B226" s="11"/>
    </row>
    <row r="227" spans="1:8">
      <c r="B227" s="11"/>
    </row>
    <row r="228" spans="1:8">
      <c r="B228" s="11"/>
    </row>
    <row r="229" spans="1:8" ht="17">
      <c r="B229" s="19" t="s">
        <v>57</v>
      </c>
    </row>
    <row r="230" spans="1:8" ht="170">
      <c r="A230" s="11">
        <v>390</v>
      </c>
      <c r="B230" s="20" t="s">
        <v>415</v>
      </c>
      <c r="C230" s="20" t="s">
        <v>711</v>
      </c>
      <c r="D230" s="20" t="s">
        <v>712</v>
      </c>
      <c r="E230" s="34"/>
      <c r="F230" s="22"/>
      <c r="G230" s="22"/>
      <c r="H230" s="37"/>
    </row>
    <row r="231" spans="1:8" ht="68">
      <c r="A231" s="11">
        <v>391</v>
      </c>
      <c r="B231" s="20" t="s">
        <v>416</v>
      </c>
      <c r="C231" s="20" t="s">
        <v>713</v>
      </c>
      <c r="D231" s="20" t="s">
        <v>714</v>
      </c>
      <c r="E231" s="34"/>
      <c r="F231" s="22"/>
      <c r="G231" s="22"/>
      <c r="H231" s="37"/>
    </row>
    <row r="232" spans="1:8" ht="68">
      <c r="A232" s="11">
        <v>392</v>
      </c>
      <c r="B232" s="20" t="s">
        <v>417</v>
      </c>
      <c r="C232" s="20" t="s">
        <v>715</v>
      </c>
      <c r="D232" s="20" t="s">
        <v>716</v>
      </c>
      <c r="E232" s="34"/>
      <c r="F232" s="22"/>
      <c r="G232" s="22"/>
      <c r="H232" s="37"/>
    </row>
    <row r="233" spans="1:8" ht="68">
      <c r="A233" s="11">
        <v>393</v>
      </c>
      <c r="B233" s="20" t="s">
        <v>418</v>
      </c>
      <c r="C233" s="20" t="s">
        <v>717</v>
      </c>
      <c r="D233" s="20" t="s">
        <v>718</v>
      </c>
      <c r="E233" s="34"/>
      <c r="F233" s="22"/>
      <c r="G233" s="22"/>
      <c r="H233" s="37"/>
    </row>
    <row r="234" spans="1:8" ht="68">
      <c r="A234" s="11">
        <v>394</v>
      </c>
      <c r="B234" s="20" t="s">
        <v>419</v>
      </c>
      <c r="C234" s="20" t="s">
        <v>719</v>
      </c>
      <c r="D234" s="20" t="s">
        <v>720</v>
      </c>
      <c r="E234" s="34"/>
      <c r="F234" s="22"/>
      <c r="G234" s="22"/>
      <c r="H234" s="37"/>
    </row>
    <row r="235" spans="1:8" ht="68">
      <c r="A235" s="11">
        <v>395</v>
      </c>
      <c r="B235" s="20" t="s">
        <v>420</v>
      </c>
      <c r="C235" s="20" t="s">
        <v>721</v>
      </c>
      <c r="D235" s="20" t="s">
        <v>722</v>
      </c>
      <c r="E235" s="34"/>
      <c r="F235" s="22"/>
      <c r="G235" s="22"/>
      <c r="H235" s="37"/>
    </row>
    <row r="236" spans="1:8" ht="68">
      <c r="A236" s="11">
        <v>396</v>
      </c>
      <c r="B236" s="20" t="s">
        <v>263</v>
      </c>
      <c r="C236" s="20" t="s">
        <v>211</v>
      </c>
      <c r="D236" s="20" t="s">
        <v>723</v>
      </c>
      <c r="E236" s="34"/>
      <c r="F236" s="22"/>
      <c r="G236" s="22"/>
      <c r="H236" s="37"/>
    </row>
    <row r="237" spans="1:8" ht="85">
      <c r="A237" s="11">
        <v>397</v>
      </c>
      <c r="B237" s="20" t="s">
        <v>421</v>
      </c>
      <c r="C237" s="20" t="s">
        <v>724</v>
      </c>
      <c r="D237" s="20" t="s">
        <v>725</v>
      </c>
      <c r="E237" s="34"/>
      <c r="F237" s="22"/>
      <c r="G237" s="22"/>
      <c r="H237" s="37"/>
    </row>
    <row r="238" spans="1:8" ht="34">
      <c r="A238" s="11">
        <v>398</v>
      </c>
      <c r="B238" s="20" t="s">
        <v>270</v>
      </c>
      <c r="C238" s="20" t="s">
        <v>726</v>
      </c>
      <c r="D238" s="20" t="s">
        <v>25</v>
      </c>
      <c r="E238" s="34"/>
      <c r="F238" s="22"/>
      <c r="G238" s="22"/>
      <c r="H238" s="37"/>
    </row>
    <row r="239" spans="1:8" ht="34">
      <c r="A239" s="11">
        <v>399</v>
      </c>
      <c r="B239" s="20" t="s">
        <v>422</v>
      </c>
      <c r="C239" s="20" t="s">
        <v>727</v>
      </c>
      <c r="D239" s="20" t="s">
        <v>25</v>
      </c>
      <c r="E239" s="34"/>
      <c r="F239" s="22"/>
      <c r="G239" s="22"/>
      <c r="H239" s="37"/>
    </row>
    <row r="240" spans="1:8" ht="34">
      <c r="A240" s="11">
        <v>400</v>
      </c>
      <c r="B240" s="20" t="s">
        <v>423</v>
      </c>
      <c r="C240" s="20" t="s">
        <v>728</v>
      </c>
      <c r="D240" s="20" t="s">
        <v>25</v>
      </c>
      <c r="E240" s="34"/>
      <c r="F240" s="22"/>
      <c r="G240" s="22"/>
      <c r="H240" s="37"/>
    </row>
    <row r="241" spans="1:8" ht="34">
      <c r="A241" s="11">
        <v>401</v>
      </c>
      <c r="B241" s="20" t="s">
        <v>114</v>
      </c>
      <c r="C241" s="20" t="s">
        <v>729</v>
      </c>
      <c r="D241" s="20" t="s">
        <v>25</v>
      </c>
      <c r="E241" s="34"/>
      <c r="F241" s="22"/>
      <c r="G241" s="22"/>
      <c r="H241" s="37"/>
    </row>
    <row r="242" spans="1:8">
      <c r="B242" s="11"/>
    </row>
    <row r="243" spans="1:8">
      <c r="B243" s="11"/>
    </row>
    <row r="244" spans="1:8">
      <c r="B244" s="11"/>
    </row>
    <row r="245" spans="1:8" ht="17">
      <c r="B245" s="19" t="s">
        <v>279</v>
      </c>
    </row>
    <row r="246" spans="1:8" ht="85">
      <c r="A246" s="11">
        <v>402</v>
      </c>
      <c r="B246" s="20" t="s">
        <v>125</v>
      </c>
      <c r="C246" s="20" t="s">
        <v>228</v>
      </c>
      <c r="D246" s="20" t="s">
        <v>504</v>
      </c>
      <c r="E246" s="34"/>
      <c r="F246" s="22"/>
      <c r="G246" s="22"/>
      <c r="H246" s="37"/>
    </row>
    <row r="247" spans="1:8" ht="34">
      <c r="A247" s="11">
        <v>403</v>
      </c>
      <c r="B247" s="20" t="s">
        <v>424</v>
      </c>
      <c r="C247" s="20" t="s">
        <v>730</v>
      </c>
      <c r="D247" s="20" t="s">
        <v>504</v>
      </c>
      <c r="E247" s="34"/>
      <c r="F247" s="22"/>
      <c r="G247" s="22"/>
      <c r="H247" s="37"/>
    </row>
    <row r="248" spans="1:8" ht="51">
      <c r="A248" s="11">
        <v>404</v>
      </c>
      <c r="B248" s="20" t="s">
        <v>425</v>
      </c>
      <c r="C248" s="20" t="s">
        <v>731</v>
      </c>
      <c r="D248" s="20" t="s">
        <v>504</v>
      </c>
      <c r="E248" s="34"/>
      <c r="F248" s="22"/>
      <c r="G248" s="22"/>
      <c r="H248" s="37"/>
    </row>
    <row r="249" spans="1:8" ht="34">
      <c r="A249" s="11">
        <v>405</v>
      </c>
      <c r="B249" s="20" t="s">
        <v>426</v>
      </c>
      <c r="C249" s="20" t="s">
        <v>732</v>
      </c>
      <c r="D249" s="20" t="s">
        <v>504</v>
      </c>
      <c r="E249" s="34"/>
      <c r="F249" s="22"/>
      <c r="G249" s="22"/>
      <c r="H249" s="37"/>
    </row>
    <row r="250" spans="1:8" ht="34">
      <c r="A250" s="11">
        <v>406</v>
      </c>
      <c r="B250" s="20" t="s">
        <v>427</v>
      </c>
      <c r="C250" s="20" t="s">
        <v>733</v>
      </c>
      <c r="D250" s="20" t="s">
        <v>504</v>
      </c>
      <c r="E250" s="34"/>
      <c r="F250" s="22"/>
      <c r="G250" s="22"/>
      <c r="H250" s="37"/>
    </row>
    <row r="251" spans="1:8" ht="85">
      <c r="A251" s="11">
        <v>407</v>
      </c>
      <c r="B251" s="33" t="s">
        <v>126</v>
      </c>
      <c r="C251" s="20" t="s">
        <v>229</v>
      </c>
      <c r="D251" s="20" t="s">
        <v>504</v>
      </c>
      <c r="E251" s="34"/>
      <c r="F251" s="22"/>
      <c r="G251" s="22"/>
      <c r="H251" s="37"/>
    </row>
    <row r="252" spans="1:8" ht="119">
      <c r="A252" s="11">
        <v>408</v>
      </c>
      <c r="B252" s="20" t="s">
        <v>127</v>
      </c>
      <c r="C252" s="20" t="s">
        <v>230</v>
      </c>
      <c r="D252" s="20" t="s">
        <v>504</v>
      </c>
      <c r="E252" s="34"/>
      <c r="F252" s="22"/>
      <c r="G252" s="22"/>
      <c r="H252" s="37"/>
    </row>
    <row r="253" spans="1:8">
      <c r="B253" s="11"/>
    </row>
    <row r="255" spans="1:8">
      <c r="B255" s="11"/>
    </row>
    <row r="256" spans="1:8">
      <c r="B256" s="11"/>
    </row>
    <row r="257" spans="2:2">
      <c r="B257" s="11"/>
    </row>
    <row r="258" spans="2:2">
      <c r="B258" s="11"/>
    </row>
    <row r="259" spans="2:2">
      <c r="B259" s="11"/>
    </row>
    <row r="260" spans="2:2">
      <c r="B260" s="11"/>
    </row>
    <row r="261" spans="2:2">
      <c r="B261" s="11"/>
    </row>
    <row r="262" spans="2:2">
      <c r="B262" s="11"/>
    </row>
    <row r="263" spans="2:2">
      <c r="B263" s="11"/>
    </row>
    <row r="264" spans="2:2">
      <c r="B264" s="11"/>
    </row>
    <row r="265" spans="2:2">
      <c r="B265" s="11"/>
    </row>
    <row r="266" spans="2:2">
      <c r="B266" s="11"/>
    </row>
    <row r="267" spans="2:2">
      <c r="B267" s="11"/>
    </row>
    <row r="268" spans="2:2">
      <c r="B268" s="11"/>
    </row>
    <row r="269" spans="2:2">
      <c r="B269" s="11"/>
    </row>
    <row r="270" spans="2:2">
      <c r="B270" s="11"/>
    </row>
    <row r="271" spans="2:2">
      <c r="B271" s="11"/>
    </row>
    <row r="272" spans="2:2">
      <c r="B272" s="11"/>
    </row>
    <row r="273" spans="2:2">
      <c r="B273" s="11"/>
    </row>
    <row r="274" spans="2:2">
      <c r="B274" s="11"/>
    </row>
    <row r="275" spans="2:2">
      <c r="B275" s="11"/>
    </row>
    <row r="276" spans="2:2">
      <c r="B276" s="11"/>
    </row>
    <row r="277" spans="2:2">
      <c r="B277" s="11"/>
    </row>
    <row r="278" spans="2:2">
      <c r="B278" s="11"/>
    </row>
    <row r="279" spans="2:2">
      <c r="B279" s="11"/>
    </row>
    <row r="280" spans="2:2">
      <c r="B280" s="11"/>
    </row>
    <row r="281" spans="2:2">
      <c r="B281" s="11"/>
    </row>
    <row r="282" spans="2:2">
      <c r="B282" s="11"/>
    </row>
    <row r="283" spans="2:2">
      <c r="B283" s="11"/>
    </row>
    <row r="284" spans="2:2">
      <c r="B284" s="11"/>
    </row>
    <row r="285" spans="2:2">
      <c r="B285" s="11"/>
    </row>
    <row r="286" spans="2:2">
      <c r="B286" s="11"/>
    </row>
    <row r="287" spans="2:2">
      <c r="B287" s="11"/>
    </row>
    <row r="288" spans="2:2">
      <c r="B288" s="11"/>
    </row>
    <row r="289" spans="2:2">
      <c r="B289" s="11"/>
    </row>
    <row r="290" spans="2:2">
      <c r="B290" s="11"/>
    </row>
    <row r="291" spans="2:2">
      <c r="B291" s="11"/>
    </row>
    <row r="292" spans="2:2">
      <c r="B292" s="11"/>
    </row>
    <row r="293" spans="2:2">
      <c r="B293" s="11"/>
    </row>
    <row r="294" spans="2:2">
      <c r="B294" s="11"/>
    </row>
    <row r="295" spans="2:2">
      <c r="B295" s="11"/>
    </row>
    <row r="296" spans="2:2">
      <c r="B296" s="11"/>
    </row>
    <row r="297" spans="2:2">
      <c r="B297" s="11"/>
    </row>
    <row r="298" spans="2:2">
      <c r="B298" s="11"/>
    </row>
    <row r="299" spans="2:2">
      <c r="B299" s="11"/>
    </row>
    <row r="300" spans="2:2">
      <c r="B300" s="11"/>
    </row>
    <row r="301" spans="2:2">
      <c r="B301" s="11"/>
    </row>
    <row r="302" spans="2:2">
      <c r="B302" s="11"/>
    </row>
    <row r="303" spans="2:2">
      <c r="B303" s="11"/>
    </row>
    <row r="304" spans="2:2">
      <c r="B304" s="11"/>
    </row>
    <row r="305" spans="2:2">
      <c r="B305" s="11"/>
    </row>
    <row r="306" spans="2:2">
      <c r="B306" s="11"/>
    </row>
    <row r="307" spans="2:2">
      <c r="B307" s="11"/>
    </row>
    <row r="308" spans="2:2">
      <c r="B308" s="11"/>
    </row>
    <row r="309" spans="2:2">
      <c r="B309" s="11"/>
    </row>
    <row r="310" spans="2:2">
      <c r="B310" s="11"/>
    </row>
    <row r="311" spans="2:2">
      <c r="B311" s="11"/>
    </row>
    <row r="312" spans="2:2">
      <c r="B312" s="11"/>
    </row>
    <row r="313" spans="2:2">
      <c r="B313" s="11"/>
    </row>
    <row r="314" spans="2:2">
      <c r="B314" s="11"/>
    </row>
    <row r="315" spans="2:2">
      <c r="B315" s="11"/>
    </row>
    <row r="316" spans="2:2">
      <c r="B316" s="11"/>
    </row>
    <row r="317" spans="2:2">
      <c r="B317" s="11"/>
    </row>
    <row r="318" spans="2:2">
      <c r="B318" s="11"/>
    </row>
    <row r="319" spans="2:2">
      <c r="B319" s="11"/>
    </row>
    <row r="320" spans="2:2">
      <c r="B320" s="11"/>
    </row>
    <row r="321" spans="2:2">
      <c r="B321" s="11"/>
    </row>
    <row r="322" spans="2:2">
      <c r="B322" s="11"/>
    </row>
    <row r="323" spans="2:2">
      <c r="B323" s="11"/>
    </row>
    <row r="324" spans="2:2">
      <c r="B324" s="11"/>
    </row>
    <row r="325" spans="2:2">
      <c r="B325" s="11"/>
    </row>
    <row r="326" spans="2:2">
      <c r="B326" s="11"/>
    </row>
    <row r="327" spans="2:2">
      <c r="B327" s="11"/>
    </row>
    <row r="328" spans="2:2">
      <c r="B328" s="11"/>
    </row>
    <row r="329" spans="2:2">
      <c r="B329" s="11"/>
    </row>
    <row r="330" spans="2:2">
      <c r="B330" s="11"/>
    </row>
    <row r="331" spans="2:2">
      <c r="B331" s="11"/>
    </row>
    <row r="332" spans="2:2">
      <c r="B332" s="11"/>
    </row>
    <row r="333" spans="2:2">
      <c r="B333" s="11"/>
    </row>
    <row r="334" spans="2:2">
      <c r="B334" s="11"/>
    </row>
    <row r="335" spans="2:2">
      <c r="B335" s="11"/>
    </row>
    <row r="336" spans="2:2">
      <c r="B336" s="11"/>
    </row>
    <row r="337" spans="2:2">
      <c r="B337" s="11"/>
    </row>
    <row r="338" spans="2:2">
      <c r="B338" s="11"/>
    </row>
    <row r="339" spans="2:2">
      <c r="B339" s="11"/>
    </row>
    <row r="340" spans="2:2">
      <c r="B340" s="11"/>
    </row>
    <row r="341" spans="2:2">
      <c r="B341" s="11"/>
    </row>
    <row r="342" spans="2:2">
      <c r="B342" s="11"/>
    </row>
    <row r="343" spans="2:2">
      <c r="B343" s="11"/>
    </row>
    <row r="344" spans="2:2">
      <c r="B344" s="11"/>
    </row>
    <row r="345" spans="2:2">
      <c r="B345" s="11"/>
    </row>
    <row r="346" spans="2:2">
      <c r="B346" s="11"/>
    </row>
    <row r="347" spans="2:2">
      <c r="B347" s="11"/>
    </row>
    <row r="348" spans="2:2">
      <c r="B348" s="11"/>
    </row>
    <row r="349" spans="2:2">
      <c r="B349" s="11"/>
    </row>
    <row r="350" spans="2:2">
      <c r="B350" s="11"/>
    </row>
    <row r="351" spans="2:2">
      <c r="B351" s="11"/>
    </row>
    <row r="352" spans="2:2">
      <c r="B352" s="11"/>
    </row>
    <row r="353" spans="2:2">
      <c r="B353" s="11"/>
    </row>
    <row r="354" spans="2:2">
      <c r="B354" s="11"/>
    </row>
    <row r="355" spans="2:2">
      <c r="B355" s="11"/>
    </row>
    <row r="356" spans="2:2">
      <c r="B356" s="11"/>
    </row>
    <row r="357" spans="2:2">
      <c r="B357" s="11"/>
    </row>
    <row r="358" spans="2:2">
      <c r="B358" s="11"/>
    </row>
    <row r="359" spans="2:2">
      <c r="B359" s="11"/>
    </row>
    <row r="360" spans="2:2">
      <c r="B360" s="11"/>
    </row>
    <row r="361" spans="2:2">
      <c r="B361" s="11"/>
    </row>
    <row r="362" spans="2:2">
      <c r="B362" s="11"/>
    </row>
    <row r="363" spans="2:2">
      <c r="B363" s="11"/>
    </row>
    <row r="364" spans="2:2">
      <c r="B364" s="11"/>
    </row>
    <row r="365" spans="2:2">
      <c r="B365" s="11"/>
    </row>
    <row r="366" spans="2:2">
      <c r="B366" s="11"/>
    </row>
    <row r="367" spans="2:2">
      <c r="B367" s="11"/>
    </row>
    <row r="368" spans="2:2">
      <c r="B368" s="11"/>
    </row>
    <row r="369" spans="2:2">
      <c r="B369" s="11"/>
    </row>
    <row r="370" spans="2:2">
      <c r="B370" s="11"/>
    </row>
    <row r="371" spans="2:2">
      <c r="B371" s="11"/>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Instructions!$A$17:$A$22</xm:f>
          </x14:formula1>
          <xm:sqref>E78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dimension ref="A3:W452"/>
  <sheetViews>
    <sheetView topLeftCell="B1" zoomScale="69" workbookViewId="0">
      <pane xSplit="1" topLeftCell="C1" activePane="topRight" state="frozen"/>
      <selection activeCell="B1" sqref="B1"/>
      <selection pane="topRight" activeCell="A1000" sqref="A1000"/>
    </sheetView>
  </sheetViews>
  <sheetFormatPr baseColWidth="10" defaultRowHeight="16"/>
  <cols>
    <col min="1" max="1" width="7.1640625" style="17" bestFit="1" customWidth="1"/>
    <col min="2" max="2" width="29.1640625" style="39" customWidth="1"/>
    <col min="3" max="3" width="67.6640625" style="11" customWidth="1"/>
    <col min="4" max="4" width="72.6640625" style="11" customWidth="1"/>
    <col min="5" max="5" width="8.6640625" style="162" customWidth="1"/>
    <col min="6" max="6" width="109.1640625" style="119" customWidth="1"/>
    <col min="7" max="7" width="8.6640625" style="119" customWidth="1"/>
    <col min="8" max="8" width="8.6640625" style="162" customWidth="1"/>
    <col min="9" max="9" width="8.6640625" style="163" customWidth="1"/>
    <col min="10" max="10" width="8.6640625" style="162" customWidth="1"/>
    <col min="11" max="11" width="15.6640625" style="163" customWidth="1"/>
    <col min="12" max="12" width="8.6640625" style="119" customWidth="1"/>
    <col min="13" max="13" width="8.6640625" style="162" customWidth="1"/>
    <col min="14" max="14" width="10.83203125" style="163"/>
    <col min="15" max="15" width="9.6640625" style="17" customWidth="1"/>
    <col min="16" max="16" width="11.5" style="11" customWidth="1"/>
    <col min="17" max="18" width="10.83203125" style="17"/>
    <col min="19" max="19" width="50.83203125" style="11" customWidth="1"/>
    <col min="20" max="20" width="11.83203125" style="11" customWidth="1"/>
    <col min="21" max="21" width="10.83203125" style="17"/>
    <col min="22" max="23" width="9.6640625" style="17" customWidth="1"/>
    <col min="24" max="16384" width="10.83203125" style="11"/>
  </cols>
  <sheetData>
    <row r="3" spans="2:14" ht="20">
      <c r="C3" s="80" t="s">
        <v>1062</v>
      </c>
    </row>
    <row r="4" spans="2:14" ht="20">
      <c r="B4" s="10" t="s">
        <v>281</v>
      </c>
      <c r="C4" s="57" t="s">
        <v>1058</v>
      </c>
      <c r="D4" s="58" t="s">
        <v>884</v>
      </c>
      <c r="E4" s="120"/>
      <c r="F4" s="190" t="s">
        <v>735</v>
      </c>
      <c r="G4" s="120"/>
      <c r="H4" s="120"/>
      <c r="I4" s="164"/>
      <c r="J4" s="120"/>
      <c r="K4" s="164"/>
      <c r="L4" s="120"/>
      <c r="M4" s="120"/>
    </row>
    <row r="5" spans="2:14" ht="17">
      <c r="B5" s="35" t="s">
        <v>272</v>
      </c>
      <c r="C5" s="117" t="e">
        <f>AVERAGE(O26:O48)</f>
        <v>#DIV/0!</v>
      </c>
      <c r="D5" s="37" t="s">
        <v>885</v>
      </c>
      <c r="E5" s="120"/>
      <c r="F5" s="190"/>
      <c r="G5" s="120"/>
      <c r="H5" s="120"/>
      <c r="I5" s="164"/>
      <c r="J5" s="120"/>
      <c r="K5" s="164"/>
      <c r="L5" s="120"/>
      <c r="M5" s="120"/>
    </row>
    <row r="6" spans="2:14" ht="17">
      <c r="B6" s="35" t="s">
        <v>273</v>
      </c>
      <c r="C6" s="117" t="e">
        <f>AVERAGE(O53:O65)</f>
        <v>#DIV/0!</v>
      </c>
      <c r="D6" s="37" t="s">
        <v>885</v>
      </c>
      <c r="E6" s="120"/>
      <c r="F6" s="190"/>
      <c r="G6" s="120"/>
      <c r="H6" s="120"/>
      <c r="I6" s="164"/>
      <c r="J6" s="120"/>
      <c r="K6" s="164"/>
      <c r="L6" s="120"/>
      <c r="M6" s="120"/>
    </row>
    <row r="7" spans="2:14" ht="17">
      <c r="B7" s="35" t="s">
        <v>274</v>
      </c>
      <c r="C7" s="117" t="e">
        <f>AVERAGE(O70:O88)</f>
        <v>#DIV/0!</v>
      </c>
      <c r="D7" s="37" t="s">
        <v>885</v>
      </c>
      <c r="E7" s="120"/>
      <c r="F7" s="190"/>
      <c r="G7" s="120"/>
      <c r="H7" s="120"/>
      <c r="I7" s="164"/>
      <c r="J7" s="120"/>
      <c r="K7" s="164"/>
      <c r="L7" s="120"/>
      <c r="M7" s="120"/>
    </row>
    <row r="8" spans="2:14" ht="17">
      <c r="B8" s="35" t="s">
        <v>49</v>
      </c>
      <c r="C8" s="117" t="e">
        <f>AVERAGE(O93:O111)</f>
        <v>#DIV/0!</v>
      </c>
      <c r="D8" s="37" t="s">
        <v>885</v>
      </c>
      <c r="E8" s="120"/>
      <c r="F8" s="190"/>
      <c r="G8" s="120"/>
      <c r="H8" s="120"/>
      <c r="I8" s="164"/>
      <c r="J8" s="120"/>
      <c r="K8" s="164"/>
      <c r="L8" s="120"/>
      <c r="M8" s="120"/>
      <c r="N8" s="164"/>
    </row>
    <row r="9" spans="2:14" ht="17">
      <c r="B9" s="35" t="s">
        <v>275</v>
      </c>
      <c r="C9" s="117" t="e">
        <f>AVERAGE(O116:O183)</f>
        <v>#DIV/0!</v>
      </c>
      <c r="D9" s="37" t="s">
        <v>885</v>
      </c>
      <c r="E9" s="120"/>
      <c r="F9" s="190"/>
      <c r="G9" s="120"/>
      <c r="H9" s="120"/>
      <c r="I9" s="164"/>
      <c r="J9" s="120"/>
      <c r="K9" s="164"/>
      <c r="L9" s="120"/>
      <c r="M9" s="120"/>
    </row>
    <row r="10" spans="2:14" ht="17">
      <c r="B10" s="35" t="s">
        <v>276</v>
      </c>
      <c r="C10" s="117" t="e">
        <f>AVERAGE(O188:O212)</f>
        <v>#DIV/0!</v>
      </c>
      <c r="D10" s="37" t="s">
        <v>885</v>
      </c>
      <c r="E10" s="120"/>
      <c r="F10" s="190"/>
      <c r="G10" s="120"/>
      <c r="H10" s="120"/>
      <c r="I10" s="164"/>
      <c r="J10" s="120"/>
      <c r="K10" s="164"/>
      <c r="L10" s="120"/>
      <c r="M10" s="120"/>
    </row>
    <row r="11" spans="2:14" ht="17">
      <c r="B11" s="35" t="s">
        <v>277</v>
      </c>
      <c r="C11" s="117" t="e">
        <f>AVERAGE(O217:O229)</f>
        <v>#DIV/0!</v>
      </c>
      <c r="D11" s="37" t="s">
        <v>885</v>
      </c>
      <c r="E11" s="120"/>
      <c r="F11" s="190"/>
      <c r="G11" s="120"/>
      <c r="H11" s="120"/>
      <c r="I11" s="164"/>
      <c r="J11" s="120"/>
      <c r="K11" s="164"/>
      <c r="L11" s="120"/>
      <c r="M11" s="120"/>
    </row>
    <row r="12" spans="2:14" ht="17">
      <c r="B12" s="35" t="s">
        <v>278</v>
      </c>
      <c r="C12" s="117" t="e">
        <f>AVERAGE(O235:O267)</f>
        <v>#DIV/0!</v>
      </c>
      <c r="D12" s="37" t="s">
        <v>885</v>
      </c>
      <c r="E12" s="120"/>
      <c r="F12" s="190"/>
      <c r="G12" s="120"/>
      <c r="H12" s="120"/>
      <c r="I12" s="164"/>
      <c r="J12" s="120"/>
      <c r="K12" s="164"/>
      <c r="L12" s="120"/>
      <c r="M12" s="120"/>
    </row>
    <row r="13" spans="2:14" ht="17">
      <c r="B13" s="35" t="s">
        <v>58</v>
      </c>
      <c r="C13" s="117" t="e">
        <f>AVERAGE(O272:O295)</f>
        <v>#DIV/0!</v>
      </c>
      <c r="D13" s="37" t="s">
        <v>885</v>
      </c>
      <c r="E13" s="120"/>
      <c r="F13" s="190"/>
      <c r="G13" s="120"/>
      <c r="H13" s="120"/>
      <c r="I13" s="164"/>
      <c r="J13" s="120"/>
      <c r="K13" s="164"/>
      <c r="L13" s="120"/>
      <c r="M13" s="120"/>
    </row>
    <row r="14" spans="2:14" ht="17">
      <c r="B14" s="35" t="s">
        <v>57</v>
      </c>
      <c r="C14" s="117" t="e">
        <f>AVERAGE(O300:O316)</f>
        <v>#DIV/0!</v>
      </c>
      <c r="D14" s="37" t="s">
        <v>885</v>
      </c>
      <c r="E14" s="120"/>
      <c r="F14" s="190"/>
      <c r="G14" s="120"/>
      <c r="H14" s="120"/>
      <c r="I14" s="164"/>
      <c r="J14" s="120"/>
      <c r="K14" s="164"/>
      <c r="L14" s="120"/>
      <c r="M14" s="120"/>
    </row>
    <row r="15" spans="2:14" ht="17">
      <c r="B15" s="35" t="s">
        <v>279</v>
      </c>
      <c r="C15" s="117" t="e">
        <f>AVERAGE(O321:O333)</f>
        <v>#DIV/0!</v>
      </c>
      <c r="D15" s="37" t="s">
        <v>885</v>
      </c>
      <c r="E15" s="120"/>
      <c r="F15" s="120"/>
      <c r="G15" s="120"/>
      <c r="H15" s="120"/>
      <c r="I15" s="164"/>
      <c r="J15" s="120"/>
      <c r="K15" s="164"/>
      <c r="L15" s="120"/>
      <c r="M15" s="120"/>
    </row>
    <row r="16" spans="2:14" ht="17">
      <c r="B16" s="56" t="s">
        <v>883</v>
      </c>
      <c r="C16" s="127" t="e">
        <f>AVERAGE(C5:C15)</f>
        <v>#DIV/0!</v>
      </c>
      <c r="D16" s="59" t="s">
        <v>885</v>
      </c>
      <c r="E16" s="120"/>
      <c r="F16" s="120"/>
      <c r="G16" s="120"/>
      <c r="H16" s="120"/>
      <c r="I16" s="164"/>
      <c r="J16" s="120"/>
      <c r="K16" s="164"/>
      <c r="L16" s="120"/>
      <c r="M16" s="120"/>
    </row>
    <row r="17" spans="1:23">
      <c r="E17" s="120"/>
      <c r="F17" s="120"/>
      <c r="G17" s="120"/>
      <c r="H17" s="120"/>
      <c r="I17" s="164"/>
      <c r="J17" s="120"/>
      <c r="K17" s="164"/>
      <c r="L17" s="120"/>
      <c r="M17" s="120"/>
    </row>
    <row r="20" spans="1:23">
      <c r="Q20" s="11"/>
      <c r="R20" s="11"/>
      <c r="U20" s="11"/>
      <c r="V20" s="11"/>
      <c r="W20" s="11"/>
    </row>
    <row r="21" spans="1:23" ht="220">
      <c r="B21" s="51" t="s">
        <v>874</v>
      </c>
      <c r="C21" s="19" t="s">
        <v>1063</v>
      </c>
      <c r="D21"/>
      <c r="F21" s="149" t="s">
        <v>1233</v>
      </c>
      <c r="J21" s="149" t="s">
        <v>1234</v>
      </c>
      <c r="Q21" s="11"/>
      <c r="R21" s="11"/>
      <c r="U21" s="11"/>
      <c r="V21" s="11"/>
      <c r="W21" s="11"/>
    </row>
    <row r="22" spans="1:23" ht="17">
      <c r="B22" s="53" t="s">
        <v>30</v>
      </c>
      <c r="C22" s="83"/>
      <c r="F22" s="120"/>
      <c r="Q22" s="11"/>
      <c r="R22" s="11"/>
      <c r="U22" s="11"/>
      <c r="V22" s="11"/>
      <c r="W22" s="11"/>
    </row>
    <row r="23" spans="1:23" ht="17">
      <c r="E23" s="161" t="s">
        <v>875</v>
      </c>
      <c r="J23" s="165"/>
      <c r="O23" s="140" t="s">
        <v>875</v>
      </c>
      <c r="Q23" s="11"/>
      <c r="R23" s="11"/>
      <c r="U23" s="11"/>
      <c r="V23" s="11"/>
      <c r="W23" s="11"/>
    </row>
    <row r="24" spans="1:23" s="47" customFormat="1" ht="90">
      <c r="A24" s="50" t="s">
        <v>881</v>
      </c>
      <c r="B24" s="43" t="s">
        <v>272</v>
      </c>
      <c r="C24" s="44" t="s">
        <v>142</v>
      </c>
      <c r="D24" s="44" t="s">
        <v>39</v>
      </c>
      <c r="E24" s="158" t="s">
        <v>143</v>
      </c>
      <c r="F24" s="143" t="s">
        <v>144</v>
      </c>
      <c r="G24" s="144" t="s">
        <v>248</v>
      </c>
      <c r="H24" s="145" t="s">
        <v>282</v>
      </c>
      <c r="I24" s="145" t="s">
        <v>876</v>
      </c>
      <c r="J24" s="143" t="s">
        <v>736</v>
      </c>
      <c r="K24" s="143" t="s">
        <v>1069</v>
      </c>
      <c r="L24" s="166" t="s">
        <v>248</v>
      </c>
      <c r="M24" s="145" t="s">
        <v>1054</v>
      </c>
      <c r="N24" s="145" t="s">
        <v>1235</v>
      </c>
      <c r="O24" s="141" t="s">
        <v>1053</v>
      </c>
    </row>
    <row r="25" spans="1:23" ht="34">
      <c r="B25" s="36" t="s">
        <v>434</v>
      </c>
      <c r="C25" s="20" t="s">
        <v>877</v>
      </c>
      <c r="Q25" s="11"/>
      <c r="R25" s="11"/>
      <c r="U25" s="11"/>
      <c r="V25" s="11"/>
      <c r="W25" s="11"/>
    </row>
    <row r="26" spans="1:23" ht="51">
      <c r="A26" s="17">
        <v>244</v>
      </c>
      <c r="B26" s="20" t="s">
        <v>284</v>
      </c>
      <c r="C26" s="20" t="s">
        <v>441</v>
      </c>
      <c r="D26" s="20" t="s">
        <v>442</v>
      </c>
      <c r="E26" s="167"/>
      <c r="F26" s="121"/>
      <c r="G26" s="121"/>
      <c r="H26" s="122"/>
      <c r="I26" s="168"/>
      <c r="J26" s="167"/>
      <c r="K26" s="146"/>
      <c r="L26" s="121"/>
      <c r="M26" s="122"/>
      <c r="N26" s="168"/>
      <c r="O26" s="82" t="str">
        <f>IF(M26&lt;&gt;"",M26,IF(H26&lt;&gt;"",H26,""))</f>
        <v/>
      </c>
      <c r="Q26" s="11"/>
      <c r="R26" s="11"/>
      <c r="U26" s="11"/>
      <c r="V26" s="11"/>
      <c r="W26" s="11"/>
    </row>
    <row r="27" spans="1:23" ht="68">
      <c r="A27" s="17">
        <v>245</v>
      </c>
      <c r="B27" s="20" t="s">
        <v>285</v>
      </c>
      <c r="C27" s="20" t="s">
        <v>443</v>
      </c>
      <c r="D27" s="20" t="s">
        <v>444</v>
      </c>
      <c r="E27" s="167"/>
      <c r="F27" s="121"/>
      <c r="G27" s="121"/>
      <c r="H27" s="122"/>
      <c r="I27" s="168"/>
      <c r="J27" s="167"/>
      <c r="K27" s="146"/>
      <c r="L27" s="121"/>
      <c r="M27" s="122"/>
      <c r="N27" s="168"/>
      <c r="O27" s="82" t="str">
        <f t="shared" ref="O27:O88" si="0">IF(M27&lt;&gt;"",M27,IF(H27&lt;&gt;"",H27,""))</f>
        <v/>
      </c>
      <c r="Q27" s="11"/>
      <c r="R27" s="11"/>
      <c r="U27" s="11"/>
      <c r="V27" s="11"/>
      <c r="W27" s="11"/>
    </row>
    <row r="28" spans="1:23" ht="85">
      <c r="A28" s="17">
        <v>246</v>
      </c>
      <c r="B28" s="20" t="s">
        <v>286</v>
      </c>
      <c r="C28" s="20" t="s">
        <v>445</v>
      </c>
      <c r="D28" s="20" t="s">
        <v>446</v>
      </c>
      <c r="E28" s="167"/>
      <c r="F28" s="121"/>
      <c r="G28" s="121"/>
      <c r="H28" s="122"/>
      <c r="I28" s="168"/>
      <c r="J28" s="167"/>
      <c r="K28" s="146"/>
      <c r="L28" s="121"/>
      <c r="M28" s="122"/>
      <c r="N28" s="168"/>
      <c r="O28" s="82" t="str">
        <f t="shared" si="0"/>
        <v/>
      </c>
      <c r="Q28" s="11"/>
      <c r="R28" s="11"/>
      <c r="U28" s="11"/>
      <c r="V28" s="11"/>
      <c r="W28" s="11"/>
    </row>
    <row r="29" spans="1:23" ht="85">
      <c r="A29" s="17">
        <v>247</v>
      </c>
      <c r="B29" s="20" t="s">
        <v>287</v>
      </c>
      <c r="C29" s="20" t="s">
        <v>447</v>
      </c>
      <c r="D29" s="20" t="s">
        <v>448</v>
      </c>
      <c r="E29" s="167"/>
      <c r="F29" s="121"/>
      <c r="G29" s="121"/>
      <c r="H29" s="122"/>
      <c r="I29" s="168"/>
      <c r="J29" s="167"/>
      <c r="K29" s="146"/>
      <c r="L29" s="121"/>
      <c r="M29" s="122"/>
      <c r="N29" s="168"/>
      <c r="O29" s="82" t="str">
        <f t="shared" si="0"/>
        <v/>
      </c>
      <c r="Q29" s="11"/>
      <c r="R29" s="11"/>
      <c r="U29" s="11"/>
      <c r="V29" s="11"/>
      <c r="W29" s="11"/>
    </row>
    <row r="30" spans="1:23" s="1" customFormat="1">
      <c r="A30" s="55"/>
      <c r="E30" s="169"/>
      <c r="F30" s="169"/>
      <c r="G30" s="169"/>
      <c r="H30" s="169"/>
      <c r="I30" s="170"/>
      <c r="J30" s="169"/>
      <c r="K30" s="170"/>
      <c r="L30" s="169"/>
      <c r="M30" s="169"/>
      <c r="N30" s="170"/>
    </row>
    <row r="31" spans="1:23" ht="68">
      <c r="A31" s="17">
        <v>248</v>
      </c>
      <c r="B31" s="20" t="s">
        <v>288</v>
      </c>
      <c r="C31" s="20" t="s">
        <v>449</v>
      </c>
      <c r="D31" s="20" t="s">
        <v>450</v>
      </c>
      <c r="E31" s="167"/>
      <c r="F31" s="121"/>
      <c r="G31" s="121"/>
      <c r="H31" s="122"/>
      <c r="I31" s="168"/>
      <c r="J31" s="167"/>
      <c r="K31" s="146"/>
      <c r="L31" s="121"/>
      <c r="M31" s="122"/>
      <c r="N31" s="168"/>
      <c r="O31" s="82" t="str">
        <f t="shared" si="0"/>
        <v/>
      </c>
      <c r="Q31" s="11"/>
      <c r="R31" s="11"/>
      <c r="U31" s="11"/>
      <c r="V31" s="11"/>
      <c r="W31" s="11"/>
    </row>
    <row r="32" spans="1:23" s="1" customFormat="1">
      <c r="A32" s="55"/>
      <c r="E32" s="169"/>
      <c r="F32" s="169"/>
      <c r="G32" s="169"/>
      <c r="H32" s="169"/>
      <c r="I32" s="170"/>
      <c r="J32" s="169"/>
      <c r="K32" s="170"/>
      <c r="L32" s="169"/>
      <c r="M32" s="169"/>
      <c r="N32" s="170"/>
    </row>
    <row r="33" spans="1:23" ht="68">
      <c r="A33" s="17">
        <v>249</v>
      </c>
      <c r="B33" s="20" t="s">
        <v>289</v>
      </c>
      <c r="C33" s="20" t="s">
        <v>451</v>
      </c>
      <c r="D33" s="20" t="s">
        <v>452</v>
      </c>
      <c r="E33" s="167"/>
      <c r="F33" s="121"/>
      <c r="G33" s="121"/>
      <c r="H33" s="122"/>
      <c r="I33" s="168"/>
      <c r="J33" s="167"/>
      <c r="K33" s="146"/>
      <c r="L33" s="121"/>
      <c r="M33" s="122"/>
      <c r="N33" s="168"/>
      <c r="O33" s="82" t="str">
        <f t="shared" si="0"/>
        <v/>
      </c>
      <c r="Q33" s="11"/>
      <c r="R33" s="11"/>
      <c r="U33" s="11"/>
      <c r="V33" s="11"/>
      <c r="W33" s="11"/>
    </row>
    <row r="34" spans="1:23" s="1" customFormat="1">
      <c r="A34" s="55"/>
      <c r="E34" s="169"/>
      <c r="F34" s="169"/>
      <c r="G34" s="169"/>
      <c r="H34" s="169"/>
      <c r="I34" s="170"/>
      <c r="J34" s="169"/>
      <c r="K34" s="170"/>
      <c r="L34" s="169"/>
      <c r="M34" s="169"/>
      <c r="N34" s="170"/>
    </row>
    <row r="35" spans="1:23" ht="102">
      <c r="A35" s="17">
        <v>250</v>
      </c>
      <c r="B35" s="20" t="s">
        <v>290</v>
      </c>
      <c r="C35" s="20" t="s">
        <v>453</v>
      </c>
      <c r="D35" s="20" t="s">
        <v>454</v>
      </c>
      <c r="E35" s="167"/>
      <c r="F35" s="121"/>
      <c r="G35" s="121"/>
      <c r="H35" s="122"/>
      <c r="I35" s="168"/>
      <c r="J35" s="167"/>
      <c r="K35" s="146"/>
      <c r="L35" s="121"/>
      <c r="M35" s="122"/>
      <c r="N35" s="168"/>
      <c r="O35" s="82" t="str">
        <f t="shared" si="0"/>
        <v/>
      </c>
      <c r="Q35" s="11"/>
      <c r="R35" s="11"/>
      <c r="U35" s="11"/>
      <c r="V35" s="11"/>
      <c r="W35" s="11"/>
    </row>
    <row r="36" spans="1:23">
      <c r="B36" s="11"/>
      <c r="O36" s="1"/>
      <c r="Q36" s="11"/>
      <c r="R36" s="11"/>
      <c r="U36" s="11"/>
      <c r="V36" s="11"/>
      <c r="W36" s="11"/>
    </row>
    <row r="37" spans="1:23">
      <c r="B37" s="11"/>
      <c r="O37" s="1"/>
      <c r="Q37" s="11"/>
      <c r="R37" s="11"/>
      <c r="U37" s="11"/>
      <c r="V37" s="11"/>
      <c r="W37" s="11"/>
    </row>
    <row r="38" spans="1:23">
      <c r="B38" s="11"/>
      <c r="O38" s="1"/>
      <c r="Q38" s="11"/>
      <c r="R38" s="11"/>
      <c r="U38" s="11"/>
      <c r="V38" s="11"/>
      <c r="W38" s="11"/>
    </row>
    <row r="39" spans="1:23" ht="17">
      <c r="B39" s="36" t="s">
        <v>435</v>
      </c>
      <c r="O39" s="1"/>
      <c r="Q39" s="11"/>
      <c r="R39" s="11"/>
      <c r="U39" s="11"/>
      <c r="V39" s="11"/>
      <c r="W39" s="11"/>
    </row>
    <row r="40" spans="1:23" ht="68">
      <c r="A40" s="17">
        <v>251</v>
      </c>
      <c r="B40" s="20" t="s">
        <v>291</v>
      </c>
      <c r="C40" s="20" t="s">
        <v>455</v>
      </c>
      <c r="D40" s="20" t="s">
        <v>456</v>
      </c>
      <c r="E40" s="167"/>
      <c r="F40" s="121"/>
      <c r="G40" s="121"/>
      <c r="H40" s="122"/>
      <c r="I40" s="168"/>
      <c r="J40" s="167"/>
      <c r="K40" s="146"/>
      <c r="L40" s="121"/>
      <c r="M40" s="122"/>
      <c r="N40" s="168"/>
      <c r="O40" s="82" t="str">
        <f t="shared" si="0"/>
        <v/>
      </c>
      <c r="Q40" s="11"/>
      <c r="R40" s="11"/>
      <c r="U40" s="11"/>
      <c r="V40" s="11"/>
      <c r="W40" s="11"/>
    </row>
    <row r="41" spans="1:23" ht="68">
      <c r="A41" s="17">
        <v>252</v>
      </c>
      <c r="B41" s="20" t="s">
        <v>292</v>
      </c>
      <c r="C41" s="20" t="s">
        <v>457</v>
      </c>
      <c r="D41" s="20" t="s">
        <v>458</v>
      </c>
      <c r="E41" s="167"/>
      <c r="F41" s="121"/>
      <c r="G41" s="121"/>
      <c r="H41" s="122"/>
      <c r="I41" s="168"/>
      <c r="J41" s="167"/>
      <c r="K41" s="146"/>
      <c r="L41" s="121"/>
      <c r="M41" s="122"/>
      <c r="N41" s="168"/>
      <c r="O41" s="82" t="str">
        <f t="shared" si="0"/>
        <v/>
      </c>
      <c r="Q41" s="11"/>
      <c r="R41" s="11"/>
      <c r="U41" s="11"/>
      <c r="V41" s="11"/>
      <c r="W41" s="11"/>
    </row>
    <row r="42" spans="1:23" ht="85">
      <c r="A42" s="17">
        <v>253</v>
      </c>
      <c r="B42" s="20" t="s">
        <v>293</v>
      </c>
      <c r="C42" s="20" t="s">
        <v>459</v>
      </c>
      <c r="D42" s="20" t="s">
        <v>460</v>
      </c>
      <c r="E42" s="167"/>
      <c r="F42" s="121"/>
      <c r="G42" s="121"/>
      <c r="H42" s="122"/>
      <c r="I42" s="168"/>
      <c r="J42" s="167"/>
      <c r="K42" s="146"/>
      <c r="L42" s="121"/>
      <c r="M42" s="122"/>
      <c r="N42" s="168"/>
      <c r="O42" s="82" t="str">
        <f t="shared" si="0"/>
        <v/>
      </c>
      <c r="Q42" s="11"/>
      <c r="R42" s="11"/>
      <c r="U42" s="11"/>
      <c r="V42" s="11"/>
      <c r="W42" s="11"/>
    </row>
    <row r="43" spans="1:23" s="1" customFormat="1">
      <c r="A43" s="55"/>
      <c r="E43" s="169"/>
      <c r="F43" s="169"/>
      <c r="G43" s="169"/>
      <c r="H43" s="169"/>
      <c r="I43" s="170"/>
      <c r="J43" s="169"/>
      <c r="K43" s="170"/>
      <c r="L43" s="169"/>
      <c r="M43" s="169"/>
      <c r="N43" s="170"/>
    </row>
    <row r="44" spans="1:23" ht="51">
      <c r="A44" s="17">
        <v>254</v>
      </c>
      <c r="B44" s="20" t="s">
        <v>294</v>
      </c>
      <c r="C44" s="20" t="s">
        <v>461</v>
      </c>
      <c r="D44" s="20" t="s">
        <v>462</v>
      </c>
      <c r="E44" s="167"/>
      <c r="F44" s="121"/>
      <c r="G44" s="121"/>
      <c r="H44" s="122"/>
      <c r="I44" s="168"/>
      <c r="J44" s="167"/>
      <c r="K44" s="146"/>
      <c r="L44" s="121"/>
      <c r="M44" s="122"/>
      <c r="N44" s="168"/>
      <c r="O44" s="82" t="str">
        <f t="shared" si="0"/>
        <v/>
      </c>
      <c r="Q44" s="11"/>
      <c r="R44" s="11"/>
      <c r="U44" s="11"/>
      <c r="V44" s="11"/>
      <c r="W44" s="11"/>
    </row>
    <row r="45" spans="1:23" s="1" customFormat="1">
      <c r="A45" s="55"/>
      <c r="E45" s="169"/>
      <c r="F45" s="169"/>
      <c r="G45" s="169"/>
      <c r="H45" s="169"/>
      <c r="I45" s="170"/>
      <c r="J45" s="169"/>
      <c r="K45" s="170"/>
      <c r="L45" s="169"/>
      <c r="M45" s="169"/>
      <c r="N45" s="170"/>
    </row>
    <row r="46" spans="1:23" ht="51">
      <c r="A46" s="17">
        <v>255</v>
      </c>
      <c r="B46" s="20" t="s">
        <v>295</v>
      </c>
      <c r="C46" s="20" t="s">
        <v>463</v>
      </c>
      <c r="D46" s="20" t="s">
        <v>464</v>
      </c>
      <c r="E46" s="167"/>
      <c r="F46" s="121"/>
      <c r="G46" s="121"/>
      <c r="H46" s="122"/>
      <c r="I46" s="168"/>
      <c r="J46" s="167"/>
      <c r="K46" s="146"/>
      <c r="L46" s="121"/>
      <c r="M46" s="122"/>
      <c r="N46" s="168"/>
      <c r="O46" s="82" t="str">
        <f t="shared" si="0"/>
        <v/>
      </c>
      <c r="Q46" s="11"/>
      <c r="R46" s="11"/>
      <c r="U46" s="11"/>
      <c r="V46" s="11"/>
      <c r="W46" s="11"/>
    </row>
    <row r="47" spans="1:23" s="1" customFormat="1">
      <c r="A47" s="55"/>
      <c r="E47" s="169"/>
      <c r="F47" s="169"/>
      <c r="G47" s="169"/>
      <c r="H47" s="169"/>
      <c r="I47" s="170"/>
      <c r="J47" s="169"/>
      <c r="K47" s="170"/>
      <c r="L47" s="169"/>
      <c r="M47" s="169"/>
      <c r="N47" s="170"/>
    </row>
    <row r="48" spans="1:23" ht="68">
      <c r="A48" s="17">
        <v>256</v>
      </c>
      <c r="B48" s="20" t="s">
        <v>296</v>
      </c>
      <c r="C48" s="20" t="s">
        <v>465</v>
      </c>
      <c r="D48" s="20" t="s">
        <v>466</v>
      </c>
      <c r="E48" s="167"/>
      <c r="F48" s="121"/>
      <c r="G48" s="121"/>
      <c r="H48" s="122"/>
      <c r="I48" s="168"/>
      <c r="J48" s="167"/>
      <c r="K48" s="146"/>
      <c r="L48" s="121"/>
      <c r="M48" s="122"/>
      <c r="N48" s="168"/>
      <c r="O48" s="82" t="str">
        <f t="shared" si="0"/>
        <v/>
      </c>
      <c r="Q48" s="11"/>
      <c r="R48" s="11"/>
      <c r="U48" s="11"/>
      <c r="V48" s="11"/>
      <c r="W48" s="11"/>
    </row>
    <row r="49" spans="1:23">
      <c r="B49" s="11"/>
      <c r="O49" s="1"/>
      <c r="Q49" s="11"/>
      <c r="R49" s="11"/>
      <c r="U49" s="11"/>
      <c r="V49" s="11"/>
      <c r="W49" s="11"/>
    </row>
    <row r="50" spans="1:23">
      <c r="B50" s="11"/>
      <c r="O50" s="1"/>
      <c r="Q50" s="11"/>
      <c r="R50" s="11"/>
      <c r="U50" s="11"/>
      <c r="V50" s="11"/>
      <c r="W50" s="11"/>
    </row>
    <row r="51" spans="1:23">
      <c r="B51" s="11"/>
      <c r="O51" s="1"/>
      <c r="Q51" s="11"/>
      <c r="R51" s="11"/>
      <c r="U51" s="11"/>
      <c r="V51" s="11"/>
      <c r="W51" s="11"/>
    </row>
    <row r="52" spans="1:23" ht="17">
      <c r="B52" s="19" t="s">
        <v>273</v>
      </c>
      <c r="O52" s="1"/>
      <c r="Q52" s="11"/>
      <c r="R52" s="11"/>
      <c r="U52" s="11"/>
      <c r="V52" s="11"/>
      <c r="W52" s="11"/>
    </row>
    <row r="53" spans="1:23" ht="68">
      <c r="A53" s="17">
        <v>257</v>
      </c>
      <c r="B53" s="20" t="s">
        <v>297</v>
      </c>
      <c r="C53" s="20" t="s">
        <v>467</v>
      </c>
      <c r="D53" s="20" t="s">
        <v>468</v>
      </c>
      <c r="E53" s="167"/>
      <c r="F53" s="121"/>
      <c r="G53" s="121"/>
      <c r="H53" s="122"/>
      <c r="I53" s="168"/>
      <c r="J53" s="167"/>
      <c r="K53" s="146"/>
      <c r="L53" s="121"/>
      <c r="M53" s="122"/>
      <c r="N53" s="168"/>
      <c r="O53" s="82" t="str">
        <f t="shared" si="0"/>
        <v/>
      </c>
      <c r="Q53" s="11"/>
      <c r="R53" s="11"/>
      <c r="U53" s="11"/>
      <c r="V53" s="11"/>
      <c r="W53" s="11"/>
    </row>
    <row r="54" spans="1:23" s="1" customFormat="1">
      <c r="A54" s="55"/>
      <c r="E54" s="169"/>
      <c r="F54" s="169"/>
      <c r="G54" s="169"/>
      <c r="H54" s="169"/>
      <c r="I54" s="170"/>
      <c r="J54" s="169"/>
      <c r="K54" s="170"/>
      <c r="L54" s="169"/>
      <c r="M54" s="169"/>
      <c r="N54" s="170"/>
    </row>
    <row r="55" spans="1:23" ht="51">
      <c r="A55" s="17">
        <v>258</v>
      </c>
      <c r="B55" s="20" t="s">
        <v>298</v>
      </c>
      <c r="C55" s="20" t="s">
        <v>469</v>
      </c>
      <c r="D55" s="20" t="s">
        <v>470</v>
      </c>
      <c r="E55" s="167"/>
      <c r="F55" s="121"/>
      <c r="G55" s="121"/>
      <c r="H55" s="122"/>
      <c r="I55" s="168"/>
      <c r="J55" s="167"/>
      <c r="K55" s="146"/>
      <c r="L55" s="121"/>
      <c r="M55" s="122"/>
      <c r="N55" s="168"/>
      <c r="O55" s="82" t="str">
        <f t="shared" si="0"/>
        <v/>
      </c>
      <c r="Q55" s="11"/>
      <c r="R55" s="11"/>
      <c r="U55" s="11"/>
      <c r="V55" s="11"/>
      <c r="W55" s="11"/>
    </row>
    <row r="56" spans="1:23" s="1" customFormat="1">
      <c r="A56" s="55"/>
      <c r="E56" s="169"/>
      <c r="F56" s="169"/>
      <c r="G56" s="169"/>
      <c r="H56" s="169"/>
      <c r="I56" s="170"/>
      <c r="J56" s="169"/>
      <c r="K56" s="170"/>
      <c r="L56" s="169"/>
      <c r="M56" s="169"/>
      <c r="N56" s="170"/>
    </row>
    <row r="57" spans="1:23" ht="51">
      <c r="A57" s="17">
        <v>259</v>
      </c>
      <c r="B57" s="20" t="s">
        <v>299</v>
      </c>
      <c r="C57" s="20" t="s">
        <v>471</v>
      </c>
      <c r="D57" s="20" t="s">
        <v>472</v>
      </c>
      <c r="E57" s="167"/>
      <c r="F57" s="121"/>
      <c r="G57" s="121"/>
      <c r="H57" s="122"/>
      <c r="I57" s="168"/>
      <c r="J57" s="167"/>
      <c r="K57" s="146"/>
      <c r="L57" s="121"/>
      <c r="M57" s="122"/>
      <c r="N57" s="168"/>
      <c r="O57" s="82" t="str">
        <f t="shared" si="0"/>
        <v/>
      </c>
      <c r="Q57" s="11"/>
      <c r="R57" s="11"/>
      <c r="U57" s="11"/>
      <c r="V57" s="11"/>
      <c r="W57" s="11"/>
    </row>
    <row r="58" spans="1:23" s="1" customFormat="1">
      <c r="A58" s="55"/>
      <c r="E58" s="169"/>
      <c r="F58" s="169"/>
      <c r="G58" s="169"/>
      <c r="H58" s="169"/>
      <c r="I58" s="170"/>
      <c r="J58" s="169"/>
      <c r="K58" s="170"/>
      <c r="L58" s="169"/>
      <c r="M58" s="169"/>
      <c r="N58" s="170"/>
    </row>
    <row r="59" spans="1:23" ht="51">
      <c r="A59" s="17">
        <v>260</v>
      </c>
      <c r="B59" s="20" t="s">
        <v>300</v>
      </c>
      <c r="C59" s="20" t="s">
        <v>473</v>
      </c>
      <c r="D59" s="20" t="s">
        <v>474</v>
      </c>
      <c r="E59" s="167"/>
      <c r="F59" s="121"/>
      <c r="G59" s="121"/>
      <c r="H59" s="122"/>
      <c r="I59" s="168"/>
      <c r="J59" s="167"/>
      <c r="K59" s="146"/>
      <c r="L59" s="121"/>
      <c r="M59" s="122"/>
      <c r="N59" s="168"/>
      <c r="O59" s="82" t="str">
        <f t="shared" si="0"/>
        <v/>
      </c>
      <c r="Q59" s="11"/>
      <c r="R59" s="11"/>
      <c r="U59" s="11"/>
      <c r="V59" s="11"/>
      <c r="W59" s="11"/>
    </row>
    <row r="60" spans="1:23" s="1" customFormat="1">
      <c r="A60" s="55"/>
      <c r="E60" s="169"/>
      <c r="F60" s="169"/>
      <c r="G60" s="169"/>
      <c r="H60" s="169"/>
      <c r="I60" s="170"/>
      <c r="J60" s="169"/>
      <c r="K60" s="170"/>
      <c r="L60" s="169"/>
      <c r="M60" s="169"/>
      <c r="N60" s="170"/>
    </row>
    <row r="61" spans="1:23" ht="51">
      <c r="A61" s="17">
        <v>261</v>
      </c>
      <c r="B61" s="20" t="s">
        <v>301</v>
      </c>
      <c r="C61" s="20" t="s">
        <v>475</v>
      </c>
      <c r="D61" s="20" t="s">
        <v>476</v>
      </c>
      <c r="E61" s="167"/>
      <c r="F61" s="121"/>
      <c r="G61" s="121"/>
      <c r="H61" s="122"/>
      <c r="I61" s="168"/>
      <c r="J61" s="167"/>
      <c r="K61" s="146"/>
      <c r="L61" s="121"/>
      <c r="M61" s="122"/>
      <c r="N61" s="168"/>
      <c r="O61" s="82" t="str">
        <f t="shared" si="0"/>
        <v/>
      </c>
      <c r="Q61" s="11"/>
      <c r="R61" s="11"/>
      <c r="U61" s="11"/>
      <c r="V61" s="11"/>
      <c r="W61" s="11"/>
    </row>
    <row r="62" spans="1:23" s="1" customFormat="1">
      <c r="A62" s="55"/>
      <c r="E62" s="169"/>
      <c r="F62" s="169"/>
      <c r="G62" s="169"/>
      <c r="H62" s="169"/>
      <c r="I62" s="170"/>
      <c r="J62" s="169"/>
      <c r="K62" s="170"/>
      <c r="L62" s="169"/>
      <c r="M62" s="169"/>
      <c r="N62" s="170"/>
    </row>
    <row r="63" spans="1:23" ht="51">
      <c r="A63" s="17">
        <v>262</v>
      </c>
      <c r="B63" s="20" t="s">
        <v>302</v>
      </c>
      <c r="C63" s="20" t="s">
        <v>477</v>
      </c>
      <c r="D63" s="20" t="s">
        <v>478</v>
      </c>
      <c r="E63" s="167"/>
      <c r="F63" s="121"/>
      <c r="G63" s="121"/>
      <c r="H63" s="122"/>
      <c r="I63" s="168"/>
      <c r="J63" s="167"/>
      <c r="K63" s="146"/>
      <c r="L63" s="121"/>
      <c r="M63" s="122"/>
      <c r="N63" s="168"/>
      <c r="O63" s="82" t="str">
        <f t="shared" si="0"/>
        <v/>
      </c>
      <c r="Q63" s="11"/>
      <c r="R63" s="11"/>
      <c r="U63" s="11"/>
      <c r="V63" s="11"/>
      <c r="W63" s="11"/>
    </row>
    <row r="64" spans="1:23" s="1" customFormat="1">
      <c r="A64" s="55"/>
      <c r="E64" s="169"/>
      <c r="F64" s="169"/>
      <c r="G64" s="169"/>
      <c r="H64" s="169"/>
      <c r="I64" s="170"/>
      <c r="J64" s="169"/>
      <c r="K64" s="170"/>
      <c r="L64" s="169"/>
      <c r="M64" s="169"/>
      <c r="N64" s="170"/>
    </row>
    <row r="65" spans="1:23" ht="51">
      <c r="A65" s="17">
        <v>263</v>
      </c>
      <c r="B65" s="20" t="s">
        <v>303</v>
      </c>
      <c r="C65" s="20" t="s">
        <v>479</v>
      </c>
      <c r="D65" s="20" t="s">
        <v>480</v>
      </c>
      <c r="E65" s="167"/>
      <c r="F65" s="121"/>
      <c r="G65" s="121"/>
      <c r="H65" s="122"/>
      <c r="I65" s="168"/>
      <c r="J65" s="167"/>
      <c r="K65" s="146"/>
      <c r="L65" s="121"/>
      <c r="M65" s="122"/>
      <c r="N65" s="168"/>
      <c r="O65" s="82" t="str">
        <f t="shared" si="0"/>
        <v/>
      </c>
      <c r="Q65" s="11"/>
      <c r="R65" s="11"/>
      <c r="U65" s="11"/>
      <c r="V65" s="11"/>
      <c r="W65" s="11"/>
    </row>
    <row r="66" spans="1:23">
      <c r="B66" s="11"/>
      <c r="O66" s="1"/>
      <c r="Q66" s="11"/>
      <c r="R66" s="11"/>
      <c r="U66" s="11"/>
      <c r="V66" s="11"/>
      <c r="W66" s="11"/>
    </row>
    <row r="67" spans="1:23">
      <c r="B67" s="11"/>
      <c r="O67" s="1"/>
      <c r="Q67" s="11"/>
      <c r="R67" s="11"/>
      <c r="U67" s="11"/>
      <c r="V67" s="11"/>
      <c r="W67" s="11"/>
    </row>
    <row r="68" spans="1:23">
      <c r="B68" s="11"/>
      <c r="O68" s="1"/>
      <c r="Q68" s="11"/>
      <c r="R68" s="11"/>
      <c r="U68" s="11"/>
      <c r="V68" s="11"/>
      <c r="W68" s="11"/>
    </row>
    <row r="69" spans="1:23" ht="17">
      <c r="B69" s="19" t="s">
        <v>274</v>
      </c>
      <c r="O69" s="1"/>
      <c r="Q69" s="11"/>
      <c r="R69" s="11"/>
      <c r="U69" s="11"/>
      <c r="V69" s="11"/>
      <c r="W69" s="11"/>
    </row>
    <row r="70" spans="1:23" ht="68">
      <c r="A70" s="17">
        <v>264</v>
      </c>
      <c r="B70" s="20" t="s">
        <v>304</v>
      </c>
      <c r="C70" s="20" t="s">
        <v>481</v>
      </c>
      <c r="D70" s="20" t="s">
        <v>482</v>
      </c>
      <c r="E70" s="167"/>
      <c r="F70" s="121"/>
      <c r="G70" s="121"/>
      <c r="H70" s="122"/>
      <c r="I70" s="168"/>
      <c r="J70" s="167"/>
      <c r="K70" s="146"/>
      <c r="L70" s="121"/>
      <c r="M70" s="122"/>
      <c r="N70" s="168"/>
      <c r="O70" s="82" t="str">
        <f t="shared" si="0"/>
        <v/>
      </c>
      <c r="Q70" s="11"/>
      <c r="R70" s="11"/>
      <c r="U70" s="11"/>
      <c r="V70" s="11"/>
      <c r="W70" s="11"/>
    </row>
    <row r="71" spans="1:23" s="1" customFormat="1">
      <c r="A71" s="55"/>
      <c r="E71" s="169"/>
      <c r="F71" s="169"/>
      <c r="G71" s="169"/>
      <c r="H71" s="169"/>
      <c r="I71" s="170"/>
      <c r="J71" s="169"/>
      <c r="K71" s="170"/>
      <c r="L71" s="169"/>
      <c r="M71" s="169"/>
      <c r="N71" s="170"/>
    </row>
    <row r="72" spans="1:23" ht="68">
      <c r="A72" s="17">
        <v>265</v>
      </c>
      <c r="B72" s="20" t="s">
        <v>305</v>
      </c>
      <c r="C72" s="20" t="s">
        <v>483</v>
      </c>
      <c r="D72" s="20" t="s">
        <v>484</v>
      </c>
      <c r="E72" s="167"/>
      <c r="F72" s="121"/>
      <c r="G72" s="121"/>
      <c r="H72" s="122"/>
      <c r="I72" s="168"/>
      <c r="J72" s="167"/>
      <c r="K72" s="146"/>
      <c r="L72" s="121"/>
      <c r="M72" s="122"/>
      <c r="N72" s="168"/>
      <c r="O72" s="82" t="str">
        <f t="shared" si="0"/>
        <v/>
      </c>
      <c r="Q72" s="11"/>
      <c r="R72" s="11"/>
      <c r="U72" s="11"/>
      <c r="V72" s="11"/>
      <c r="W72" s="11"/>
    </row>
    <row r="73" spans="1:23" s="1" customFormat="1">
      <c r="A73" s="55"/>
      <c r="E73" s="169"/>
      <c r="F73" s="169"/>
      <c r="G73" s="169"/>
      <c r="H73" s="169"/>
      <c r="I73" s="170"/>
      <c r="J73" s="169"/>
      <c r="K73" s="170"/>
      <c r="L73" s="169"/>
      <c r="M73" s="169"/>
      <c r="N73" s="170"/>
    </row>
    <row r="74" spans="1:23" ht="85">
      <c r="A74" s="17">
        <v>266</v>
      </c>
      <c r="B74" s="20" t="s">
        <v>306</v>
      </c>
      <c r="C74" s="20" t="s">
        <v>485</v>
      </c>
      <c r="D74" s="20" t="s">
        <v>486</v>
      </c>
      <c r="E74" s="167"/>
      <c r="F74" s="121"/>
      <c r="G74" s="121"/>
      <c r="H74" s="122"/>
      <c r="I74" s="168"/>
      <c r="J74" s="167"/>
      <c r="K74" s="146"/>
      <c r="L74" s="121"/>
      <c r="M74" s="122"/>
      <c r="N74" s="168"/>
      <c r="O74" s="82" t="str">
        <f t="shared" si="0"/>
        <v/>
      </c>
      <c r="Q74" s="11"/>
      <c r="R74" s="11"/>
      <c r="U74" s="11"/>
      <c r="V74" s="11"/>
      <c r="W74" s="11"/>
    </row>
    <row r="75" spans="1:23" s="1" customFormat="1">
      <c r="A75" s="55"/>
      <c r="E75" s="169"/>
      <c r="F75" s="169"/>
      <c r="G75" s="169"/>
      <c r="H75" s="169"/>
      <c r="I75" s="170"/>
      <c r="J75" s="169"/>
      <c r="K75" s="170"/>
      <c r="L75" s="169"/>
      <c r="M75" s="169"/>
      <c r="N75" s="170"/>
    </row>
    <row r="76" spans="1:23" ht="68">
      <c r="A76" s="17">
        <v>267</v>
      </c>
      <c r="B76" s="20" t="s">
        <v>307</v>
      </c>
      <c r="C76" s="20" t="s">
        <v>487</v>
      </c>
      <c r="D76" s="20" t="s">
        <v>488</v>
      </c>
      <c r="E76" s="167"/>
      <c r="F76" s="121"/>
      <c r="G76" s="121"/>
      <c r="H76" s="122"/>
      <c r="I76" s="168"/>
      <c r="J76" s="167"/>
      <c r="K76" s="146"/>
      <c r="L76" s="121"/>
      <c r="M76" s="122"/>
      <c r="N76" s="168"/>
      <c r="O76" s="82" t="str">
        <f t="shared" si="0"/>
        <v/>
      </c>
      <c r="Q76" s="11"/>
      <c r="R76" s="11"/>
      <c r="U76" s="11"/>
      <c r="V76" s="11"/>
      <c r="W76" s="11"/>
    </row>
    <row r="77" spans="1:23" s="1" customFormat="1">
      <c r="A77" s="55"/>
      <c r="E77" s="169"/>
      <c r="F77" s="169"/>
      <c r="G77" s="169"/>
      <c r="H77" s="169"/>
      <c r="I77" s="170"/>
      <c r="J77" s="169"/>
      <c r="K77" s="170"/>
      <c r="L77" s="169"/>
      <c r="M77" s="169"/>
      <c r="N77" s="170"/>
    </row>
    <row r="78" spans="1:23" ht="102">
      <c r="A78" s="17">
        <v>268</v>
      </c>
      <c r="B78" s="20" t="s">
        <v>308</v>
      </c>
      <c r="C78" s="20" t="s">
        <v>489</v>
      </c>
      <c r="D78" s="20" t="s">
        <v>490</v>
      </c>
      <c r="E78" s="167"/>
      <c r="F78" s="121"/>
      <c r="G78" s="121"/>
      <c r="H78" s="122"/>
      <c r="I78" s="168"/>
      <c r="J78" s="167"/>
      <c r="K78" s="146"/>
      <c r="L78" s="121"/>
      <c r="M78" s="122"/>
      <c r="N78" s="168"/>
      <c r="O78" s="82" t="str">
        <f t="shared" si="0"/>
        <v/>
      </c>
      <c r="Q78" s="11"/>
      <c r="R78" s="11"/>
      <c r="U78" s="11"/>
      <c r="V78" s="11"/>
      <c r="W78" s="11"/>
    </row>
    <row r="79" spans="1:23" s="1" customFormat="1">
      <c r="A79" s="55"/>
      <c r="E79" s="169"/>
      <c r="F79" s="169"/>
      <c r="G79" s="169"/>
      <c r="H79" s="169"/>
      <c r="I79" s="170"/>
      <c r="J79" s="169"/>
      <c r="K79" s="170"/>
      <c r="L79" s="169"/>
      <c r="M79" s="169"/>
      <c r="N79" s="170"/>
    </row>
    <row r="80" spans="1:23" ht="85">
      <c r="A80" s="17">
        <v>269</v>
      </c>
      <c r="B80" s="20" t="s">
        <v>106</v>
      </c>
      <c r="C80" s="20" t="s">
        <v>491</v>
      </c>
      <c r="D80" s="20" t="s">
        <v>492</v>
      </c>
      <c r="E80" s="167"/>
      <c r="F80" s="121"/>
      <c r="G80" s="121"/>
      <c r="H80" s="122"/>
      <c r="I80" s="168"/>
      <c r="J80" s="167"/>
      <c r="K80" s="146"/>
      <c r="L80" s="121"/>
      <c r="M80" s="122"/>
      <c r="N80" s="168"/>
      <c r="O80" s="82" t="str">
        <f t="shared" si="0"/>
        <v/>
      </c>
      <c r="Q80" s="11"/>
      <c r="R80" s="11"/>
      <c r="U80" s="11"/>
      <c r="V80" s="11"/>
      <c r="W80" s="11"/>
    </row>
    <row r="81" spans="1:23" s="1" customFormat="1">
      <c r="A81" s="55"/>
      <c r="E81" s="169"/>
      <c r="F81" s="169"/>
      <c r="G81" s="169"/>
      <c r="H81" s="169"/>
      <c r="I81" s="170"/>
      <c r="J81" s="169"/>
      <c r="K81" s="170"/>
      <c r="L81" s="169"/>
      <c r="M81" s="169"/>
      <c r="N81" s="170"/>
    </row>
    <row r="82" spans="1:23" ht="51">
      <c r="A82" s="17">
        <v>270</v>
      </c>
      <c r="B82" s="20" t="s">
        <v>309</v>
      </c>
      <c r="C82" s="20" t="s">
        <v>493</v>
      </c>
      <c r="D82" s="20" t="s">
        <v>494</v>
      </c>
      <c r="E82" s="167"/>
      <c r="F82" s="121"/>
      <c r="G82" s="121"/>
      <c r="H82" s="122"/>
      <c r="I82" s="168"/>
      <c r="J82" s="167"/>
      <c r="K82" s="146"/>
      <c r="L82" s="121"/>
      <c r="M82" s="122"/>
      <c r="N82" s="168"/>
      <c r="O82" s="82" t="str">
        <f t="shared" si="0"/>
        <v/>
      </c>
      <c r="Q82" s="11"/>
      <c r="R82" s="11"/>
      <c r="U82" s="11"/>
      <c r="V82" s="11"/>
      <c r="W82" s="11"/>
    </row>
    <row r="83" spans="1:23" s="1" customFormat="1">
      <c r="A83" s="55"/>
      <c r="E83" s="169"/>
      <c r="F83" s="169"/>
      <c r="G83" s="169"/>
      <c r="H83" s="169"/>
      <c r="I83" s="170"/>
      <c r="J83" s="169"/>
      <c r="K83" s="170"/>
      <c r="L83" s="169"/>
      <c r="M83" s="169"/>
      <c r="N83" s="170"/>
    </row>
    <row r="84" spans="1:23" ht="51">
      <c r="A84" s="17">
        <v>271</v>
      </c>
      <c r="B84" s="20" t="s">
        <v>310</v>
      </c>
      <c r="C84" s="20" t="s">
        <v>495</v>
      </c>
      <c r="D84" s="20" t="s">
        <v>496</v>
      </c>
      <c r="E84" s="167"/>
      <c r="F84" s="121"/>
      <c r="G84" s="121"/>
      <c r="H84" s="122"/>
      <c r="I84" s="168"/>
      <c r="J84" s="167"/>
      <c r="K84" s="146"/>
      <c r="L84" s="121"/>
      <c r="M84" s="122"/>
      <c r="N84" s="168"/>
      <c r="O84" s="82" t="str">
        <f t="shared" si="0"/>
        <v/>
      </c>
      <c r="Q84" s="11"/>
      <c r="R84" s="11"/>
      <c r="U84" s="11"/>
      <c r="V84" s="11"/>
      <c r="W84" s="11"/>
    </row>
    <row r="85" spans="1:23" s="1" customFormat="1">
      <c r="A85" s="55"/>
      <c r="E85" s="169"/>
      <c r="F85" s="169"/>
      <c r="G85" s="169"/>
      <c r="H85" s="169"/>
      <c r="I85" s="170"/>
      <c r="J85" s="169"/>
      <c r="K85" s="170"/>
      <c r="L85" s="169"/>
      <c r="M85" s="169"/>
      <c r="N85" s="170"/>
    </row>
    <row r="86" spans="1:23" ht="51">
      <c r="A86" s="17">
        <v>272</v>
      </c>
      <c r="B86" s="20" t="s">
        <v>105</v>
      </c>
      <c r="C86" s="20" t="s">
        <v>497</v>
      </c>
      <c r="D86" s="20" t="s">
        <v>498</v>
      </c>
      <c r="E86" s="167"/>
      <c r="F86" s="121"/>
      <c r="G86" s="121"/>
      <c r="H86" s="122"/>
      <c r="I86" s="168"/>
      <c r="J86" s="167"/>
      <c r="K86" s="146"/>
      <c r="L86" s="121"/>
      <c r="M86" s="122"/>
      <c r="N86" s="168"/>
      <c r="O86" s="82" t="str">
        <f t="shared" si="0"/>
        <v/>
      </c>
      <c r="Q86" s="11"/>
      <c r="R86" s="11"/>
      <c r="U86" s="11"/>
      <c r="V86" s="11"/>
      <c r="W86" s="11"/>
    </row>
    <row r="87" spans="1:23" ht="102">
      <c r="A87" s="17">
        <v>273</v>
      </c>
      <c r="B87" s="20" t="s">
        <v>311</v>
      </c>
      <c r="C87" s="20" t="s">
        <v>499</v>
      </c>
      <c r="D87" s="20" t="s">
        <v>500</v>
      </c>
      <c r="E87" s="167"/>
      <c r="F87" s="121"/>
      <c r="G87" s="121"/>
      <c r="H87" s="122"/>
      <c r="I87" s="168"/>
      <c r="J87" s="167"/>
      <c r="K87" s="146"/>
      <c r="L87" s="121"/>
      <c r="M87" s="122"/>
      <c r="N87" s="168"/>
      <c r="O87" s="82" t="str">
        <f t="shared" si="0"/>
        <v/>
      </c>
      <c r="Q87" s="11"/>
      <c r="R87" s="11"/>
      <c r="U87" s="11"/>
      <c r="V87" s="11"/>
      <c r="W87" s="11"/>
    </row>
    <row r="88" spans="1:23" ht="85">
      <c r="A88" s="17">
        <v>274</v>
      </c>
      <c r="B88" s="20" t="s">
        <v>312</v>
      </c>
      <c r="C88" s="20" t="s">
        <v>501</v>
      </c>
      <c r="D88" s="20" t="s">
        <v>502</v>
      </c>
      <c r="E88" s="167"/>
      <c r="F88" s="121"/>
      <c r="G88" s="121"/>
      <c r="H88" s="122"/>
      <c r="I88" s="168"/>
      <c r="J88" s="167"/>
      <c r="K88" s="146"/>
      <c r="L88" s="121"/>
      <c r="M88" s="122"/>
      <c r="N88" s="168"/>
      <c r="O88" s="82" t="str">
        <f t="shared" si="0"/>
        <v/>
      </c>
      <c r="Q88" s="11"/>
      <c r="R88" s="11"/>
      <c r="U88" s="11"/>
      <c r="V88" s="11"/>
      <c r="W88" s="11"/>
    </row>
    <row r="89" spans="1:23">
      <c r="B89" s="11"/>
      <c r="O89" s="1"/>
      <c r="Q89" s="11"/>
      <c r="R89" s="11"/>
      <c r="U89" s="11"/>
      <c r="V89" s="11"/>
      <c r="W89" s="11"/>
    </row>
    <row r="90" spans="1:23">
      <c r="B90" s="11"/>
      <c r="O90" s="1"/>
      <c r="Q90" s="11"/>
      <c r="R90" s="11"/>
      <c r="U90" s="11"/>
      <c r="V90" s="11"/>
      <c r="W90" s="11"/>
    </row>
    <row r="91" spans="1:23">
      <c r="B91" s="11"/>
      <c r="O91" s="1"/>
      <c r="Q91" s="11"/>
      <c r="R91" s="11"/>
      <c r="U91" s="11"/>
      <c r="V91" s="11"/>
      <c r="W91" s="11"/>
    </row>
    <row r="92" spans="1:23" ht="17">
      <c r="B92" s="19" t="s">
        <v>49</v>
      </c>
      <c r="O92" s="1"/>
      <c r="Q92" s="11"/>
      <c r="R92" s="11"/>
      <c r="U92" s="11"/>
      <c r="V92" s="11"/>
      <c r="W92" s="11"/>
    </row>
    <row r="93" spans="1:23" ht="34">
      <c r="A93" s="17">
        <v>275</v>
      </c>
      <c r="B93" s="20" t="s">
        <v>313</v>
      </c>
      <c r="C93" s="20" t="s">
        <v>503</v>
      </c>
      <c r="D93" s="20" t="s">
        <v>504</v>
      </c>
      <c r="E93" s="167"/>
      <c r="F93" s="121"/>
      <c r="G93" s="121"/>
      <c r="H93" s="122"/>
      <c r="I93" s="168"/>
      <c r="J93" s="167"/>
      <c r="K93" s="146"/>
      <c r="L93" s="121"/>
      <c r="M93" s="122"/>
      <c r="N93" s="168"/>
      <c r="O93" s="82" t="str">
        <f t="shared" ref="O93:O156" si="1">IF(M93&lt;&gt;"",M93,IF(H93&lt;&gt;"",H93,""))</f>
        <v/>
      </c>
      <c r="Q93" s="11"/>
      <c r="R93" s="11"/>
      <c r="U93" s="11"/>
      <c r="V93" s="11"/>
      <c r="W93" s="11"/>
    </row>
    <row r="94" spans="1:23" ht="85">
      <c r="A94" s="17">
        <v>276</v>
      </c>
      <c r="B94" s="20" t="s">
        <v>314</v>
      </c>
      <c r="C94" s="20" t="s">
        <v>505</v>
      </c>
      <c r="D94" s="20" t="s">
        <v>506</v>
      </c>
      <c r="E94" s="167"/>
      <c r="F94" s="121"/>
      <c r="G94" s="121"/>
      <c r="H94" s="122"/>
      <c r="I94" s="168"/>
      <c r="J94" s="167"/>
      <c r="K94" s="146"/>
      <c r="L94" s="121"/>
      <c r="M94" s="122"/>
      <c r="N94" s="168"/>
      <c r="O94" s="82" t="str">
        <f t="shared" si="1"/>
        <v/>
      </c>
      <c r="Q94" s="11"/>
      <c r="R94" s="11"/>
      <c r="U94" s="11"/>
      <c r="V94" s="11"/>
      <c r="W94" s="11"/>
    </row>
    <row r="95" spans="1:23" ht="51">
      <c r="A95" s="17">
        <v>277</v>
      </c>
      <c r="B95" s="20" t="s">
        <v>315</v>
      </c>
      <c r="C95" s="20" t="s">
        <v>507</v>
      </c>
      <c r="D95" s="20" t="s">
        <v>504</v>
      </c>
      <c r="E95" s="167"/>
      <c r="F95" s="121"/>
      <c r="G95" s="121"/>
      <c r="H95" s="122"/>
      <c r="I95" s="168"/>
      <c r="J95" s="167"/>
      <c r="K95" s="146"/>
      <c r="L95" s="121"/>
      <c r="M95" s="122"/>
      <c r="N95" s="168"/>
      <c r="O95" s="82" t="str">
        <f t="shared" si="1"/>
        <v/>
      </c>
      <c r="Q95" s="11"/>
      <c r="R95" s="11"/>
      <c r="U95" s="11"/>
      <c r="V95" s="11"/>
      <c r="W95" s="11"/>
    </row>
    <row r="96" spans="1:23" ht="34">
      <c r="A96" s="17">
        <v>278</v>
      </c>
      <c r="B96" s="20" t="s">
        <v>316</v>
      </c>
      <c r="C96" s="20" t="s">
        <v>508</v>
      </c>
      <c r="D96" s="20" t="s">
        <v>504</v>
      </c>
      <c r="E96" s="167"/>
      <c r="F96" s="121"/>
      <c r="G96" s="121"/>
      <c r="H96" s="122"/>
      <c r="I96" s="168"/>
      <c r="J96" s="167"/>
      <c r="K96" s="146"/>
      <c r="L96" s="121"/>
      <c r="M96" s="122"/>
      <c r="N96" s="168"/>
      <c r="O96" s="82" t="str">
        <f t="shared" si="1"/>
        <v/>
      </c>
      <c r="Q96" s="11"/>
      <c r="R96" s="11"/>
      <c r="U96" s="11"/>
      <c r="V96" s="11"/>
      <c r="W96" s="11"/>
    </row>
    <row r="97" spans="1:23" s="1" customFormat="1">
      <c r="A97" s="55"/>
      <c r="E97" s="169"/>
      <c r="F97" s="169"/>
      <c r="G97" s="169"/>
      <c r="H97" s="169"/>
      <c r="I97" s="170"/>
      <c r="J97" s="169"/>
      <c r="K97" s="170"/>
      <c r="L97" s="169"/>
      <c r="M97" s="169"/>
      <c r="N97" s="170"/>
    </row>
    <row r="98" spans="1:23" ht="34">
      <c r="A98" s="17">
        <v>279</v>
      </c>
      <c r="B98" s="20" t="s">
        <v>317</v>
      </c>
      <c r="C98" s="20" t="s">
        <v>509</v>
      </c>
      <c r="D98" s="20" t="s">
        <v>504</v>
      </c>
      <c r="E98" s="167"/>
      <c r="F98" s="121"/>
      <c r="G98" s="121"/>
      <c r="H98" s="122"/>
      <c r="I98" s="168"/>
      <c r="J98" s="167"/>
      <c r="K98" s="146"/>
      <c r="L98" s="121"/>
      <c r="M98" s="122"/>
      <c r="N98" s="168"/>
      <c r="O98" s="82" t="str">
        <f t="shared" si="1"/>
        <v/>
      </c>
      <c r="Q98" s="11"/>
      <c r="R98" s="11"/>
      <c r="U98" s="11"/>
      <c r="V98" s="11"/>
      <c r="W98" s="11"/>
    </row>
    <row r="99" spans="1:23" ht="34">
      <c r="A99" s="17">
        <v>280</v>
      </c>
      <c r="B99" s="20" t="s">
        <v>318</v>
      </c>
      <c r="C99" s="20" t="s">
        <v>510</v>
      </c>
      <c r="D99" s="20" t="s">
        <v>504</v>
      </c>
      <c r="E99" s="167"/>
      <c r="F99" s="121"/>
      <c r="G99" s="121"/>
      <c r="H99" s="122"/>
      <c r="I99" s="168"/>
      <c r="J99" s="167"/>
      <c r="K99" s="146"/>
      <c r="L99" s="121"/>
      <c r="M99" s="122"/>
      <c r="N99" s="168"/>
      <c r="O99" s="82" t="str">
        <f t="shared" si="1"/>
        <v/>
      </c>
      <c r="Q99" s="11"/>
      <c r="R99" s="11"/>
      <c r="U99" s="11"/>
      <c r="V99" s="11"/>
      <c r="W99" s="11"/>
    </row>
    <row r="100" spans="1:23" ht="51">
      <c r="A100" s="17">
        <v>281</v>
      </c>
      <c r="B100" s="20" t="s">
        <v>319</v>
      </c>
      <c r="C100" s="20" t="s">
        <v>511</v>
      </c>
      <c r="D100" s="20" t="s">
        <v>504</v>
      </c>
      <c r="E100" s="167"/>
      <c r="F100" s="121"/>
      <c r="G100" s="121"/>
      <c r="H100" s="122"/>
      <c r="I100" s="168"/>
      <c r="J100" s="167"/>
      <c r="K100" s="146"/>
      <c r="L100" s="121"/>
      <c r="M100" s="122"/>
      <c r="N100" s="168"/>
      <c r="O100" s="82" t="str">
        <f t="shared" si="1"/>
        <v/>
      </c>
      <c r="Q100" s="11"/>
      <c r="R100" s="11"/>
      <c r="U100" s="11"/>
      <c r="V100" s="11"/>
      <c r="W100" s="11"/>
    </row>
    <row r="101" spans="1:23" ht="34">
      <c r="A101" s="17">
        <v>282</v>
      </c>
      <c r="B101" s="20" t="s">
        <v>320</v>
      </c>
      <c r="C101" s="20" t="s">
        <v>512</v>
      </c>
      <c r="D101" s="20" t="s">
        <v>504</v>
      </c>
      <c r="E101" s="167"/>
      <c r="F101" s="121"/>
      <c r="G101" s="121"/>
      <c r="H101" s="122"/>
      <c r="I101" s="168"/>
      <c r="J101" s="167"/>
      <c r="K101" s="146"/>
      <c r="L101" s="121"/>
      <c r="M101" s="122"/>
      <c r="N101" s="168"/>
      <c r="O101" s="82" t="str">
        <f t="shared" si="1"/>
        <v/>
      </c>
      <c r="Q101" s="11"/>
      <c r="R101" s="11"/>
      <c r="U101" s="11"/>
      <c r="V101" s="11"/>
      <c r="W101" s="11"/>
    </row>
    <row r="102" spans="1:23" s="1" customFormat="1">
      <c r="A102" s="55"/>
      <c r="E102" s="169"/>
      <c r="F102" s="169"/>
      <c r="G102" s="169"/>
      <c r="H102" s="169"/>
      <c r="I102" s="170"/>
      <c r="J102" s="169"/>
      <c r="K102" s="170"/>
      <c r="L102" s="169"/>
      <c r="M102" s="169"/>
      <c r="N102" s="170"/>
    </row>
    <row r="103" spans="1:23" ht="17">
      <c r="A103" s="17">
        <v>283</v>
      </c>
      <c r="B103" s="20" t="s">
        <v>321</v>
      </c>
      <c r="C103" s="20" t="s">
        <v>513</v>
      </c>
      <c r="D103" s="20" t="s">
        <v>504</v>
      </c>
      <c r="E103" s="167"/>
      <c r="F103" s="121"/>
      <c r="G103" s="121"/>
      <c r="H103" s="122"/>
      <c r="I103" s="168"/>
      <c r="J103" s="167"/>
      <c r="K103" s="146"/>
      <c r="L103" s="121"/>
      <c r="M103" s="122"/>
      <c r="N103" s="168"/>
      <c r="O103" s="82" t="str">
        <f t="shared" si="1"/>
        <v/>
      </c>
      <c r="Q103" s="11"/>
      <c r="R103" s="11"/>
      <c r="U103" s="11"/>
      <c r="V103" s="11"/>
      <c r="W103" s="11"/>
    </row>
    <row r="104" spans="1:23" ht="51">
      <c r="A104" s="17">
        <v>284</v>
      </c>
      <c r="B104" s="20" t="s">
        <v>322</v>
      </c>
      <c r="C104" s="20" t="s">
        <v>514</v>
      </c>
      <c r="D104" s="20" t="s">
        <v>504</v>
      </c>
      <c r="E104" s="167"/>
      <c r="F104" s="121"/>
      <c r="G104" s="121"/>
      <c r="H104" s="122"/>
      <c r="I104" s="168"/>
      <c r="J104" s="167"/>
      <c r="K104" s="146"/>
      <c r="L104" s="121"/>
      <c r="M104" s="122"/>
      <c r="N104" s="168"/>
      <c r="O104" s="82" t="str">
        <f t="shared" si="1"/>
        <v/>
      </c>
      <c r="Q104" s="11"/>
      <c r="R104" s="11"/>
      <c r="U104" s="11"/>
      <c r="V104" s="11"/>
      <c r="W104" s="11"/>
    </row>
    <row r="105" spans="1:23" ht="17">
      <c r="A105" s="17">
        <v>285</v>
      </c>
      <c r="B105" s="20" t="s">
        <v>323</v>
      </c>
      <c r="C105" s="20" t="s">
        <v>515</v>
      </c>
      <c r="D105" s="20" t="s">
        <v>504</v>
      </c>
      <c r="E105" s="167"/>
      <c r="F105" s="121"/>
      <c r="G105" s="121"/>
      <c r="H105" s="122"/>
      <c r="I105" s="168"/>
      <c r="J105" s="167"/>
      <c r="K105" s="146"/>
      <c r="L105" s="121"/>
      <c r="M105" s="122"/>
      <c r="N105" s="168"/>
      <c r="O105" s="82" t="str">
        <f t="shared" si="1"/>
        <v/>
      </c>
      <c r="Q105" s="11"/>
      <c r="R105" s="11"/>
      <c r="U105" s="11"/>
      <c r="V105" s="11"/>
      <c r="W105" s="11"/>
    </row>
    <row r="106" spans="1:23" s="1" customFormat="1">
      <c r="A106" s="55"/>
      <c r="E106" s="169"/>
      <c r="F106" s="169"/>
      <c r="G106" s="169"/>
      <c r="H106" s="169"/>
      <c r="I106" s="170"/>
      <c r="J106" s="169"/>
      <c r="K106" s="170"/>
      <c r="L106" s="169"/>
      <c r="M106" s="169"/>
      <c r="N106" s="170"/>
    </row>
    <row r="107" spans="1:23" ht="34">
      <c r="A107" s="17">
        <v>286</v>
      </c>
      <c r="B107" s="20" t="s">
        <v>324</v>
      </c>
      <c r="C107" s="20" t="s">
        <v>516</v>
      </c>
      <c r="D107" s="20" t="s">
        <v>504</v>
      </c>
      <c r="E107" s="167"/>
      <c r="F107" s="121"/>
      <c r="G107" s="121"/>
      <c r="H107" s="122"/>
      <c r="I107" s="168"/>
      <c r="J107" s="167"/>
      <c r="K107" s="146"/>
      <c r="L107" s="121"/>
      <c r="M107" s="122"/>
      <c r="N107" s="168"/>
      <c r="O107" s="82" t="str">
        <f t="shared" si="1"/>
        <v/>
      </c>
      <c r="Q107" s="11"/>
      <c r="R107" s="11"/>
      <c r="U107" s="11"/>
      <c r="V107" s="11"/>
      <c r="W107" s="11"/>
    </row>
    <row r="108" spans="1:23" ht="34">
      <c r="A108" s="17">
        <v>287</v>
      </c>
      <c r="B108" s="20" t="s">
        <v>325</v>
      </c>
      <c r="C108" s="20" t="s">
        <v>517</v>
      </c>
      <c r="D108" s="20" t="s">
        <v>504</v>
      </c>
      <c r="E108" s="167"/>
      <c r="F108" s="121"/>
      <c r="G108" s="121"/>
      <c r="H108" s="122"/>
      <c r="I108" s="168"/>
      <c r="J108" s="167"/>
      <c r="K108" s="146"/>
      <c r="L108" s="121"/>
      <c r="M108" s="122"/>
      <c r="N108" s="168"/>
      <c r="O108" s="82" t="str">
        <f t="shared" si="1"/>
        <v/>
      </c>
      <c r="Q108" s="11"/>
      <c r="R108" s="11"/>
      <c r="U108" s="11"/>
      <c r="V108" s="11"/>
      <c r="W108" s="11"/>
    </row>
    <row r="109" spans="1:23" ht="34">
      <c r="A109" s="17">
        <v>288</v>
      </c>
      <c r="B109" s="20" t="s">
        <v>326</v>
      </c>
      <c r="C109" s="20" t="s">
        <v>518</v>
      </c>
      <c r="D109" s="20" t="s">
        <v>504</v>
      </c>
      <c r="E109" s="167"/>
      <c r="F109" s="121"/>
      <c r="G109" s="121"/>
      <c r="H109" s="122"/>
      <c r="I109" s="168"/>
      <c r="J109" s="167"/>
      <c r="K109" s="146"/>
      <c r="L109" s="121"/>
      <c r="M109" s="122"/>
      <c r="N109" s="168"/>
      <c r="O109" s="82" t="str">
        <f t="shared" si="1"/>
        <v/>
      </c>
      <c r="Q109" s="11"/>
      <c r="R109" s="11"/>
      <c r="U109" s="11"/>
      <c r="V109" s="11"/>
      <c r="W109" s="11"/>
    </row>
    <row r="110" spans="1:23" s="1" customFormat="1">
      <c r="A110" s="55"/>
      <c r="E110" s="169"/>
      <c r="F110" s="169"/>
      <c r="G110" s="169"/>
      <c r="H110" s="169"/>
      <c r="I110" s="170"/>
      <c r="J110" s="169"/>
      <c r="K110" s="170"/>
      <c r="L110" s="169"/>
      <c r="M110" s="169"/>
      <c r="N110" s="170"/>
    </row>
    <row r="111" spans="1:23" ht="68">
      <c r="A111" s="17">
        <v>289</v>
      </c>
      <c r="B111" s="20" t="s">
        <v>327</v>
      </c>
      <c r="C111" s="20" t="s">
        <v>519</v>
      </c>
      <c r="D111" s="20" t="s">
        <v>504</v>
      </c>
      <c r="E111" s="167"/>
      <c r="F111" s="121"/>
      <c r="G111" s="121"/>
      <c r="H111" s="122"/>
      <c r="I111" s="168"/>
      <c r="J111" s="167"/>
      <c r="K111" s="146"/>
      <c r="L111" s="121"/>
      <c r="M111" s="122"/>
      <c r="N111" s="168"/>
      <c r="O111" s="82" t="str">
        <f t="shared" si="1"/>
        <v/>
      </c>
      <c r="Q111" s="11"/>
      <c r="R111" s="11"/>
      <c r="U111" s="11"/>
      <c r="V111" s="11"/>
      <c r="W111" s="11"/>
    </row>
    <row r="112" spans="1:23">
      <c r="B112" s="11"/>
      <c r="O112" s="1"/>
      <c r="Q112" s="11"/>
      <c r="R112" s="11"/>
      <c r="U112" s="11"/>
      <c r="V112" s="11"/>
      <c r="W112" s="11"/>
    </row>
    <row r="113" spans="1:23">
      <c r="B113" s="11"/>
      <c r="O113" s="1"/>
      <c r="Q113" s="11"/>
      <c r="R113" s="11"/>
      <c r="U113" s="11"/>
      <c r="V113" s="11"/>
      <c r="W113" s="11"/>
    </row>
    <row r="114" spans="1:23">
      <c r="B114" s="11"/>
      <c r="O114" s="1"/>
      <c r="Q114" s="11"/>
      <c r="R114" s="11"/>
      <c r="U114" s="11"/>
      <c r="V114" s="11"/>
      <c r="W114" s="11"/>
    </row>
    <row r="115" spans="1:23" ht="17">
      <c r="B115" s="19" t="s">
        <v>436</v>
      </c>
      <c r="O115" s="1"/>
      <c r="Q115" s="11"/>
      <c r="R115" s="11"/>
      <c r="U115" s="11"/>
      <c r="V115" s="11"/>
      <c r="W115" s="11"/>
    </row>
    <row r="116" spans="1:23" ht="51">
      <c r="A116" s="17">
        <v>290</v>
      </c>
      <c r="B116" s="20" t="s">
        <v>328</v>
      </c>
      <c r="C116" s="20" t="s">
        <v>520</v>
      </c>
      <c r="D116" s="20" t="s">
        <v>521</v>
      </c>
      <c r="E116" s="167"/>
      <c r="F116" s="121"/>
      <c r="G116" s="121"/>
      <c r="H116" s="122"/>
      <c r="I116" s="168"/>
      <c r="J116" s="167"/>
      <c r="K116" s="146"/>
      <c r="L116" s="121"/>
      <c r="M116" s="122"/>
      <c r="N116" s="168"/>
      <c r="O116" s="82" t="str">
        <f t="shared" si="1"/>
        <v/>
      </c>
      <c r="Q116" s="11"/>
      <c r="R116" s="11"/>
      <c r="U116" s="11"/>
      <c r="V116" s="11"/>
      <c r="W116" s="11"/>
    </row>
    <row r="117" spans="1:23" ht="85">
      <c r="A117" s="17">
        <v>291</v>
      </c>
      <c r="B117" s="20" t="s">
        <v>329</v>
      </c>
      <c r="C117" s="20" t="s">
        <v>522</v>
      </c>
      <c r="D117" s="20" t="s">
        <v>523</v>
      </c>
      <c r="E117" s="167"/>
      <c r="F117" s="121"/>
      <c r="G117" s="121"/>
      <c r="H117" s="122"/>
      <c r="I117" s="168"/>
      <c r="J117" s="167"/>
      <c r="K117" s="146"/>
      <c r="L117" s="121"/>
      <c r="M117" s="122"/>
      <c r="N117" s="168"/>
      <c r="O117" s="82" t="str">
        <f t="shared" si="1"/>
        <v/>
      </c>
      <c r="Q117" s="11"/>
      <c r="R117" s="11"/>
      <c r="U117" s="11"/>
      <c r="V117" s="11"/>
      <c r="W117" s="11"/>
    </row>
    <row r="118" spans="1:23" ht="68">
      <c r="A118" s="17">
        <v>292</v>
      </c>
      <c r="B118" s="20" t="s">
        <v>296</v>
      </c>
      <c r="C118" s="20" t="s">
        <v>524</v>
      </c>
      <c r="D118" s="20" t="s">
        <v>525</v>
      </c>
      <c r="E118" s="167"/>
      <c r="F118" s="121"/>
      <c r="G118" s="121"/>
      <c r="H118" s="122"/>
      <c r="I118" s="168"/>
      <c r="J118" s="167"/>
      <c r="K118" s="146"/>
      <c r="L118" s="121"/>
      <c r="M118" s="122"/>
      <c r="N118" s="168"/>
      <c r="O118" s="82" t="str">
        <f t="shared" si="1"/>
        <v/>
      </c>
      <c r="Q118" s="11"/>
      <c r="R118" s="11"/>
      <c r="U118" s="11"/>
      <c r="V118" s="11"/>
      <c r="W118" s="11"/>
    </row>
    <row r="119" spans="1:23" s="1" customFormat="1">
      <c r="A119" s="55"/>
      <c r="E119" s="169"/>
      <c r="F119" s="169"/>
      <c r="G119" s="169"/>
      <c r="H119" s="169"/>
      <c r="I119" s="170"/>
      <c r="J119" s="169"/>
      <c r="K119" s="170"/>
      <c r="L119" s="169"/>
      <c r="M119" s="169"/>
      <c r="N119" s="170"/>
    </row>
    <row r="120" spans="1:23" ht="68">
      <c r="A120" s="17">
        <v>293</v>
      </c>
      <c r="B120" s="20" t="s">
        <v>330</v>
      </c>
      <c r="C120" s="20" t="s">
        <v>526</v>
      </c>
      <c r="D120" s="20" t="s">
        <v>527</v>
      </c>
      <c r="E120" s="167"/>
      <c r="F120" s="121"/>
      <c r="G120" s="121"/>
      <c r="H120" s="122"/>
      <c r="I120" s="168"/>
      <c r="J120" s="167"/>
      <c r="K120" s="146"/>
      <c r="L120" s="121"/>
      <c r="M120" s="122"/>
      <c r="N120" s="168"/>
      <c r="O120" s="82" t="str">
        <f t="shared" si="1"/>
        <v/>
      </c>
      <c r="Q120" s="11"/>
      <c r="R120" s="11"/>
      <c r="U120" s="11"/>
      <c r="V120" s="11"/>
      <c r="W120" s="11"/>
    </row>
    <row r="121" spans="1:23" ht="51">
      <c r="A121" s="17">
        <v>294</v>
      </c>
      <c r="B121" s="20" t="s">
        <v>44</v>
      </c>
      <c r="C121" s="20" t="s">
        <v>528</v>
      </c>
      <c r="D121" s="20" t="s">
        <v>529</v>
      </c>
      <c r="E121" s="167"/>
      <c r="F121" s="121"/>
      <c r="G121" s="121"/>
      <c r="H121" s="122"/>
      <c r="I121" s="168"/>
      <c r="J121" s="167"/>
      <c r="K121" s="146"/>
      <c r="L121" s="121"/>
      <c r="M121" s="122"/>
      <c r="N121" s="168"/>
      <c r="O121" s="82" t="str">
        <f t="shared" si="1"/>
        <v/>
      </c>
      <c r="Q121" s="11"/>
      <c r="R121" s="11"/>
      <c r="U121" s="11"/>
      <c r="V121" s="11"/>
      <c r="W121" s="11"/>
    </row>
    <row r="122" spans="1:23" ht="51">
      <c r="A122" s="17">
        <v>295</v>
      </c>
      <c r="B122" s="20" t="s">
        <v>331</v>
      </c>
      <c r="C122" s="20" t="s">
        <v>530</v>
      </c>
      <c r="D122" s="20" t="s">
        <v>531</v>
      </c>
      <c r="E122" s="167"/>
      <c r="F122" s="121"/>
      <c r="G122" s="121"/>
      <c r="H122" s="122"/>
      <c r="I122" s="168"/>
      <c r="J122" s="167"/>
      <c r="K122" s="146"/>
      <c r="L122" s="121"/>
      <c r="M122" s="122"/>
      <c r="N122" s="168"/>
      <c r="O122" s="82" t="str">
        <f t="shared" si="1"/>
        <v/>
      </c>
      <c r="Q122" s="11"/>
      <c r="R122" s="11"/>
      <c r="U122" s="11"/>
      <c r="V122" s="11"/>
      <c r="W122" s="11"/>
    </row>
    <row r="123" spans="1:23" s="1" customFormat="1">
      <c r="A123" s="55"/>
      <c r="E123" s="169"/>
      <c r="F123" s="169"/>
      <c r="G123" s="169"/>
      <c r="H123" s="169"/>
      <c r="I123" s="170"/>
      <c r="J123" s="169"/>
      <c r="K123" s="170"/>
      <c r="L123" s="169"/>
      <c r="M123" s="169"/>
      <c r="N123" s="170"/>
    </row>
    <row r="124" spans="1:23" ht="51">
      <c r="A124" s="17">
        <v>296</v>
      </c>
      <c r="B124" s="20" t="s">
        <v>332</v>
      </c>
      <c r="C124" s="20" t="s">
        <v>532</v>
      </c>
      <c r="D124" s="20" t="s">
        <v>533</v>
      </c>
      <c r="E124" s="167"/>
      <c r="F124" s="121"/>
      <c r="G124" s="121"/>
      <c r="H124" s="122"/>
      <c r="I124" s="168"/>
      <c r="J124" s="167"/>
      <c r="K124" s="146"/>
      <c r="L124" s="121"/>
      <c r="M124" s="122"/>
      <c r="N124" s="168"/>
      <c r="O124" s="82" t="str">
        <f t="shared" si="1"/>
        <v/>
      </c>
      <c r="Q124" s="11"/>
      <c r="R124" s="11"/>
      <c r="U124" s="11"/>
      <c r="V124" s="11"/>
      <c r="W124" s="11"/>
    </row>
    <row r="125" spans="1:23" ht="51">
      <c r="A125" s="17">
        <v>297</v>
      </c>
      <c r="B125" s="20" t="s">
        <v>333</v>
      </c>
      <c r="C125" s="20" t="s">
        <v>534</v>
      </c>
      <c r="D125" s="20" t="s">
        <v>535</v>
      </c>
      <c r="E125" s="167"/>
      <c r="F125" s="121"/>
      <c r="G125" s="121"/>
      <c r="H125" s="122"/>
      <c r="I125" s="168"/>
      <c r="J125" s="167"/>
      <c r="K125" s="146"/>
      <c r="L125" s="121"/>
      <c r="M125" s="122"/>
      <c r="N125" s="168"/>
      <c r="O125" s="82" t="str">
        <f t="shared" si="1"/>
        <v/>
      </c>
      <c r="Q125" s="11"/>
      <c r="R125" s="11"/>
      <c r="U125" s="11"/>
      <c r="V125" s="11"/>
      <c r="W125" s="11"/>
    </row>
    <row r="126" spans="1:23" ht="51">
      <c r="A126" s="17">
        <v>298</v>
      </c>
      <c r="B126" s="20" t="s">
        <v>334</v>
      </c>
      <c r="C126" s="20" t="s">
        <v>536</v>
      </c>
      <c r="D126" s="20" t="s">
        <v>537</v>
      </c>
      <c r="E126" s="167"/>
      <c r="F126" s="121"/>
      <c r="G126" s="121"/>
      <c r="H126" s="122"/>
      <c r="I126" s="168"/>
      <c r="J126" s="167"/>
      <c r="K126" s="146"/>
      <c r="L126" s="121"/>
      <c r="M126" s="122"/>
      <c r="N126" s="168"/>
      <c r="O126" s="82" t="str">
        <f t="shared" si="1"/>
        <v/>
      </c>
      <c r="Q126" s="11"/>
      <c r="R126" s="11"/>
      <c r="U126" s="11"/>
      <c r="V126" s="11"/>
      <c r="W126" s="11"/>
    </row>
    <row r="127" spans="1:23" ht="51">
      <c r="A127" s="17">
        <v>299</v>
      </c>
      <c r="B127" s="20" t="s">
        <v>335</v>
      </c>
      <c r="C127" s="20" t="s">
        <v>538</v>
      </c>
      <c r="D127" s="20" t="s">
        <v>539</v>
      </c>
      <c r="E127" s="167"/>
      <c r="F127" s="121"/>
      <c r="G127" s="121"/>
      <c r="H127" s="122"/>
      <c r="I127" s="168"/>
      <c r="J127" s="167"/>
      <c r="K127" s="146"/>
      <c r="L127" s="121"/>
      <c r="M127" s="122"/>
      <c r="N127" s="168"/>
      <c r="O127" s="82" t="str">
        <f t="shared" si="1"/>
        <v/>
      </c>
      <c r="Q127" s="11"/>
      <c r="R127" s="11"/>
      <c r="U127" s="11"/>
      <c r="V127" s="11"/>
      <c r="W127" s="11"/>
    </row>
    <row r="128" spans="1:23" ht="34">
      <c r="A128" s="17">
        <v>300</v>
      </c>
      <c r="B128" s="20" t="s">
        <v>336</v>
      </c>
      <c r="C128" s="20" t="s">
        <v>540</v>
      </c>
      <c r="D128" s="20" t="s">
        <v>541</v>
      </c>
      <c r="E128" s="167"/>
      <c r="F128" s="121"/>
      <c r="G128" s="121"/>
      <c r="H128" s="122"/>
      <c r="I128" s="168"/>
      <c r="J128" s="167"/>
      <c r="K128" s="146"/>
      <c r="L128" s="121"/>
      <c r="M128" s="122"/>
      <c r="N128" s="168"/>
      <c r="O128" s="82" t="str">
        <f t="shared" si="1"/>
        <v/>
      </c>
      <c r="Q128" s="11"/>
      <c r="R128" s="11"/>
      <c r="U128" s="11"/>
      <c r="V128" s="11"/>
      <c r="W128" s="11"/>
    </row>
    <row r="129" spans="1:23" s="1" customFormat="1">
      <c r="A129" s="55"/>
      <c r="E129" s="169"/>
      <c r="F129" s="169"/>
      <c r="G129" s="169"/>
      <c r="H129" s="169"/>
      <c r="I129" s="170"/>
      <c r="J129" s="169"/>
      <c r="K129" s="170"/>
      <c r="L129" s="169"/>
      <c r="M129" s="169"/>
      <c r="N129" s="170"/>
    </row>
    <row r="130" spans="1:23" ht="34">
      <c r="A130" s="17">
        <v>301</v>
      </c>
      <c r="B130" s="20" t="s">
        <v>337</v>
      </c>
      <c r="C130" s="20" t="s">
        <v>542</v>
      </c>
      <c r="D130" s="20" t="s">
        <v>543</v>
      </c>
      <c r="E130" s="167"/>
      <c r="F130" s="121"/>
      <c r="G130" s="121"/>
      <c r="H130" s="122"/>
      <c r="I130" s="168"/>
      <c r="J130" s="167"/>
      <c r="K130" s="146"/>
      <c r="L130" s="121"/>
      <c r="M130" s="122"/>
      <c r="N130" s="168"/>
      <c r="O130" s="82" t="str">
        <f t="shared" si="1"/>
        <v/>
      </c>
      <c r="Q130" s="11"/>
      <c r="R130" s="11"/>
      <c r="U130" s="11"/>
      <c r="V130" s="11"/>
      <c r="W130" s="11"/>
    </row>
    <row r="131" spans="1:23" ht="51">
      <c r="A131" s="17">
        <v>302</v>
      </c>
      <c r="B131" s="20" t="s">
        <v>338</v>
      </c>
      <c r="C131" s="20" t="s">
        <v>544</v>
      </c>
      <c r="D131" s="20" t="s">
        <v>545</v>
      </c>
      <c r="E131" s="167"/>
      <c r="F131" s="121"/>
      <c r="G131" s="121"/>
      <c r="H131" s="122"/>
      <c r="I131" s="168"/>
      <c r="J131" s="167"/>
      <c r="K131" s="146"/>
      <c r="L131" s="121"/>
      <c r="M131" s="122"/>
      <c r="N131" s="168"/>
      <c r="O131" s="82" t="str">
        <f t="shared" si="1"/>
        <v/>
      </c>
      <c r="Q131" s="11"/>
      <c r="R131" s="11"/>
      <c r="U131" s="11"/>
      <c r="V131" s="11"/>
      <c r="W131" s="11"/>
    </row>
    <row r="132" spans="1:23" ht="68">
      <c r="A132" s="17">
        <v>303</v>
      </c>
      <c r="B132" s="20" t="s">
        <v>339</v>
      </c>
      <c r="C132" s="20" t="s">
        <v>546</v>
      </c>
      <c r="D132" s="20" t="s">
        <v>547</v>
      </c>
      <c r="E132" s="167"/>
      <c r="F132" s="121"/>
      <c r="G132" s="121"/>
      <c r="H132" s="122"/>
      <c r="I132" s="168"/>
      <c r="J132" s="167"/>
      <c r="K132" s="146"/>
      <c r="L132" s="121"/>
      <c r="M132" s="122"/>
      <c r="N132" s="168"/>
      <c r="O132" s="82" t="str">
        <f t="shared" si="1"/>
        <v/>
      </c>
      <c r="Q132" s="11"/>
      <c r="R132" s="11"/>
      <c r="U132" s="11"/>
      <c r="V132" s="11"/>
      <c r="W132" s="11"/>
    </row>
    <row r="133" spans="1:23" ht="68">
      <c r="A133" s="17">
        <v>304</v>
      </c>
      <c r="B133" s="20" t="s">
        <v>340</v>
      </c>
      <c r="C133" s="20" t="s">
        <v>548</v>
      </c>
      <c r="D133" s="20" t="s">
        <v>549</v>
      </c>
      <c r="E133" s="167"/>
      <c r="F133" s="121"/>
      <c r="G133" s="121"/>
      <c r="H133" s="122"/>
      <c r="I133" s="168"/>
      <c r="J133" s="167"/>
      <c r="K133" s="146"/>
      <c r="L133" s="121"/>
      <c r="M133" s="122"/>
      <c r="N133" s="168"/>
      <c r="O133" s="82" t="str">
        <f t="shared" si="1"/>
        <v/>
      </c>
      <c r="Q133" s="11"/>
      <c r="R133" s="11"/>
      <c r="U133" s="11"/>
      <c r="V133" s="11"/>
      <c r="W133" s="11"/>
    </row>
    <row r="134" spans="1:23" s="1" customFormat="1">
      <c r="A134" s="55"/>
      <c r="E134" s="169"/>
      <c r="F134" s="169"/>
      <c r="G134" s="169"/>
      <c r="H134" s="169"/>
      <c r="I134" s="170"/>
      <c r="J134" s="169"/>
      <c r="K134" s="170"/>
      <c r="L134" s="169"/>
      <c r="M134" s="169"/>
      <c r="N134" s="170"/>
    </row>
    <row r="135" spans="1:23" ht="51">
      <c r="A135" s="17">
        <v>305</v>
      </c>
      <c r="B135" s="20" t="s">
        <v>139</v>
      </c>
      <c r="C135" s="20" t="s">
        <v>550</v>
      </c>
      <c r="D135" s="20" t="s">
        <v>551</v>
      </c>
      <c r="E135" s="167"/>
      <c r="F135" s="121"/>
      <c r="G135" s="121"/>
      <c r="H135" s="122"/>
      <c r="I135" s="168"/>
      <c r="J135" s="167"/>
      <c r="K135" s="146"/>
      <c r="L135" s="121"/>
      <c r="M135" s="122"/>
      <c r="N135" s="168"/>
      <c r="O135" s="82" t="str">
        <f t="shared" si="1"/>
        <v/>
      </c>
      <c r="Q135" s="11"/>
      <c r="R135" s="11"/>
      <c r="U135" s="11"/>
      <c r="V135" s="11"/>
      <c r="W135" s="11"/>
    </row>
    <row r="136" spans="1:23" ht="51">
      <c r="A136" s="17">
        <v>306</v>
      </c>
      <c r="B136" s="20" t="s">
        <v>341</v>
      </c>
      <c r="C136" s="20" t="s">
        <v>552</v>
      </c>
      <c r="D136" s="20" t="s">
        <v>553</v>
      </c>
      <c r="E136" s="167"/>
      <c r="F136" s="121"/>
      <c r="G136" s="121"/>
      <c r="H136" s="122"/>
      <c r="I136" s="168"/>
      <c r="J136" s="167"/>
      <c r="K136" s="146"/>
      <c r="L136" s="121"/>
      <c r="M136" s="122"/>
      <c r="N136" s="168"/>
      <c r="O136" s="82" t="str">
        <f t="shared" si="1"/>
        <v/>
      </c>
      <c r="Q136" s="11"/>
      <c r="R136" s="11"/>
      <c r="U136" s="11"/>
      <c r="V136" s="11"/>
      <c r="W136" s="11"/>
    </row>
    <row r="137" spans="1:23" ht="51">
      <c r="A137" s="17">
        <v>307</v>
      </c>
      <c r="B137" s="20" t="s">
        <v>342</v>
      </c>
      <c r="C137" s="20" t="s">
        <v>554</v>
      </c>
      <c r="D137" s="20" t="s">
        <v>555</v>
      </c>
      <c r="E137" s="167"/>
      <c r="F137" s="121"/>
      <c r="G137" s="121"/>
      <c r="H137" s="122"/>
      <c r="I137" s="168"/>
      <c r="J137" s="167"/>
      <c r="K137" s="146"/>
      <c r="L137" s="121"/>
      <c r="M137" s="122"/>
      <c r="N137" s="168"/>
      <c r="O137" s="82" t="str">
        <f t="shared" si="1"/>
        <v/>
      </c>
      <c r="Q137" s="11"/>
      <c r="R137" s="11"/>
      <c r="U137" s="11"/>
      <c r="V137" s="11"/>
      <c r="W137" s="11"/>
    </row>
    <row r="138" spans="1:23" ht="51">
      <c r="A138" s="17">
        <v>308</v>
      </c>
      <c r="B138" s="20" t="s">
        <v>343</v>
      </c>
      <c r="C138" s="20" t="s">
        <v>556</v>
      </c>
      <c r="D138" s="20" t="s">
        <v>557</v>
      </c>
      <c r="E138" s="167"/>
      <c r="F138" s="121"/>
      <c r="G138" s="121"/>
      <c r="H138" s="122"/>
      <c r="I138" s="168"/>
      <c r="J138" s="167"/>
      <c r="K138" s="146"/>
      <c r="L138" s="121"/>
      <c r="M138" s="122"/>
      <c r="N138" s="168"/>
      <c r="O138" s="82" t="str">
        <f t="shared" si="1"/>
        <v/>
      </c>
      <c r="Q138" s="11"/>
      <c r="R138" s="11"/>
      <c r="U138" s="11"/>
      <c r="V138" s="11"/>
      <c r="W138" s="11"/>
    </row>
    <row r="139" spans="1:23" ht="68">
      <c r="A139" s="17">
        <v>309</v>
      </c>
      <c r="B139" s="20" t="s">
        <v>344</v>
      </c>
      <c r="C139" s="20" t="s">
        <v>558</v>
      </c>
      <c r="D139" s="20" t="s">
        <v>559</v>
      </c>
      <c r="E139" s="167"/>
      <c r="F139" s="121"/>
      <c r="G139" s="121"/>
      <c r="H139" s="122"/>
      <c r="I139" s="168"/>
      <c r="J139" s="167"/>
      <c r="K139" s="146"/>
      <c r="L139" s="121"/>
      <c r="M139" s="122"/>
      <c r="N139" s="168"/>
      <c r="O139" s="82" t="str">
        <f t="shared" si="1"/>
        <v/>
      </c>
      <c r="Q139" s="11"/>
      <c r="R139" s="11"/>
      <c r="U139" s="11"/>
      <c r="V139" s="11"/>
      <c r="W139" s="11"/>
    </row>
    <row r="140" spans="1:23" s="1" customFormat="1">
      <c r="A140" s="55"/>
      <c r="E140" s="169"/>
      <c r="F140" s="169"/>
      <c r="G140" s="169"/>
      <c r="H140" s="169"/>
      <c r="I140" s="170"/>
      <c r="J140" s="169"/>
      <c r="K140" s="170"/>
      <c r="L140" s="169"/>
      <c r="M140" s="169"/>
      <c r="N140" s="170"/>
    </row>
    <row r="141" spans="1:23" ht="68">
      <c r="A141" s="17">
        <v>310</v>
      </c>
      <c r="B141" s="20" t="s">
        <v>294</v>
      </c>
      <c r="C141" s="20" t="s">
        <v>560</v>
      </c>
      <c r="D141" s="20" t="s">
        <v>561</v>
      </c>
      <c r="E141" s="167"/>
      <c r="F141" s="121"/>
      <c r="G141" s="121"/>
      <c r="H141" s="122"/>
      <c r="I141" s="168"/>
      <c r="J141" s="167"/>
      <c r="K141" s="146"/>
      <c r="L141" s="121"/>
      <c r="M141" s="122"/>
      <c r="N141" s="168"/>
      <c r="O141" s="82" t="str">
        <f t="shared" si="1"/>
        <v/>
      </c>
      <c r="Q141" s="11"/>
      <c r="R141" s="11"/>
      <c r="U141" s="11"/>
      <c r="V141" s="11"/>
      <c r="W141" s="11"/>
    </row>
    <row r="142" spans="1:23" ht="85">
      <c r="A142" s="17">
        <v>311</v>
      </c>
      <c r="B142" s="20" t="s">
        <v>314</v>
      </c>
      <c r="C142" s="20" t="s">
        <v>505</v>
      </c>
      <c r="D142" s="20" t="s">
        <v>506</v>
      </c>
      <c r="E142" s="167"/>
      <c r="F142" s="121"/>
      <c r="G142" s="121"/>
      <c r="H142" s="122"/>
      <c r="I142" s="168"/>
      <c r="J142" s="167"/>
      <c r="K142" s="146"/>
      <c r="L142" s="121"/>
      <c r="M142" s="122"/>
      <c r="N142" s="168"/>
      <c r="O142" s="82" t="str">
        <f t="shared" si="1"/>
        <v/>
      </c>
      <c r="Q142" s="11"/>
      <c r="R142" s="11"/>
      <c r="U142" s="11"/>
      <c r="V142" s="11"/>
      <c r="W142" s="11"/>
    </row>
    <row r="143" spans="1:23" ht="51">
      <c r="A143" s="17">
        <v>312</v>
      </c>
      <c r="B143" s="20" t="s">
        <v>345</v>
      </c>
      <c r="C143" s="20" t="s">
        <v>562</v>
      </c>
      <c r="D143" s="20" t="s">
        <v>563</v>
      </c>
      <c r="E143" s="167"/>
      <c r="F143" s="121"/>
      <c r="G143" s="121"/>
      <c r="H143" s="122"/>
      <c r="I143" s="168"/>
      <c r="J143" s="167"/>
      <c r="K143" s="146"/>
      <c r="L143" s="121"/>
      <c r="M143" s="122"/>
      <c r="N143" s="168"/>
      <c r="O143" s="82" t="str">
        <f t="shared" si="1"/>
        <v/>
      </c>
      <c r="Q143" s="11"/>
      <c r="R143" s="11"/>
      <c r="U143" s="11"/>
      <c r="V143" s="11"/>
      <c r="W143" s="11"/>
    </row>
    <row r="144" spans="1:23" s="1" customFormat="1">
      <c r="A144" s="55"/>
      <c r="E144" s="169"/>
      <c r="F144" s="169"/>
      <c r="G144" s="169"/>
      <c r="H144" s="169"/>
      <c r="I144" s="170"/>
      <c r="J144" s="169"/>
      <c r="K144" s="170"/>
      <c r="L144" s="169"/>
      <c r="M144" s="169"/>
      <c r="N144" s="170"/>
    </row>
    <row r="145" spans="1:23" ht="68">
      <c r="A145" s="17">
        <v>313</v>
      </c>
      <c r="B145" s="20" t="s">
        <v>346</v>
      </c>
      <c r="C145" s="20" t="s">
        <v>564</v>
      </c>
      <c r="D145" s="20" t="s">
        <v>565</v>
      </c>
      <c r="E145" s="167"/>
      <c r="F145" s="121"/>
      <c r="G145" s="121"/>
      <c r="H145" s="122"/>
      <c r="I145" s="168"/>
      <c r="J145" s="167"/>
      <c r="K145" s="146"/>
      <c r="L145" s="121"/>
      <c r="M145" s="122"/>
      <c r="N145" s="168"/>
      <c r="O145" s="82" t="str">
        <f t="shared" si="1"/>
        <v/>
      </c>
      <c r="Q145" s="11"/>
      <c r="R145" s="11"/>
      <c r="U145" s="11"/>
      <c r="V145" s="11"/>
      <c r="W145" s="11"/>
    </row>
    <row r="146" spans="1:23" ht="85">
      <c r="A146" s="17">
        <v>314</v>
      </c>
      <c r="B146" s="20" t="s">
        <v>347</v>
      </c>
      <c r="C146" s="20" t="s">
        <v>566</v>
      </c>
      <c r="D146" s="20" t="s">
        <v>567</v>
      </c>
      <c r="E146" s="167"/>
      <c r="F146" s="121"/>
      <c r="G146" s="121"/>
      <c r="H146" s="122"/>
      <c r="I146" s="168"/>
      <c r="J146" s="167"/>
      <c r="K146" s="146"/>
      <c r="L146" s="121"/>
      <c r="M146" s="122"/>
      <c r="N146" s="168"/>
      <c r="O146" s="82" t="str">
        <f t="shared" si="1"/>
        <v/>
      </c>
      <c r="Q146" s="11"/>
      <c r="R146" s="11"/>
      <c r="U146" s="11"/>
      <c r="V146" s="11"/>
      <c r="W146" s="11"/>
    </row>
    <row r="147" spans="1:23" ht="68">
      <c r="A147" s="17">
        <v>315</v>
      </c>
      <c r="B147" s="20" t="s">
        <v>348</v>
      </c>
      <c r="C147" s="20" t="s">
        <v>568</v>
      </c>
      <c r="D147" s="20" t="s">
        <v>569</v>
      </c>
      <c r="E147" s="167"/>
      <c r="F147" s="121"/>
      <c r="G147" s="121"/>
      <c r="H147" s="122"/>
      <c r="I147" s="168"/>
      <c r="J147" s="167"/>
      <c r="K147" s="146"/>
      <c r="L147" s="121"/>
      <c r="M147" s="122"/>
      <c r="N147" s="168"/>
      <c r="O147" s="82" t="str">
        <f t="shared" si="1"/>
        <v/>
      </c>
      <c r="Q147" s="11"/>
      <c r="R147" s="11"/>
      <c r="U147" s="11"/>
      <c r="V147" s="11"/>
      <c r="W147" s="11"/>
    </row>
    <row r="148" spans="1:23" s="1" customFormat="1">
      <c r="A148" s="55"/>
      <c r="E148" s="169"/>
      <c r="F148" s="169"/>
      <c r="G148" s="169"/>
      <c r="H148" s="169"/>
      <c r="I148" s="170"/>
      <c r="J148" s="169"/>
      <c r="K148" s="170"/>
      <c r="L148" s="169"/>
      <c r="M148" s="169"/>
      <c r="N148" s="170"/>
    </row>
    <row r="149" spans="1:23" ht="68">
      <c r="A149" s="17">
        <v>316</v>
      </c>
      <c r="B149" s="20" t="s">
        <v>349</v>
      </c>
      <c r="C149" s="20" t="s">
        <v>570</v>
      </c>
      <c r="D149" s="20" t="s">
        <v>571</v>
      </c>
      <c r="E149" s="167"/>
      <c r="F149" s="121"/>
      <c r="G149" s="121"/>
      <c r="H149" s="122"/>
      <c r="I149" s="168"/>
      <c r="J149" s="167"/>
      <c r="K149" s="146"/>
      <c r="L149" s="121"/>
      <c r="M149" s="122"/>
      <c r="N149" s="168"/>
      <c r="O149" s="82" t="str">
        <f t="shared" si="1"/>
        <v/>
      </c>
      <c r="Q149" s="11"/>
      <c r="R149" s="11"/>
      <c r="U149" s="11"/>
      <c r="V149" s="11"/>
      <c r="W149" s="11"/>
    </row>
    <row r="150" spans="1:23" ht="68">
      <c r="A150" s="17">
        <v>317</v>
      </c>
      <c r="B150" s="20" t="s">
        <v>350</v>
      </c>
      <c r="C150" s="20" t="s">
        <v>572</v>
      </c>
      <c r="D150" s="20" t="s">
        <v>573</v>
      </c>
      <c r="E150" s="167"/>
      <c r="F150" s="121"/>
      <c r="G150" s="121"/>
      <c r="H150" s="122"/>
      <c r="I150" s="168"/>
      <c r="J150" s="167"/>
      <c r="K150" s="146"/>
      <c r="L150" s="121"/>
      <c r="M150" s="122"/>
      <c r="N150" s="168"/>
      <c r="O150" s="82" t="str">
        <f t="shared" si="1"/>
        <v/>
      </c>
      <c r="Q150" s="11"/>
      <c r="R150" s="11"/>
      <c r="U150" s="11"/>
      <c r="V150" s="11"/>
      <c r="W150" s="11"/>
    </row>
    <row r="151" spans="1:23" ht="68">
      <c r="A151" s="17">
        <v>318</v>
      </c>
      <c r="B151" s="20" t="s">
        <v>351</v>
      </c>
      <c r="C151" s="20" t="s">
        <v>574</v>
      </c>
      <c r="D151" s="20" t="s">
        <v>575</v>
      </c>
      <c r="E151" s="167"/>
      <c r="F151" s="121"/>
      <c r="G151" s="121"/>
      <c r="H151" s="122"/>
      <c r="I151" s="168"/>
      <c r="J151" s="167"/>
      <c r="K151" s="146"/>
      <c r="L151" s="121"/>
      <c r="M151" s="122"/>
      <c r="N151" s="168"/>
      <c r="O151" s="82" t="str">
        <f t="shared" si="1"/>
        <v/>
      </c>
      <c r="Q151" s="11"/>
      <c r="R151" s="11"/>
      <c r="U151" s="11"/>
      <c r="V151" s="11"/>
      <c r="W151" s="11"/>
    </row>
    <row r="152" spans="1:23">
      <c r="B152" s="11"/>
      <c r="O152" s="1"/>
      <c r="Q152" s="11"/>
      <c r="R152" s="11"/>
      <c r="U152" s="11"/>
      <c r="V152" s="11"/>
      <c r="W152" s="11"/>
    </row>
    <row r="153" spans="1:23" ht="34">
      <c r="B153" s="36" t="s">
        <v>428</v>
      </c>
      <c r="C153" s="49" t="s">
        <v>878</v>
      </c>
      <c r="O153" s="1"/>
      <c r="Q153" s="11"/>
      <c r="R153" s="11"/>
      <c r="U153" s="11"/>
      <c r="V153" s="11"/>
      <c r="W153" s="11"/>
    </row>
    <row r="154" spans="1:23" ht="102">
      <c r="A154" s="17">
        <v>319</v>
      </c>
      <c r="B154" s="20" t="s">
        <v>352</v>
      </c>
      <c r="C154" s="20" t="s">
        <v>576</v>
      </c>
      <c r="D154" s="20" t="s">
        <v>577</v>
      </c>
      <c r="E154" s="167"/>
      <c r="F154" s="121"/>
      <c r="G154" s="121"/>
      <c r="H154" s="122"/>
      <c r="I154" s="168"/>
      <c r="J154" s="167"/>
      <c r="K154" s="146"/>
      <c r="L154" s="121"/>
      <c r="M154" s="122"/>
      <c r="N154" s="168"/>
      <c r="O154" s="82" t="str">
        <f t="shared" si="1"/>
        <v/>
      </c>
      <c r="Q154" s="11"/>
      <c r="R154" s="11"/>
      <c r="U154" s="11"/>
      <c r="V154" s="11"/>
      <c r="W154" s="11"/>
    </row>
    <row r="155" spans="1:23" ht="68">
      <c r="A155" s="17">
        <v>320</v>
      </c>
      <c r="B155" s="20" t="s">
        <v>353</v>
      </c>
      <c r="C155" s="20" t="s">
        <v>578</v>
      </c>
      <c r="D155" s="20" t="s">
        <v>579</v>
      </c>
      <c r="E155" s="167"/>
      <c r="F155" s="121"/>
      <c r="G155" s="121"/>
      <c r="H155" s="122"/>
      <c r="I155" s="168"/>
      <c r="J155" s="167"/>
      <c r="K155" s="146"/>
      <c r="L155" s="121"/>
      <c r="M155" s="122"/>
      <c r="N155" s="168"/>
      <c r="O155" s="82" t="str">
        <f t="shared" si="1"/>
        <v/>
      </c>
      <c r="Q155" s="11"/>
      <c r="R155" s="11"/>
      <c r="U155" s="11"/>
      <c r="V155" s="11"/>
      <c r="W155" s="11"/>
    </row>
    <row r="156" spans="1:23" ht="51">
      <c r="A156" s="17">
        <v>321</v>
      </c>
      <c r="B156" s="20" t="s">
        <v>354</v>
      </c>
      <c r="C156" s="20" t="s">
        <v>580</v>
      </c>
      <c r="D156" s="20" t="s">
        <v>581</v>
      </c>
      <c r="E156" s="167"/>
      <c r="F156" s="121"/>
      <c r="G156" s="121"/>
      <c r="H156" s="122"/>
      <c r="I156" s="168"/>
      <c r="J156" s="167"/>
      <c r="K156" s="146"/>
      <c r="L156" s="121"/>
      <c r="M156" s="122"/>
      <c r="N156" s="168"/>
      <c r="O156" s="82" t="str">
        <f t="shared" si="1"/>
        <v/>
      </c>
      <c r="Q156" s="11"/>
      <c r="R156" s="11"/>
      <c r="U156" s="11"/>
      <c r="V156" s="11"/>
      <c r="W156" s="11"/>
    </row>
    <row r="157" spans="1:23">
      <c r="B157" s="11"/>
      <c r="O157" s="1"/>
      <c r="Q157" s="11"/>
      <c r="R157" s="11"/>
      <c r="U157" s="11"/>
      <c r="V157" s="11"/>
      <c r="W157" s="11"/>
    </row>
    <row r="158" spans="1:23" ht="34">
      <c r="B158" s="36" t="s">
        <v>429</v>
      </c>
      <c r="C158" s="49" t="s">
        <v>879</v>
      </c>
      <c r="O158" s="1"/>
      <c r="Q158" s="11"/>
      <c r="R158" s="11"/>
      <c r="U158" s="11"/>
      <c r="V158" s="11"/>
      <c r="W158" s="11"/>
    </row>
    <row r="159" spans="1:23" ht="51">
      <c r="A159" s="17">
        <v>322</v>
      </c>
      <c r="B159" s="20" t="s">
        <v>355</v>
      </c>
      <c r="C159" s="20" t="s">
        <v>582</v>
      </c>
      <c r="D159" s="20" t="s">
        <v>583</v>
      </c>
      <c r="E159" s="167"/>
      <c r="F159" s="121"/>
      <c r="G159" s="121"/>
      <c r="H159" s="122"/>
      <c r="I159" s="168"/>
      <c r="J159" s="167"/>
      <c r="K159" s="146"/>
      <c r="L159" s="121"/>
      <c r="M159" s="122"/>
      <c r="N159" s="168"/>
      <c r="O159" s="82" t="str">
        <f t="shared" ref="O159:O218" si="2">IF(M159&lt;&gt;"",M159,IF(H159&lt;&gt;"",H159,""))</f>
        <v/>
      </c>
      <c r="Q159" s="11"/>
      <c r="R159" s="11"/>
      <c r="U159" s="11"/>
      <c r="V159" s="11"/>
      <c r="W159" s="11"/>
    </row>
    <row r="160" spans="1:23" ht="68">
      <c r="A160" s="17">
        <v>323</v>
      </c>
      <c r="B160" s="20" t="s">
        <v>356</v>
      </c>
      <c r="C160" s="20" t="s">
        <v>584</v>
      </c>
      <c r="D160" s="20" t="s">
        <v>585</v>
      </c>
      <c r="E160" s="167"/>
      <c r="F160" s="121"/>
      <c r="G160" s="121"/>
      <c r="H160" s="122"/>
      <c r="I160" s="168"/>
      <c r="J160" s="167"/>
      <c r="K160" s="146"/>
      <c r="L160" s="121"/>
      <c r="M160" s="122"/>
      <c r="N160" s="168"/>
      <c r="O160" s="82" t="str">
        <f t="shared" si="2"/>
        <v/>
      </c>
      <c r="Q160" s="11"/>
      <c r="R160" s="11"/>
      <c r="U160" s="11"/>
      <c r="V160" s="11"/>
      <c r="W160" s="11"/>
    </row>
    <row r="161" spans="1:23" s="1" customFormat="1">
      <c r="A161" s="55"/>
      <c r="E161" s="169"/>
      <c r="F161" s="169"/>
      <c r="G161" s="169"/>
      <c r="H161" s="169"/>
      <c r="I161" s="170"/>
      <c r="J161" s="169"/>
      <c r="K161" s="170"/>
      <c r="L161" s="169"/>
      <c r="M161" s="169"/>
      <c r="N161" s="170"/>
    </row>
    <row r="162" spans="1:23" s="1" customFormat="1">
      <c r="A162" s="55"/>
      <c r="E162" s="169"/>
      <c r="F162" s="169"/>
      <c r="G162" s="169"/>
      <c r="H162" s="169"/>
      <c r="I162" s="170"/>
      <c r="J162" s="169"/>
      <c r="K162" s="170"/>
      <c r="L162" s="169"/>
      <c r="M162" s="169"/>
      <c r="N162" s="170"/>
    </row>
    <row r="163" spans="1:23">
      <c r="B163" s="11"/>
      <c r="O163" s="1"/>
      <c r="Q163" s="11"/>
      <c r="R163" s="11"/>
      <c r="U163" s="11"/>
      <c r="V163" s="11"/>
      <c r="W163" s="11"/>
    </row>
    <row r="164" spans="1:23" ht="17">
      <c r="B164" s="36" t="s">
        <v>437</v>
      </c>
      <c r="O164" s="1"/>
      <c r="Q164" s="11"/>
      <c r="R164" s="11"/>
      <c r="U164" s="11"/>
      <c r="V164" s="11"/>
      <c r="W164" s="11"/>
    </row>
    <row r="165" spans="1:23" ht="68">
      <c r="A165" s="17">
        <v>324</v>
      </c>
      <c r="B165" s="20" t="s">
        <v>357</v>
      </c>
      <c r="C165" s="20" t="s">
        <v>586</v>
      </c>
      <c r="D165" s="20" t="s">
        <v>587</v>
      </c>
      <c r="E165" s="167"/>
      <c r="F165" s="121"/>
      <c r="G165" s="121"/>
      <c r="H165" s="122"/>
      <c r="I165" s="168"/>
      <c r="J165" s="167"/>
      <c r="K165" s="146"/>
      <c r="L165" s="121"/>
      <c r="M165" s="122"/>
      <c r="N165" s="168"/>
      <c r="O165" s="82" t="str">
        <f t="shared" si="2"/>
        <v/>
      </c>
      <c r="Q165" s="11"/>
      <c r="R165" s="11"/>
      <c r="U165" s="11"/>
      <c r="V165" s="11"/>
      <c r="W165" s="11"/>
    </row>
    <row r="166" spans="1:23" s="1" customFormat="1">
      <c r="A166" s="55"/>
      <c r="E166" s="169"/>
      <c r="F166" s="169"/>
      <c r="G166" s="169"/>
      <c r="H166" s="169"/>
      <c r="I166" s="170"/>
      <c r="J166" s="169"/>
      <c r="K166" s="170"/>
      <c r="L166" s="169"/>
      <c r="M166" s="169"/>
      <c r="N166" s="170"/>
    </row>
    <row r="167" spans="1:23" ht="68">
      <c r="A167" s="17">
        <v>325</v>
      </c>
      <c r="B167" s="20" t="s">
        <v>358</v>
      </c>
      <c r="C167" s="20" t="s">
        <v>588</v>
      </c>
      <c r="D167" s="20" t="s">
        <v>589</v>
      </c>
      <c r="E167" s="167"/>
      <c r="F167" s="121"/>
      <c r="G167" s="121"/>
      <c r="H167" s="122"/>
      <c r="I167" s="168"/>
      <c r="J167" s="167"/>
      <c r="K167" s="146"/>
      <c r="L167" s="121"/>
      <c r="M167" s="122"/>
      <c r="N167" s="168"/>
      <c r="O167" s="82" t="str">
        <f t="shared" si="2"/>
        <v/>
      </c>
      <c r="Q167" s="11"/>
      <c r="R167" s="11"/>
      <c r="U167" s="11"/>
      <c r="V167" s="11"/>
      <c r="W167" s="11"/>
    </row>
    <row r="168" spans="1:23" s="1" customFormat="1">
      <c r="A168" s="55"/>
      <c r="E168" s="169"/>
      <c r="F168" s="169"/>
      <c r="G168" s="169"/>
      <c r="H168" s="169"/>
      <c r="I168" s="170"/>
      <c r="J168" s="169"/>
      <c r="K168" s="170"/>
      <c r="L168" s="169"/>
      <c r="M168" s="169"/>
      <c r="N168" s="170"/>
    </row>
    <row r="169" spans="1:23" ht="68">
      <c r="A169" s="17">
        <v>326</v>
      </c>
      <c r="B169" s="20" t="s">
        <v>359</v>
      </c>
      <c r="C169" s="20" t="s">
        <v>590</v>
      </c>
      <c r="D169" s="20" t="s">
        <v>591</v>
      </c>
      <c r="E169" s="167"/>
      <c r="F169" s="121"/>
      <c r="G169" s="121"/>
      <c r="H169" s="122"/>
      <c r="I169" s="168"/>
      <c r="J169" s="167"/>
      <c r="K169" s="146"/>
      <c r="L169" s="121"/>
      <c r="M169" s="122"/>
      <c r="N169" s="168"/>
      <c r="O169" s="82" t="str">
        <f t="shared" si="2"/>
        <v/>
      </c>
      <c r="Q169" s="11"/>
      <c r="R169" s="11"/>
      <c r="U169" s="11"/>
      <c r="V169" s="11"/>
      <c r="W169" s="11"/>
    </row>
    <row r="170" spans="1:23" s="1" customFormat="1">
      <c r="A170" s="55"/>
      <c r="E170" s="169"/>
      <c r="F170" s="169"/>
      <c r="G170" s="169"/>
      <c r="H170" s="169"/>
      <c r="I170" s="170"/>
      <c r="J170" s="169"/>
      <c r="K170" s="170"/>
      <c r="L170" s="169"/>
      <c r="M170" s="169"/>
      <c r="N170" s="170"/>
    </row>
    <row r="171" spans="1:23" ht="68">
      <c r="A171" s="17">
        <v>327</v>
      </c>
      <c r="B171" s="20" t="s">
        <v>360</v>
      </c>
      <c r="C171" s="20" t="s">
        <v>592</v>
      </c>
      <c r="D171" s="20" t="s">
        <v>593</v>
      </c>
      <c r="E171" s="167"/>
      <c r="F171" s="121"/>
      <c r="G171" s="121"/>
      <c r="H171" s="122"/>
      <c r="I171" s="168"/>
      <c r="J171" s="167"/>
      <c r="K171" s="146"/>
      <c r="L171" s="121"/>
      <c r="M171" s="122"/>
      <c r="N171" s="168"/>
      <c r="O171" s="82" t="str">
        <f t="shared" si="2"/>
        <v/>
      </c>
      <c r="Q171" s="11"/>
      <c r="R171" s="11"/>
      <c r="U171" s="11"/>
      <c r="V171" s="11"/>
      <c r="W171" s="11"/>
    </row>
    <row r="172" spans="1:23" s="1" customFormat="1">
      <c r="A172" s="55"/>
      <c r="E172" s="169"/>
      <c r="F172" s="169"/>
      <c r="G172" s="169"/>
      <c r="H172" s="169"/>
      <c r="I172" s="170"/>
      <c r="J172" s="169"/>
      <c r="K172" s="170"/>
      <c r="L172" s="169"/>
      <c r="M172" s="169"/>
      <c r="N172" s="170"/>
    </row>
    <row r="173" spans="1:23" ht="102">
      <c r="A173" s="17">
        <v>328</v>
      </c>
      <c r="B173" s="20" t="s">
        <v>361</v>
      </c>
      <c r="C173" s="20" t="s">
        <v>594</v>
      </c>
      <c r="D173" s="20" t="s">
        <v>595</v>
      </c>
      <c r="E173" s="167"/>
      <c r="F173" s="121"/>
      <c r="G173" s="121"/>
      <c r="H173" s="122"/>
      <c r="I173" s="168"/>
      <c r="J173" s="167"/>
      <c r="K173" s="146"/>
      <c r="L173" s="121"/>
      <c r="M173" s="122"/>
      <c r="N173" s="168"/>
      <c r="O173" s="82" t="str">
        <f t="shared" si="2"/>
        <v/>
      </c>
      <c r="Q173" s="11"/>
      <c r="R173" s="11"/>
      <c r="U173" s="11"/>
      <c r="V173" s="11"/>
      <c r="W173" s="11"/>
    </row>
    <row r="174" spans="1:23" s="1" customFormat="1">
      <c r="A174" s="55"/>
      <c r="E174" s="169"/>
      <c r="F174" s="169"/>
      <c r="G174" s="169"/>
      <c r="H174" s="169"/>
      <c r="I174" s="170"/>
      <c r="J174" s="169"/>
      <c r="K174" s="170"/>
      <c r="L174" s="169"/>
      <c r="M174" s="169"/>
      <c r="N174" s="170"/>
    </row>
    <row r="175" spans="1:23" ht="85">
      <c r="A175" s="17">
        <v>329</v>
      </c>
      <c r="B175" s="20" t="s">
        <v>362</v>
      </c>
      <c r="C175" s="20" t="s">
        <v>596</v>
      </c>
      <c r="D175" s="20" t="s">
        <v>597</v>
      </c>
      <c r="E175" s="167"/>
      <c r="F175" s="121"/>
      <c r="G175" s="121"/>
      <c r="H175" s="122"/>
      <c r="I175" s="168"/>
      <c r="J175" s="167"/>
      <c r="K175" s="146"/>
      <c r="L175" s="121"/>
      <c r="M175" s="122"/>
      <c r="N175" s="168"/>
      <c r="O175" s="82" t="str">
        <f t="shared" si="2"/>
        <v/>
      </c>
      <c r="Q175" s="11"/>
      <c r="R175" s="11"/>
      <c r="U175" s="11"/>
      <c r="V175" s="11"/>
      <c r="W175" s="11"/>
    </row>
    <row r="176" spans="1:23" s="1" customFormat="1">
      <c r="A176" s="55"/>
      <c r="E176" s="169"/>
      <c r="F176" s="169"/>
      <c r="G176" s="169"/>
      <c r="H176" s="169"/>
      <c r="I176" s="170"/>
      <c r="J176" s="169"/>
      <c r="K176" s="170"/>
      <c r="L176" s="169"/>
      <c r="M176" s="169"/>
      <c r="N176" s="170"/>
    </row>
    <row r="177" spans="1:23" ht="85">
      <c r="A177" s="17">
        <v>330</v>
      </c>
      <c r="B177" s="20" t="s">
        <v>363</v>
      </c>
      <c r="C177" s="20" t="s">
        <v>598</v>
      </c>
      <c r="D177" s="20" t="s">
        <v>599</v>
      </c>
      <c r="E177" s="167"/>
      <c r="F177" s="121"/>
      <c r="G177" s="121"/>
      <c r="H177" s="122"/>
      <c r="I177" s="168"/>
      <c r="J177" s="167"/>
      <c r="K177" s="146"/>
      <c r="L177" s="121"/>
      <c r="M177" s="122"/>
      <c r="N177" s="168"/>
      <c r="O177" s="82" t="str">
        <f t="shared" si="2"/>
        <v/>
      </c>
      <c r="Q177" s="11"/>
      <c r="R177" s="11"/>
      <c r="U177" s="11"/>
      <c r="V177" s="11"/>
      <c r="W177" s="11"/>
    </row>
    <row r="178" spans="1:23" s="1" customFormat="1">
      <c r="A178" s="55"/>
      <c r="E178" s="169"/>
      <c r="F178" s="169"/>
      <c r="G178" s="169"/>
      <c r="H178" s="169"/>
      <c r="I178" s="170"/>
      <c r="J178" s="169"/>
      <c r="K178" s="170"/>
      <c r="L178" s="169"/>
      <c r="M178" s="169"/>
      <c r="N178" s="170"/>
    </row>
    <row r="179" spans="1:23" ht="85">
      <c r="A179" s="17">
        <v>331</v>
      </c>
      <c r="B179" s="20" t="s">
        <v>364</v>
      </c>
      <c r="C179" s="20" t="s">
        <v>600</v>
      </c>
      <c r="D179" s="20" t="s">
        <v>601</v>
      </c>
      <c r="E179" s="167"/>
      <c r="F179" s="121"/>
      <c r="G179" s="121"/>
      <c r="H179" s="122"/>
      <c r="I179" s="168"/>
      <c r="J179" s="167"/>
      <c r="K179" s="146"/>
      <c r="L179" s="121"/>
      <c r="M179" s="122"/>
      <c r="N179" s="168"/>
      <c r="O179" s="82" t="str">
        <f t="shared" si="2"/>
        <v/>
      </c>
      <c r="Q179" s="11"/>
      <c r="R179" s="11"/>
      <c r="U179" s="11"/>
      <c r="V179" s="11"/>
      <c r="W179" s="11"/>
    </row>
    <row r="180" spans="1:23" s="1" customFormat="1">
      <c r="A180" s="55"/>
      <c r="E180" s="169"/>
      <c r="F180" s="169"/>
      <c r="G180" s="169"/>
      <c r="H180" s="169"/>
      <c r="I180" s="170"/>
      <c r="J180" s="169"/>
      <c r="K180" s="170"/>
      <c r="L180" s="169"/>
      <c r="M180" s="169"/>
      <c r="N180" s="170"/>
    </row>
    <row r="181" spans="1:23" ht="85">
      <c r="A181" s="17">
        <v>332</v>
      </c>
      <c r="B181" s="20" t="s">
        <v>365</v>
      </c>
      <c r="C181" s="20" t="s">
        <v>602</v>
      </c>
      <c r="D181" s="20" t="s">
        <v>603</v>
      </c>
      <c r="E181" s="167"/>
      <c r="F181" s="121"/>
      <c r="G181" s="121"/>
      <c r="H181" s="122"/>
      <c r="I181" s="168"/>
      <c r="J181" s="167"/>
      <c r="K181" s="146"/>
      <c r="L181" s="121"/>
      <c r="M181" s="122"/>
      <c r="N181" s="168"/>
      <c r="O181" s="82" t="str">
        <f t="shared" si="2"/>
        <v/>
      </c>
      <c r="Q181" s="11"/>
      <c r="R181" s="11"/>
      <c r="U181" s="11"/>
      <c r="V181" s="11"/>
      <c r="W181" s="11"/>
    </row>
    <row r="182" spans="1:23" s="1" customFormat="1">
      <c r="A182" s="55"/>
      <c r="E182" s="169"/>
      <c r="F182" s="169"/>
      <c r="G182" s="169"/>
      <c r="H182" s="169"/>
      <c r="I182" s="170"/>
      <c r="J182" s="169"/>
      <c r="K182" s="170"/>
      <c r="L182" s="169"/>
      <c r="M182" s="169"/>
      <c r="N182" s="170"/>
    </row>
    <row r="183" spans="1:23" ht="68">
      <c r="A183" s="17">
        <v>333</v>
      </c>
      <c r="B183" s="20" t="s">
        <v>366</v>
      </c>
      <c r="C183" s="20" t="s">
        <v>604</v>
      </c>
      <c r="D183" s="20" t="s">
        <v>565</v>
      </c>
      <c r="E183" s="167"/>
      <c r="F183" s="121"/>
      <c r="G183" s="121"/>
      <c r="H183" s="122"/>
      <c r="I183" s="168"/>
      <c r="J183" s="167"/>
      <c r="K183" s="146"/>
      <c r="L183" s="121"/>
      <c r="M183" s="122"/>
      <c r="N183" s="168"/>
      <c r="O183" s="82" t="str">
        <f t="shared" si="2"/>
        <v/>
      </c>
      <c r="Q183" s="11"/>
      <c r="R183" s="11"/>
      <c r="U183" s="11"/>
      <c r="V183" s="11"/>
      <c r="W183" s="11"/>
    </row>
    <row r="184" spans="1:23">
      <c r="B184" s="11"/>
      <c r="O184" s="1"/>
      <c r="Q184" s="11"/>
      <c r="R184" s="11"/>
      <c r="U184" s="11"/>
      <c r="V184" s="11"/>
      <c r="W184" s="11"/>
    </row>
    <row r="185" spans="1:23">
      <c r="B185" s="11"/>
      <c r="O185" s="1"/>
      <c r="Q185" s="11"/>
      <c r="R185" s="11"/>
      <c r="U185" s="11"/>
      <c r="V185" s="11"/>
      <c r="W185" s="11"/>
    </row>
    <row r="186" spans="1:23">
      <c r="B186" s="11"/>
      <c r="O186" s="1"/>
      <c r="Q186" s="11"/>
      <c r="R186" s="11"/>
      <c r="U186" s="11"/>
      <c r="V186" s="11"/>
      <c r="W186" s="11"/>
    </row>
    <row r="187" spans="1:23" ht="17">
      <c r="B187" s="19" t="s">
        <v>276</v>
      </c>
      <c r="O187" s="1"/>
      <c r="Q187" s="11"/>
      <c r="R187" s="11"/>
      <c r="U187" s="11"/>
      <c r="V187" s="11"/>
      <c r="W187" s="11"/>
    </row>
    <row r="188" spans="1:23" ht="85">
      <c r="A188" s="17">
        <v>334</v>
      </c>
      <c r="B188" s="20" t="s">
        <v>367</v>
      </c>
      <c r="C188" s="20" t="s">
        <v>605</v>
      </c>
      <c r="D188" s="20" t="s">
        <v>606</v>
      </c>
      <c r="E188" s="167"/>
      <c r="F188" s="121"/>
      <c r="G188" s="121"/>
      <c r="H188" s="122"/>
      <c r="I188" s="168"/>
      <c r="J188" s="167"/>
      <c r="K188" s="146"/>
      <c r="L188" s="121"/>
      <c r="M188" s="122"/>
      <c r="N188" s="168"/>
      <c r="O188" s="82" t="str">
        <f t="shared" si="2"/>
        <v/>
      </c>
      <c r="Q188" s="11"/>
      <c r="R188" s="11"/>
      <c r="U188" s="11"/>
      <c r="V188" s="11"/>
      <c r="W188" s="11"/>
    </row>
    <row r="189" spans="1:23" s="1" customFormat="1">
      <c r="A189" s="55"/>
      <c r="E189" s="169"/>
      <c r="F189" s="169"/>
      <c r="G189" s="169"/>
      <c r="H189" s="169"/>
      <c r="I189" s="170"/>
      <c r="J189" s="169"/>
      <c r="K189" s="170"/>
      <c r="L189" s="169"/>
      <c r="M189" s="169"/>
      <c r="N189" s="170"/>
    </row>
    <row r="190" spans="1:23" ht="119">
      <c r="A190" s="17">
        <v>335</v>
      </c>
      <c r="B190" s="20" t="s">
        <v>368</v>
      </c>
      <c r="C190" s="20" t="s">
        <v>607</v>
      </c>
      <c r="D190" s="20" t="s">
        <v>608</v>
      </c>
      <c r="E190" s="167"/>
      <c r="F190" s="121"/>
      <c r="G190" s="121"/>
      <c r="H190" s="122"/>
      <c r="I190" s="168"/>
      <c r="J190" s="167"/>
      <c r="K190" s="146"/>
      <c r="L190" s="121"/>
      <c r="M190" s="122"/>
      <c r="N190" s="168"/>
      <c r="O190" s="82" t="str">
        <f t="shared" si="2"/>
        <v/>
      </c>
      <c r="Q190" s="11"/>
      <c r="R190" s="11"/>
      <c r="U190" s="11"/>
      <c r="V190" s="11"/>
      <c r="W190" s="11"/>
    </row>
    <row r="191" spans="1:23">
      <c r="B191" s="11"/>
      <c r="O191" s="1"/>
      <c r="Q191" s="11"/>
      <c r="R191" s="11"/>
      <c r="U191" s="11"/>
      <c r="V191" s="11"/>
      <c r="W191" s="11"/>
    </row>
    <row r="192" spans="1:23" ht="17">
      <c r="B192" s="36" t="s">
        <v>438</v>
      </c>
      <c r="C192" s="48" t="s">
        <v>880</v>
      </c>
      <c r="O192" s="1"/>
      <c r="Q192" s="11"/>
      <c r="R192" s="11"/>
      <c r="U192" s="11"/>
      <c r="V192" s="11"/>
      <c r="W192" s="11"/>
    </row>
    <row r="193" spans="1:23" ht="85">
      <c r="A193" s="17">
        <v>336</v>
      </c>
      <c r="B193" s="20" t="s">
        <v>369</v>
      </c>
      <c r="C193" s="20" t="s">
        <v>609</v>
      </c>
      <c r="D193" s="20" t="s">
        <v>610</v>
      </c>
      <c r="E193" s="167"/>
      <c r="F193" s="121"/>
      <c r="G193" s="121"/>
      <c r="H193" s="122"/>
      <c r="I193" s="168"/>
      <c r="J193" s="167"/>
      <c r="K193" s="146"/>
      <c r="L193" s="121"/>
      <c r="M193" s="122"/>
      <c r="N193" s="168"/>
      <c r="O193" s="82" t="str">
        <f t="shared" si="2"/>
        <v/>
      </c>
      <c r="Q193" s="11"/>
      <c r="R193" s="11"/>
      <c r="U193" s="11"/>
      <c r="V193" s="11"/>
      <c r="W193" s="11"/>
    </row>
    <row r="194" spans="1:23" ht="68">
      <c r="A194" s="17">
        <v>337</v>
      </c>
      <c r="B194" s="20" t="s">
        <v>370</v>
      </c>
      <c r="C194" s="20" t="s">
        <v>611</v>
      </c>
      <c r="D194" s="20" t="s">
        <v>612</v>
      </c>
      <c r="E194" s="167"/>
      <c r="F194" s="121"/>
      <c r="G194" s="121"/>
      <c r="H194" s="122"/>
      <c r="I194" s="168"/>
      <c r="J194" s="167"/>
      <c r="K194" s="146"/>
      <c r="L194" s="121"/>
      <c r="M194" s="122"/>
      <c r="N194" s="168"/>
      <c r="O194" s="82" t="str">
        <f t="shared" si="2"/>
        <v/>
      </c>
      <c r="Q194" s="11"/>
      <c r="R194" s="11"/>
      <c r="U194" s="11"/>
      <c r="V194" s="11"/>
      <c r="W194" s="11"/>
    </row>
    <row r="195" spans="1:23" ht="68">
      <c r="A195" s="17">
        <v>338</v>
      </c>
      <c r="B195" s="20" t="s">
        <v>371</v>
      </c>
      <c r="C195" s="20" t="s">
        <v>613</v>
      </c>
      <c r="D195" s="20" t="s">
        <v>614</v>
      </c>
      <c r="E195" s="167"/>
      <c r="F195" s="121"/>
      <c r="G195" s="121"/>
      <c r="H195" s="122"/>
      <c r="I195" s="168"/>
      <c r="J195" s="167"/>
      <c r="K195" s="146"/>
      <c r="L195" s="121"/>
      <c r="M195" s="122"/>
      <c r="N195" s="168"/>
      <c r="O195" s="82" t="str">
        <f t="shared" si="2"/>
        <v/>
      </c>
      <c r="Q195" s="11"/>
      <c r="R195" s="11"/>
      <c r="U195" s="11"/>
      <c r="V195" s="11"/>
      <c r="W195" s="11"/>
    </row>
    <row r="196" spans="1:23" ht="51">
      <c r="A196" s="17">
        <v>339</v>
      </c>
      <c r="B196" s="20" t="s">
        <v>372</v>
      </c>
      <c r="C196" s="20" t="s">
        <v>615</v>
      </c>
      <c r="D196" s="20" t="s">
        <v>616</v>
      </c>
      <c r="E196" s="167"/>
      <c r="F196" s="121"/>
      <c r="G196" s="121"/>
      <c r="H196" s="122"/>
      <c r="I196" s="168"/>
      <c r="J196" s="167"/>
      <c r="K196" s="146"/>
      <c r="L196" s="121"/>
      <c r="M196" s="122"/>
      <c r="N196" s="168"/>
      <c r="O196" s="82" t="str">
        <f t="shared" si="2"/>
        <v/>
      </c>
      <c r="Q196" s="11"/>
      <c r="R196" s="11"/>
      <c r="U196" s="11"/>
      <c r="V196" s="11"/>
      <c r="W196" s="11"/>
    </row>
    <row r="197" spans="1:23" s="1" customFormat="1">
      <c r="A197" s="55"/>
      <c r="E197" s="169"/>
      <c r="F197" s="169"/>
      <c r="G197" s="169"/>
      <c r="H197" s="169"/>
      <c r="I197" s="170"/>
      <c r="J197" s="169"/>
      <c r="K197" s="170"/>
      <c r="L197" s="169"/>
      <c r="M197" s="169"/>
      <c r="N197" s="170"/>
    </row>
    <row r="198" spans="1:23" ht="51">
      <c r="A198" s="17">
        <v>340</v>
      </c>
      <c r="B198" s="20" t="s">
        <v>373</v>
      </c>
      <c r="C198" s="20" t="s">
        <v>617</v>
      </c>
      <c r="D198" s="20" t="s">
        <v>618</v>
      </c>
      <c r="E198" s="167"/>
      <c r="F198" s="121"/>
      <c r="G198" s="121"/>
      <c r="H198" s="122"/>
      <c r="I198" s="168"/>
      <c r="J198" s="167"/>
      <c r="K198" s="146"/>
      <c r="L198" s="121"/>
      <c r="M198" s="122"/>
      <c r="N198" s="168"/>
      <c r="O198" s="82" t="str">
        <f t="shared" si="2"/>
        <v/>
      </c>
      <c r="Q198" s="11"/>
      <c r="R198" s="11"/>
      <c r="U198" s="11"/>
      <c r="V198" s="11"/>
      <c r="W198" s="11"/>
    </row>
    <row r="199" spans="1:23" ht="85">
      <c r="A199" s="17">
        <v>341</v>
      </c>
      <c r="B199" s="20" t="s">
        <v>374</v>
      </c>
      <c r="C199" s="20" t="s">
        <v>619</v>
      </c>
      <c r="D199" s="20" t="s">
        <v>620</v>
      </c>
      <c r="E199" s="167"/>
      <c r="F199" s="121"/>
      <c r="G199" s="121"/>
      <c r="H199" s="122"/>
      <c r="I199" s="168"/>
      <c r="J199" s="167"/>
      <c r="K199" s="146"/>
      <c r="L199" s="121"/>
      <c r="M199" s="122"/>
      <c r="N199" s="168"/>
      <c r="O199" s="82" t="str">
        <f t="shared" si="2"/>
        <v/>
      </c>
      <c r="Q199" s="11"/>
      <c r="R199" s="11"/>
      <c r="U199" s="11"/>
      <c r="V199" s="11"/>
      <c r="W199" s="11"/>
    </row>
    <row r="200" spans="1:23" ht="102">
      <c r="A200" s="17">
        <v>342</v>
      </c>
      <c r="B200" s="20" t="s">
        <v>375</v>
      </c>
      <c r="C200" s="20" t="s">
        <v>621</v>
      </c>
      <c r="D200" s="20" t="s">
        <v>622</v>
      </c>
      <c r="E200" s="167"/>
      <c r="F200" s="121"/>
      <c r="G200" s="121"/>
      <c r="H200" s="122"/>
      <c r="I200" s="168"/>
      <c r="J200" s="167"/>
      <c r="K200" s="146"/>
      <c r="L200" s="121"/>
      <c r="M200" s="122"/>
      <c r="N200" s="168"/>
      <c r="O200" s="82" t="str">
        <f t="shared" si="2"/>
        <v/>
      </c>
      <c r="Q200" s="11"/>
      <c r="R200" s="11"/>
      <c r="U200" s="11"/>
      <c r="V200" s="11"/>
      <c r="W200" s="11"/>
    </row>
    <row r="201" spans="1:23" s="1" customFormat="1">
      <c r="A201" s="55"/>
      <c r="E201" s="169"/>
      <c r="F201" s="169"/>
      <c r="G201" s="169"/>
      <c r="H201" s="169"/>
      <c r="I201" s="170"/>
      <c r="J201" s="169"/>
      <c r="K201" s="170"/>
      <c r="L201" s="169"/>
      <c r="M201" s="169"/>
      <c r="N201" s="170"/>
    </row>
    <row r="202" spans="1:23" ht="102">
      <c r="A202" s="17">
        <v>343</v>
      </c>
      <c r="B202" s="20" t="s">
        <v>376</v>
      </c>
      <c r="C202" s="20" t="s">
        <v>623</v>
      </c>
      <c r="D202" s="20" t="s">
        <v>624</v>
      </c>
      <c r="E202" s="167"/>
      <c r="F202" s="121"/>
      <c r="G202" s="121"/>
      <c r="H202" s="122"/>
      <c r="I202" s="168"/>
      <c r="J202" s="167"/>
      <c r="K202" s="146"/>
      <c r="L202" s="121"/>
      <c r="M202" s="122"/>
      <c r="N202" s="168"/>
      <c r="O202" s="82" t="str">
        <f t="shared" si="2"/>
        <v/>
      </c>
      <c r="Q202" s="11"/>
      <c r="R202" s="11"/>
      <c r="U202" s="11"/>
      <c r="V202" s="11"/>
      <c r="W202" s="11"/>
    </row>
    <row r="203" spans="1:23" s="1" customFormat="1">
      <c r="A203" s="55"/>
      <c r="E203" s="169"/>
      <c r="F203" s="169"/>
      <c r="G203" s="169"/>
      <c r="H203" s="169"/>
      <c r="I203" s="170"/>
      <c r="J203" s="169"/>
      <c r="K203" s="170"/>
      <c r="L203" s="169"/>
      <c r="M203" s="169"/>
      <c r="N203" s="170"/>
    </row>
    <row r="204" spans="1:23" ht="102">
      <c r="A204" s="17">
        <v>344</v>
      </c>
      <c r="B204" s="20" t="s">
        <v>377</v>
      </c>
      <c r="C204" s="20" t="s">
        <v>625</v>
      </c>
      <c r="D204" s="20" t="s">
        <v>626</v>
      </c>
      <c r="E204" s="167"/>
      <c r="F204" s="121"/>
      <c r="G204" s="121"/>
      <c r="H204" s="122"/>
      <c r="I204" s="168"/>
      <c r="J204" s="167"/>
      <c r="K204" s="146"/>
      <c r="L204" s="121"/>
      <c r="M204" s="122"/>
      <c r="N204" s="168"/>
      <c r="O204" s="82" t="str">
        <f t="shared" si="2"/>
        <v/>
      </c>
      <c r="Q204" s="11"/>
      <c r="R204" s="11"/>
      <c r="U204" s="11"/>
      <c r="V204" s="11"/>
      <c r="W204" s="11"/>
    </row>
    <row r="205" spans="1:23" ht="85">
      <c r="A205" s="17">
        <v>345</v>
      </c>
      <c r="B205" s="20" t="s">
        <v>378</v>
      </c>
      <c r="C205" s="20" t="s">
        <v>627</v>
      </c>
      <c r="D205" s="20" t="s">
        <v>628</v>
      </c>
      <c r="E205" s="167"/>
      <c r="F205" s="121"/>
      <c r="G205" s="121"/>
      <c r="H205" s="122"/>
      <c r="I205" s="168"/>
      <c r="J205" s="167"/>
      <c r="K205" s="146"/>
      <c r="L205" s="121"/>
      <c r="M205" s="122"/>
      <c r="N205" s="168"/>
      <c r="O205" s="82" t="str">
        <f t="shared" si="2"/>
        <v/>
      </c>
      <c r="Q205" s="11"/>
      <c r="R205" s="11"/>
      <c r="U205" s="11"/>
      <c r="V205" s="11"/>
      <c r="W205" s="11"/>
    </row>
    <row r="206" spans="1:23" ht="68">
      <c r="A206" s="17">
        <v>346</v>
      </c>
      <c r="B206" s="20" t="s">
        <v>379</v>
      </c>
      <c r="C206" s="20" t="s">
        <v>629</v>
      </c>
      <c r="D206" s="20" t="s">
        <v>630</v>
      </c>
      <c r="E206" s="167"/>
      <c r="F206" s="121"/>
      <c r="G206" s="121"/>
      <c r="H206" s="122"/>
      <c r="I206" s="168"/>
      <c r="J206" s="167"/>
      <c r="K206" s="146"/>
      <c r="L206" s="121"/>
      <c r="M206" s="122"/>
      <c r="N206" s="168"/>
      <c r="O206" s="82" t="str">
        <f t="shared" si="2"/>
        <v/>
      </c>
      <c r="Q206" s="11"/>
      <c r="R206" s="11"/>
      <c r="U206" s="11"/>
      <c r="V206" s="11"/>
      <c r="W206" s="11"/>
    </row>
    <row r="207" spans="1:23" s="1" customFormat="1">
      <c r="A207" s="55"/>
      <c r="E207" s="169"/>
      <c r="F207" s="169"/>
      <c r="G207" s="169"/>
      <c r="H207" s="169"/>
      <c r="I207" s="170"/>
      <c r="J207" s="169"/>
      <c r="K207" s="170"/>
      <c r="L207" s="169"/>
      <c r="M207" s="169"/>
      <c r="N207" s="170"/>
    </row>
    <row r="208" spans="1:23" ht="102">
      <c r="A208" s="17">
        <v>347</v>
      </c>
      <c r="B208" s="20" t="s">
        <v>380</v>
      </c>
      <c r="C208" s="20" t="s">
        <v>631</v>
      </c>
      <c r="D208" s="20" t="s">
        <v>632</v>
      </c>
      <c r="E208" s="167"/>
      <c r="F208" s="121"/>
      <c r="G208" s="121"/>
      <c r="H208" s="122"/>
      <c r="I208" s="168"/>
      <c r="J208" s="167"/>
      <c r="K208" s="146"/>
      <c r="L208" s="121"/>
      <c r="M208" s="122"/>
      <c r="N208" s="168"/>
      <c r="O208" s="82" t="str">
        <f t="shared" si="2"/>
        <v/>
      </c>
      <c r="Q208" s="11"/>
      <c r="R208" s="11"/>
      <c r="U208" s="11"/>
      <c r="V208" s="11"/>
      <c r="W208" s="11"/>
    </row>
    <row r="209" spans="1:23" s="1" customFormat="1">
      <c r="A209" s="55"/>
      <c r="E209" s="169"/>
      <c r="F209" s="169"/>
      <c r="G209" s="169"/>
      <c r="H209" s="169"/>
      <c r="I209" s="170"/>
      <c r="J209" s="169"/>
      <c r="K209" s="170"/>
      <c r="L209" s="169"/>
      <c r="M209" s="169"/>
      <c r="N209" s="170"/>
    </row>
    <row r="210" spans="1:23" ht="85">
      <c r="A210" s="17">
        <v>348</v>
      </c>
      <c r="B210" s="20" t="s">
        <v>381</v>
      </c>
      <c r="C210" s="20" t="s">
        <v>633</v>
      </c>
      <c r="D210" s="20" t="s">
        <v>634</v>
      </c>
      <c r="E210" s="167"/>
      <c r="F210" s="121"/>
      <c r="G210" s="121"/>
      <c r="H210" s="122"/>
      <c r="I210" s="168"/>
      <c r="J210" s="167"/>
      <c r="K210" s="146"/>
      <c r="L210" s="121"/>
      <c r="M210" s="122"/>
      <c r="N210" s="168"/>
      <c r="O210" s="82" t="str">
        <f t="shared" si="2"/>
        <v/>
      </c>
      <c r="Q210" s="11"/>
      <c r="R210" s="11"/>
      <c r="U210" s="11"/>
      <c r="V210" s="11"/>
      <c r="W210" s="11"/>
    </row>
    <row r="211" spans="1:23" s="1" customFormat="1">
      <c r="A211" s="55"/>
      <c r="E211" s="169"/>
      <c r="F211" s="169"/>
      <c r="G211" s="169"/>
      <c r="H211" s="169"/>
      <c r="I211" s="170"/>
      <c r="J211" s="169"/>
      <c r="K211" s="170"/>
      <c r="L211" s="169"/>
      <c r="M211" s="169"/>
      <c r="N211" s="170"/>
    </row>
    <row r="212" spans="1:23" ht="119">
      <c r="A212" s="17">
        <v>349</v>
      </c>
      <c r="B212" s="20" t="s">
        <v>382</v>
      </c>
      <c r="C212" s="20" t="s">
        <v>635</v>
      </c>
      <c r="D212" s="20" t="s">
        <v>636</v>
      </c>
      <c r="E212" s="167"/>
      <c r="F212" s="121"/>
      <c r="G212" s="121"/>
      <c r="H212" s="122"/>
      <c r="I212" s="168"/>
      <c r="J212" s="167"/>
      <c r="K212" s="146"/>
      <c r="L212" s="121"/>
      <c r="M212" s="122"/>
      <c r="N212" s="168"/>
      <c r="O212" s="82" t="str">
        <f t="shared" si="2"/>
        <v/>
      </c>
      <c r="Q212" s="11"/>
      <c r="R212" s="11"/>
      <c r="U212" s="11"/>
      <c r="V212" s="11"/>
      <c r="W212" s="11"/>
    </row>
    <row r="213" spans="1:23">
      <c r="B213" s="11"/>
      <c r="O213" s="1"/>
      <c r="Q213" s="11"/>
      <c r="R213" s="11"/>
      <c r="U213" s="11"/>
      <c r="V213" s="11"/>
      <c r="W213" s="11"/>
    </row>
    <row r="214" spans="1:23">
      <c r="B214" s="11"/>
      <c r="O214" s="1"/>
      <c r="Q214" s="11"/>
      <c r="R214" s="11"/>
      <c r="U214" s="11"/>
      <c r="V214" s="11"/>
      <c r="W214" s="11"/>
    </row>
    <row r="215" spans="1:23">
      <c r="B215" s="11"/>
      <c r="O215" s="1"/>
      <c r="Q215" s="11"/>
      <c r="R215" s="11"/>
      <c r="U215" s="11"/>
      <c r="V215" s="11"/>
      <c r="W215" s="11"/>
    </row>
    <row r="216" spans="1:23" ht="17">
      <c r="B216" s="19" t="s">
        <v>280</v>
      </c>
      <c r="O216" s="1"/>
      <c r="Q216" s="11"/>
      <c r="R216" s="11"/>
      <c r="U216" s="11"/>
      <c r="V216" s="11"/>
      <c r="W216" s="11"/>
    </row>
    <row r="217" spans="1:23" ht="68">
      <c r="A217" s="17">
        <v>350</v>
      </c>
      <c r="B217" s="20" t="s">
        <v>383</v>
      </c>
      <c r="C217" s="20" t="s">
        <v>637</v>
      </c>
      <c r="D217" s="20" t="s">
        <v>638</v>
      </c>
      <c r="E217" s="167"/>
      <c r="F217" s="121"/>
      <c r="G217" s="121"/>
      <c r="H217" s="122"/>
      <c r="I217" s="168"/>
      <c r="J217" s="167"/>
      <c r="K217" s="146"/>
      <c r="L217" s="121"/>
      <c r="M217" s="122"/>
      <c r="N217" s="168"/>
      <c r="O217" s="82" t="str">
        <f t="shared" si="2"/>
        <v/>
      </c>
      <c r="Q217" s="11"/>
      <c r="R217" s="11"/>
      <c r="U217" s="11"/>
      <c r="V217" s="11"/>
      <c r="W217" s="11"/>
    </row>
    <row r="218" spans="1:23" ht="68">
      <c r="A218" s="17">
        <v>351</v>
      </c>
      <c r="B218" s="20" t="s">
        <v>384</v>
      </c>
      <c r="C218" s="20" t="s">
        <v>639</v>
      </c>
      <c r="D218" s="20" t="s">
        <v>640</v>
      </c>
      <c r="E218" s="167"/>
      <c r="F218" s="121"/>
      <c r="G218" s="121"/>
      <c r="H218" s="122"/>
      <c r="I218" s="168"/>
      <c r="J218" s="167"/>
      <c r="K218" s="146"/>
      <c r="L218" s="121"/>
      <c r="M218" s="122"/>
      <c r="N218" s="168"/>
      <c r="O218" s="82" t="str">
        <f t="shared" si="2"/>
        <v/>
      </c>
      <c r="Q218" s="11"/>
      <c r="R218" s="11"/>
      <c r="U218" s="11"/>
      <c r="V218" s="11"/>
      <c r="W218" s="11"/>
    </row>
    <row r="219" spans="1:23" s="1" customFormat="1">
      <c r="A219" s="55"/>
      <c r="E219" s="169"/>
      <c r="F219" s="169"/>
      <c r="G219" s="169"/>
      <c r="H219" s="169"/>
      <c r="I219" s="170"/>
      <c r="J219" s="169"/>
      <c r="K219" s="170"/>
      <c r="L219" s="169"/>
      <c r="M219" s="169"/>
      <c r="N219" s="170"/>
    </row>
    <row r="220" spans="1:23" ht="51">
      <c r="A220" s="17">
        <v>352</v>
      </c>
      <c r="B220" s="20" t="s">
        <v>385</v>
      </c>
      <c r="C220" s="20" t="s">
        <v>641</v>
      </c>
      <c r="D220" s="20" t="s">
        <v>642</v>
      </c>
      <c r="E220" s="167"/>
      <c r="F220" s="121"/>
      <c r="G220" s="121"/>
      <c r="H220" s="122"/>
      <c r="I220" s="168"/>
      <c r="J220" s="167"/>
      <c r="K220" s="146"/>
      <c r="L220" s="121"/>
      <c r="M220" s="122"/>
      <c r="N220" s="168"/>
      <c r="O220" s="82" t="str">
        <f t="shared" ref="O220:O282" si="3">IF(M220&lt;&gt;"",M220,IF(H220&lt;&gt;"",H220,""))</f>
        <v/>
      </c>
      <c r="Q220" s="11"/>
      <c r="R220" s="11"/>
      <c r="U220" s="11"/>
      <c r="V220" s="11"/>
      <c r="W220" s="11"/>
    </row>
    <row r="221" spans="1:23" ht="102">
      <c r="A221" s="17">
        <v>353</v>
      </c>
      <c r="B221" s="20" t="s">
        <v>296</v>
      </c>
      <c r="C221" s="20" t="s">
        <v>643</v>
      </c>
      <c r="D221" s="20" t="s">
        <v>644</v>
      </c>
      <c r="E221" s="167"/>
      <c r="F221" s="121"/>
      <c r="G221" s="121"/>
      <c r="H221" s="122"/>
      <c r="I221" s="168"/>
      <c r="J221" s="167"/>
      <c r="K221" s="146"/>
      <c r="L221" s="121"/>
      <c r="M221" s="122"/>
      <c r="N221" s="168"/>
      <c r="O221" s="82" t="str">
        <f t="shared" si="3"/>
        <v/>
      </c>
      <c r="Q221" s="11"/>
      <c r="R221" s="11"/>
      <c r="U221" s="11"/>
      <c r="V221" s="11"/>
      <c r="W221" s="11"/>
    </row>
    <row r="222" spans="1:23" ht="68">
      <c r="A222" s="17">
        <v>354</v>
      </c>
      <c r="B222" s="20" t="s">
        <v>386</v>
      </c>
      <c r="C222" s="20" t="s">
        <v>645</v>
      </c>
      <c r="D222" s="20" t="s">
        <v>646</v>
      </c>
      <c r="E222" s="167"/>
      <c r="F222" s="121"/>
      <c r="G222" s="121"/>
      <c r="H222" s="122"/>
      <c r="I222" s="168"/>
      <c r="J222" s="167"/>
      <c r="K222" s="146"/>
      <c r="L222" s="121"/>
      <c r="M222" s="122"/>
      <c r="N222" s="168"/>
      <c r="O222" s="82" t="str">
        <f t="shared" si="3"/>
        <v/>
      </c>
      <c r="Q222" s="11"/>
      <c r="R222" s="11"/>
      <c r="U222" s="11"/>
      <c r="V222" s="11"/>
      <c r="W222" s="11"/>
    </row>
    <row r="223" spans="1:23" ht="68">
      <c r="A223" s="17">
        <v>355</v>
      </c>
      <c r="B223" s="20" t="s">
        <v>387</v>
      </c>
      <c r="C223" s="20" t="s">
        <v>647</v>
      </c>
      <c r="D223" s="20" t="s">
        <v>648</v>
      </c>
      <c r="E223" s="167"/>
      <c r="F223" s="121"/>
      <c r="G223" s="121"/>
      <c r="H223" s="122"/>
      <c r="I223" s="168"/>
      <c r="J223" s="167"/>
      <c r="K223" s="146"/>
      <c r="L223" s="121"/>
      <c r="M223" s="122"/>
      <c r="N223" s="168"/>
      <c r="O223" s="82" t="str">
        <f t="shared" si="3"/>
        <v/>
      </c>
      <c r="Q223" s="11"/>
      <c r="R223" s="11"/>
      <c r="U223" s="11"/>
      <c r="V223" s="11"/>
      <c r="W223" s="11"/>
    </row>
    <row r="224" spans="1:23" s="1" customFormat="1">
      <c r="A224" s="55"/>
      <c r="E224" s="169"/>
      <c r="F224" s="169"/>
      <c r="G224" s="169"/>
      <c r="H224" s="169"/>
      <c r="I224" s="170"/>
      <c r="J224" s="169"/>
      <c r="K224" s="170"/>
      <c r="L224" s="169"/>
      <c r="M224" s="169"/>
      <c r="N224" s="170"/>
    </row>
    <row r="225" spans="1:23" ht="119">
      <c r="A225" s="17">
        <v>356</v>
      </c>
      <c r="B225" s="20" t="s">
        <v>388</v>
      </c>
      <c r="C225" s="20" t="s">
        <v>649</v>
      </c>
      <c r="D225" s="20" t="s">
        <v>650</v>
      </c>
      <c r="E225" s="167"/>
      <c r="F225" s="121"/>
      <c r="G225" s="121"/>
      <c r="H225" s="122"/>
      <c r="I225" s="168"/>
      <c r="J225" s="167"/>
      <c r="K225" s="146"/>
      <c r="L225" s="121"/>
      <c r="M225" s="122"/>
      <c r="N225" s="168"/>
      <c r="O225" s="82" t="str">
        <f t="shared" si="3"/>
        <v/>
      </c>
      <c r="Q225" s="11"/>
      <c r="R225" s="11"/>
      <c r="U225" s="11"/>
      <c r="V225" s="11"/>
      <c r="W225" s="11"/>
    </row>
    <row r="226" spans="1:23" s="1" customFormat="1">
      <c r="A226" s="55"/>
      <c r="E226" s="169"/>
      <c r="F226" s="169"/>
      <c r="G226" s="169"/>
      <c r="H226" s="169"/>
      <c r="I226" s="170"/>
      <c r="J226" s="169"/>
      <c r="K226" s="170"/>
      <c r="L226" s="169"/>
      <c r="M226" s="169"/>
      <c r="N226" s="170"/>
    </row>
    <row r="227" spans="1:23" ht="51">
      <c r="A227" s="17">
        <v>357</v>
      </c>
      <c r="B227" s="20" t="s">
        <v>389</v>
      </c>
      <c r="C227" s="20" t="s">
        <v>651</v>
      </c>
      <c r="D227" s="20" t="s">
        <v>652</v>
      </c>
      <c r="E227" s="167"/>
      <c r="F227" s="121"/>
      <c r="G227" s="121"/>
      <c r="H227" s="122"/>
      <c r="I227" s="168"/>
      <c r="J227" s="167"/>
      <c r="K227" s="146"/>
      <c r="L227" s="121"/>
      <c r="M227" s="122"/>
      <c r="N227" s="168"/>
      <c r="O227" s="82" t="str">
        <f t="shared" si="3"/>
        <v/>
      </c>
      <c r="Q227" s="11"/>
      <c r="R227" s="11"/>
      <c r="U227" s="11"/>
      <c r="V227" s="11"/>
      <c r="W227" s="11"/>
    </row>
    <row r="228" spans="1:23" s="1" customFormat="1">
      <c r="A228" s="55"/>
      <c r="E228" s="169"/>
      <c r="F228" s="169"/>
      <c r="G228" s="169"/>
      <c r="H228" s="169"/>
      <c r="I228" s="170"/>
      <c r="J228" s="169"/>
      <c r="K228" s="170"/>
      <c r="L228" s="169"/>
      <c r="M228" s="169"/>
      <c r="N228" s="170"/>
    </row>
    <row r="229" spans="1:23" ht="68">
      <c r="A229" s="17">
        <v>358</v>
      </c>
      <c r="B229" s="20" t="s">
        <v>390</v>
      </c>
      <c r="C229" s="20" t="s">
        <v>653</v>
      </c>
      <c r="D229" s="20" t="s">
        <v>654</v>
      </c>
      <c r="E229" s="167"/>
      <c r="F229" s="121"/>
      <c r="G229" s="121"/>
      <c r="H229" s="122"/>
      <c r="I229" s="168"/>
      <c r="J229" s="167"/>
      <c r="K229" s="146"/>
      <c r="L229" s="121"/>
      <c r="M229" s="122"/>
      <c r="N229" s="168"/>
      <c r="O229" s="82" t="str">
        <f t="shared" si="3"/>
        <v/>
      </c>
      <c r="Q229" s="11"/>
      <c r="R229" s="11"/>
      <c r="U229" s="11"/>
      <c r="V229" s="11"/>
      <c r="W229" s="11"/>
    </row>
    <row r="230" spans="1:23">
      <c r="B230" s="11"/>
      <c r="O230" s="1"/>
      <c r="Q230" s="11"/>
      <c r="R230" s="11"/>
      <c r="U230" s="11"/>
      <c r="V230" s="11"/>
      <c r="W230" s="11"/>
    </row>
    <row r="231" spans="1:23">
      <c r="B231" s="11"/>
      <c r="O231" s="1"/>
      <c r="Q231" s="11"/>
      <c r="R231" s="11"/>
      <c r="U231" s="11"/>
      <c r="V231" s="11"/>
      <c r="W231" s="11"/>
    </row>
    <row r="232" spans="1:23">
      <c r="B232" s="11"/>
      <c r="O232" s="1"/>
      <c r="Q232" s="11"/>
      <c r="R232" s="11"/>
      <c r="U232" s="11"/>
      <c r="V232" s="11"/>
      <c r="W232" s="11"/>
    </row>
    <row r="233" spans="1:23" ht="17">
      <c r="B233" s="19" t="s">
        <v>278</v>
      </c>
      <c r="O233" s="1"/>
      <c r="Q233" s="11"/>
      <c r="R233" s="11"/>
      <c r="U233" s="11"/>
      <c r="V233" s="11"/>
      <c r="W233" s="11"/>
    </row>
    <row r="234" spans="1:23" ht="32">
      <c r="B234" s="38" t="s">
        <v>433</v>
      </c>
      <c r="C234" s="40" t="s">
        <v>430</v>
      </c>
      <c r="O234" s="1"/>
      <c r="Q234" s="11"/>
      <c r="R234" s="11"/>
      <c r="U234" s="11"/>
      <c r="V234" s="11"/>
      <c r="W234" s="11"/>
    </row>
    <row r="235" spans="1:23" ht="51">
      <c r="A235" s="17">
        <v>359</v>
      </c>
      <c r="B235" s="20" t="s">
        <v>391</v>
      </c>
      <c r="C235" s="20" t="s">
        <v>655</v>
      </c>
      <c r="D235" s="20" t="s">
        <v>656</v>
      </c>
      <c r="E235" s="167"/>
      <c r="F235" s="121"/>
      <c r="G235" s="121"/>
      <c r="H235" s="122"/>
      <c r="I235" s="168"/>
      <c r="J235" s="167"/>
      <c r="K235" s="146"/>
      <c r="L235" s="121"/>
      <c r="M235" s="122"/>
      <c r="N235" s="168"/>
      <c r="O235" s="82" t="str">
        <f t="shared" si="3"/>
        <v/>
      </c>
      <c r="Q235" s="11"/>
      <c r="R235" s="11"/>
      <c r="U235" s="11"/>
      <c r="V235" s="11"/>
      <c r="W235" s="11"/>
    </row>
    <row r="236" spans="1:23" s="1" customFormat="1">
      <c r="A236" s="55"/>
      <c r="E236" s="169"/>
      <c r="F236" s="169"/>
      <c r="G236" s="169"/>
      <c r="H236" s="169"/>
      <c r="I236" s="170"/>
      <c r="J236" s="169"/>
      <c r="K236" s="170"/>
      <c r="L236" s="169"/>
      <c r="M236" s="169"/>
      <c r="N236" s="170"/>
    </row>
    <row r="237" spans="1:23" ht="68">
      <c r="A237" s="17">
        <v>360</v>
      </c>
      <c r="B237" s="20" t="s">
        <v>392</v>
      </c>
      <c r="C237" s="20" t="s">
        <v>657</v>
      </c>
      <c r="D237" s="20" t="s">
        <v>658</v>
      </c>
      <c r="E237" s="167"/>
      <c r="F237" s="121"/>
      <c r="G237" s="121"/>
      <c r="H237" s="122"/>
      <c r="I237" s="168"/>
      <c r="J237" s="167"/>
      <c r="K237" s="146"/>
      <c r="L237" s="121"/>
      <c r="M237" s="122"/>
      <c r="N237" s="168"/>
      <c r="O237" s="82" t="str">
        <f t="shared" si="3"/>
        <v/>
      </c>
      <c r="Q237" s="11"/>
      <c r="R237" s="11"/>
      <c r="U237" s="11"/>
      <c r="V237" s="11"/>
      <c r="W237" s="11"/>
    </row>
    <row r="238" spans="1:23" s="1" customFormat="1">
      <c r="A238" s="55"/>
      <c r="E238" s="169"/>
      <c r="F238" s="169"/>
      <c r="G238" s="169"/>
      <c r="H238" s="169"/>
      <c r="I238" s="170"/>
      <c r="J238" s="169"/>
      <c r="K238" s="170"/>
      <c r="L238" s="169"/>
      <c r="M238" s="169"/>
      <c r="N238" s="170"/>
    </row>
    <row r="239" spans="1:23" ht="85">
      <c r="A239" s="17">
        <v>361</v>
      </c>
      <c r="B239" s="20" t="s">
        <v>309</v>
      </c>
      <c r="C239" s="20" t="s">
        <v>659</v>
      </c>
      <c r="D239" s="20" t="s">
        <v>660</v>
      </c>
      <c r="E239" s="167"/>
      <c r="F239" s="121"/>
      <c r="G239" s="121"/>
      <c r="H239" s="122"/>
      <c r="I239" s="168"/>
      <c r="J239" s="167"/>
      <c r="K239" s="146"/>
      <c r="L239" s="121"/>
      <c r="M239" s="122"/>
      <c r="N239" s="168"/>
      <c r="O239" s="82" t="str">
        <f t="shared" si="3"/>
        <v/>
      </c>
      <c r="Q239" s="11"/>
      <c r="R239" s="11"/>
      <c r="U239" s="11"/>
      <c r="V239" s="11"/>
      <c r="W239" s="11"/>
    </row>
    <row r="240" spans="1:23" ht="85">
      <c r="A240" s="17">
        <v>362</v>
      </c>
      <c r="B240" s="20" t="s">
        <v>393</v>
      </c>
      <c r="C240" s="20" t="s">
        <v>661</v>
      </c>
      <c r="D240" s="20" t="s">
        <v>662</v>
      </c>
      <c r="E240" s="167"/>
      <c r="F240" s="121"/>
      <c r="G240" s="121"/>
      <c r="H240" s="122"/>
      <c r="I240" s="168"/>
      <c r="J240" s="167"/>
      <c r="K240" s="146"/>
      <c r="L240" s="121"/>
      <c r="M240" s="122"/>
      <c r="N240" s="168"/>
      <c r="O240" s="82" t="str">
        <f t="shared" si="3"/>
        <v/>
      </c>
      <c r="Q240" s="11"/>
      <c r="R240" s="11"/>
      <c r="U240" s="11"/>
      <c r="V240" s="11"/>
      <c r="W240" s="11"/>
    </row>
    <row r="241" spans="1:23" ht="85">
      <c r="A241" s="17">
        <v>363</v>
      </c>
      <c r="B241" s="20" t="s">
        <v>394</v>
      </c>
      <c r="C241" s="20" t="s">
        <v>663</v>
      </c>
      <c r="D241" s="20" t="s">
        <v>664</v>
      </c>
      <c r="E241" s="167"/>
      <c r="F241" s="121"/>
      <c r="G241" s="121"/>
      <c r="H241" s="122"/>
      <c r="I241" s="168"/>
      <c r="J241" s="167"/>
      <c r="K241" s="146"/>
      <c r="L241" s="121"/>
      <c r="M241" s="122"/>
      <c r="N241" s="168"/>
      <c r="O241" s="82" t="str">
        <f t="shared" si="3"/>
        <v/>
      </c>
      <c r="Q241" s="11"/>
      <c r="R241" s="11"/>
      <c r="U241" s="11"/>
      <c r="V241" s="11"/>
      <c r="W241" s="11"/>
    </row>
    <row r="242" spans="1:23" ht="68">
      <c r="A242" s="17">
        <v>364</v>
      </c>
      <c r="B242" s="20" t="s">
        <v>374</v>
      </c>
      <c r="C242" s="20" t="s">
        <v>665</v>
      </c>
      <c r="D242" s="20" t="s">
        <v>666</v>
      </c>
      <c r="E242" s="167"/>
      <c r="F242" s="121"/>
      <c r="G242" s="121"/>
      <c r="H242" s="122"/>
      <c r="I242" s="168"/>
      <c r="J242" s="167"/>
      <c r="K242" s="146"/>
      <c r="L242" s="121"/>
      <c r="M242" s="122"/>
      <c r="N242" s="168"/>
      <c r="O242" s="82" t="str">
        <f t="shared" si="3"/>
        <v/>
      </c>
      <c r="Q242" s="11"/>
      <c r="R242" s="11"/>
      <c r="U242" s="11"/>
      <c r="V242" s="11"/>
      <c r="W242" s="11"/>
    </row>
    <row r="243" spans="1:23" ht="51">
      <c r="A243" s="17">
        <v>365</v>
      </c>
      <c r="B243" s="20" t="s">
        <v>395</v>
      </c>
      <c r="C243" s="20" t="s">
        <v>667</v>
      </c>
      <c r="D243" s="20" t="s">
        <v>668</v>
      </c>
      <c r="E243" s="167"/>
      <c r="F243" s="121"/>
      <c r="G243" s="121"/>
      <c r="H243" s="122"/>
      <c r="I243" s="168"/>
      <c r="J243" s="167"/>
      <c r="K243" s="146"/>
      <c r="L243" s="121"/>
      <c r="M243" s="122"/>
      <c r="N243" s="168"/>
      <c r="O243" s="82" t="str">
        <f t="shared" si="3"/>
        <v/>
      </c>
      <c r="Q243" s="11"/>
      <c r="R243" s="11"/>
      <c r="U243" s="11"/>
      <c r="V243" s="11"/>
      <c r="W243" s="11"/>
    </row>
    <row r="244" spans="1:23" s="1" customFormat="1">
      <c r="A244" s="55"/>
      <c r="E244" s="169"/>
      <c r="F244" s="169"/>
      <c r="G244" s="169"/>
      <c r="H244" s="169"/>
      <c r="I244" s="170"/>
      <c r="J244" s="169"/>
      <c r="K244" s="170"/>
      <c r="L244" s="169"/>
      <c r="M244" s="169"/>
      <c r="N244" s="170"/>
    </row>
    <row r="245" spans="1:23" ht="85">
      <c r="A245" s="17">
        <v>366</v>
      </c>
      <c r="B245" s="20" t="s">
        <v>396</v>
      </c>
      <c r="C245" s="20" t="s">
        <v>669</v>
      </c>
      <c r="D245" s="20" t="s">
        <v>670</v>
      </c>
      <c r="E245" s="167"/>
      <c r="F245" s="121"/>
      <c r="G245" s="121"/>
      <c r="H245" s="122"/>
      <c r="I245" s="168"/>
      <c r="J245" s="167"/>
      <c r="K245" s="146"/>
      <c r="L245" s="121"/>
      <c r="M245" s="122"/>
      <c r="N245" s="168"/>
      <c r="O245" s="82" t="str">
        <f t="shared" si="3"/>
        <v/>
      </c>
      <c r="Q245" s="11"/>
      <c r="R245" s="11"/>
      <c r="U245" s="11"/>
      <c r="V245" s="11"/>
      <c r="W245" s="11"/>
    </row>
    <row r="246" spans="1:23" ht="51">
      <c r="A246" s="17">
        <v>367</v>
      </c>
      <c r="B246" s="20" t="s">
        <v>397</v>
      </c>
      <c r="C246" s="20" t="s">
        <v>671</v>
      </c>
      <c r="D246" s="20" t="s">
        <v>672</v>
      </c>
      <c r="E246" s="167"/>
      <c r="F246" s="121"/>
      <c r="G246" s="121"/>
      <c r="H246" s="122"/>
      <c r="I246" s="168"/>
      <c r="J246" s="167"/>
      <c r="K246" s="146"/>
      <c r="L246" s="121"/>
      <c r="M246" s="122"/>
      <c r="N246" s="168"/>
      <c r="O246" s="82" t="str">
        <f t="shared" si="3"/>
        <v/>
      </c>
      <c r="Q246" s="11"/>
      <c r="R246" s="11"/>
      <c r="U246" s="11"/>
      <c r="V246" s="11"/>
      <c r="W246" s="11"/>
    </row>
    <row r="247" spans="1:23" s="1" customFormat="1">
      <c r="A247" s="55"/>
      <c r="E247" s="169"/>
      <c r="F247" s="169"/>
      <c r="G247" s="169"/>
      <c r="H247" s="169"/>
      <c r="I247" s="170"/>
      <c r="J247" s="169"/>
      <c r="K247" s="170"/>
      <c r="L247" s="169"/>
      <c r="M247" s="169"/>
      <c r="N247" s="170"/>
    </row>
    <row r="248" spans="1:23" ht="68">
      <c r="A248" s="17">
        <v>368</v>
      </c>
      <c r="B248" s="20" t="s">
        <v>398</v>
      </c>
      <c r="C248" s="20" t="s">
        <v>673</v>
      </c>
      <c r="D248" s="20" t="s">
        <v>674</v>
      </c>
      <c r="E248" s="167"/>
      <c r="F248" s="121"/>
      <c r="G248" s="121"/>
      <c r="H248" s="122"/>
      <c r="I248" s="168"/>
      <c r="J248" s="167"/>
      <c r="K248" s="146"/>
      <c r="L248" s="121"/>
      <c r="M248" s="122"/>
      <c r="N248" s="168"/>
      <c r="O248" s="82" t="str">
        <f t="shared" si="3"/>
        <v/>
      </c>
      <c r="Q248" s="11"/>
      <c r="R248" s="11"/>
      <c r="U248" s="11"/>
      <c r="V248" s="11"/>
      <c r="W248" s="11"/>
    </row>
    <row r="249" spans="1:23">
      <c r="C249" s="39"/>
      <c r="D249" s="39"/>
      <c r="E249" s="120"/>
      <c r="F249" s="169"/>
      <c r="G249" s="169"/>
      <c r="H249" s="169"/>
      <c r="I249" s="170"/>
      <c r="J249" s="169"/>
      <c r="K249" s="170"/>
      <c r="L249" s="169"/>
      <c r="M249" s="171"/>
      <c r="N249" s="172"/>
      <c r="O249" s="1"/>
      <c r="Q249" s="11"/>
      <c r="R249" s="11"/>
      <c r="U249" s="11"/>
      <c r="V249" s="11"/>
      <c r="W249" s="11"/>
    </row>
    <row r="250" spans="1:23">
      <c r="C250" s="39"/>
      <c r="D250" s="39"/>
      <c r="E250" s="120"/>
      <c r="F250" s="169"/>
      <c r="G250" s="169"/>
      <c r="H250" s="169"/>
      <c r="I250" s="170"/>
      <c r="J250" s="169"/>
      <c r="K250" s="170"/>
      <c r="L250" s="169"/>
      <c r="M250" s="171"/>
      <c r="N250" s="172"/>
      <c r="O250" s="1"/>
      <c r="Q250" s="11"/>
      <c r="R250" s="11"/>
      <c r="U250" s="11"/>
      <c r="V250" s="11"/>
      <c r="W250" s="11"/>
    </row>
    <row r="251" spans="1:23">
      <c r="B251" s="11"/>
      <c r="O251" s="1"/>
      <c r="Q251" s="11"/>
      <c r="R251" s="11"/>
      <c r="U251" s="11"/>
      <c r="V251" s="11"/>
      <c r="W251" s="11"/>
    </row>
    <row r="252" spans="1:23" ht="17">
      <c r="B252" s="38" t="s">
        <v>439</v>
      </c>
      <c r="C252" s="32" t="s">
        <v>431</v>
      </c>
      <c r="O252" s="1"/>
      <c r="Q252" s="11"/>
      <c r="R252" s="11"/>
      <c r="U252" s="11"/>
      <c r="V252" s="11"/>
      <c r="W252" s="11"/>
    </row>
    <row r="253" spans="1:23" ht="68">
      <c r="A253" s="17">
        <v>369</v>
      </c>
      <c r="B253" s="20" t="s">
        <v>399</v>
      </c>
      <c r="C253" s="20" t="s">
        <v>675</v>
      </c>
      <c r="D253" s="20" t="s">
        <v>676</v>
      </c>
      <c r="E253" s="167"/>
      <c r="F253" s="121"/>
      <c r="G253" s="121"/>
      <c r="H253" s="122"/>
      <c r="I253" s="168"/>
      <c r="J253" s="167"/>
      <c r="K253" s="146"/>
      <c r="L253" s="121"/>
      <c r="M253" s="122"/>
      <c r="N253" s="168"/>
      <c r="O253" s="82" t="str">
        <f t="shared" si="3"/>
        <v/>
      </c>
      <c r="Q253" s="11"/>
      <c r="R253" s="11"/>
      <c r="U253" s="11"/>
      <c r="V253" s="11"/>
      <c r="W253" s="11"/>
    </row>
    <row r="254" spans="1:23" s="1" customFormat="1">
      <c r="A254" s="55"/>
      <c r="E254" s="169"/>
      <c r="F254" s="169"/>
      <c r="G254" s="169"/>
      <c r="H254" s="169"/>
      <c r="I254" s="170"/>
      <c r="J254" s="169"/>
      <c r="K254" s="170"/>
      <c r="L254" s="169"/>
      <c r="M254" s="169"/>
      <c r="N254" s="170"/>
    </row>
    <row r="255" spans="1:23" ht="68">
      <c r="A255" s="17">
        <v>370</v>
      </c>
      <c r="B255" s="20" t="s">
        <v>400</v>
      </c>
      <c r="C255" s="20" t="s">
        <v>677</v>
      </c>
      <c r="D255" s="20" t="s">
        <v>678</v>
      </c>
      <c r="E255" s="167"/>
      <c r="F255" s="121"/>
      <c r="G255" s="121"/>
      <c r="H255" s="122"/>
      <c r="I255" s="168"/>
      <c r="J255" s="167"/>
      <c r="K255" s="146"/>
      <c r="L255" s="121"/>
      <c r="M255" s="122"/>
      <c r="N255" s="168"/>
      <c r="O255" s="82" t="str">
        <f t="shared" si="3"/>
        <v/>
      </c>
      <c r="Q255" s="11"/>
      <c r="R255" s="11"/>
      <c r="U255" s="11"/>
      <c r="V255" s="11"/>
      <c r="W255" s="11"/>
    </row>
    <row r="256" spans="1:23" s="1" customFormat="1">
      <c r="A256" s="55"/>
      <c r="E256" s="169"/>
      <c r="F256" s="169"/>
      <c r="G256" s="169"/>
      <c r="H256" s="169"/>
      <c r="I256" s="170"/>
      <c r="J256" s="169"/>
      <c r="K256" s="170"/>
      <c r="L256" s="169"/>
      <c r="M256" s="169"/>
      <c r="N256" s="170"/>
    </row>
    <row r="257" spans="1:23" ht="85">
      <c r="A257" s="17">
        <v>371</v>
      </c>
      <c r="B257" s="20" t="s">
        <v>401</v>
      </c>
      <c r="C257" s="20" t="s">
        <v>679</v>
      </c>
      <c r="D257" s="20" t="s">
        <v>680</v>
      </c>
      <c r="E257" s="167"/>
      <c r="F257" s="121"/>
      <c r="G257" s="121"/>
      <c r="H257" s="122"/>
      <c r="I257" s="168"/>
      <c r="J257" s="167"/>
      <c r="K257" s="146"/>
      <c r="L257" s="121"/>
      <c r="M257" s="122"/>
      <c r="N257" s="168"/>
      <c r="O257" s="82" t="str">
        <f t="shared" si="3"/>
        <v/>
      </c>
      <c r="Q257" s="11"/>
      <c r="R257" s="11"/>
      <c r="U257" s="11"/>
      <c r="V257" s="11"/>
      <c r="W257" s="11"/>
    </row>
    <row r="258" spans="1:23" s="1" customFormat="1">
      <c r="A258" s="55"/>
      <c r="E258" s="169"/>
      <c r="F258" s="169"/>
      <c r="G258" s="169"/>
      <c r="H258" s="169"/>
      <c r="I258" s="170"/>
      <c r="J258" s="169"/>
      <c r="K258" s="170"/>
      <c r="L258" s="169"/>
      <c r="M258" s="169"/>
      <c r="N258" s="170"/>
    </row>
    <row r="259" spans="1:23" ht="85">
      <c r="A259" s="17">
        <v>372</v>
      </c>
      <c r="B259" s="20" t="s">
        <v>402</v>
      </c>
      <c r="C259" s="20" t="s">
        <v>681</v>
      </c>
      <c r="D259" s="20" t="s">
        <v>682</v>
      </c>
      <c r="E259" s="167"/>
      <c r="F259" s="121"/>
      <c r="G259" s="121"/>
      <c r="H259" s="122"/>
      <c r="I259" s="168"/>
      <c r="J259" s="167"/>
      <c r="K259" s="146"/>
      <c r="L259" s="121"/>
      <c r="M259" s="122"/>
      <c r="N259" s="168"/>
      <c r="O259" s="82" t="str">
        <f t="shared" si="3"/>
        <v/>
      </c>
      <c r="Q259" s="11"/>
      <c r="R259" s="11"/>
      <c r="U259" s="11"/>
      <c r="V259" s="11"/>
      <c r="W259" s="11"/>
    </row>
    <row r="260" spans="1:23">
      <c r="B260" s="11"/>
      <c r="O260" s="1"/>
      <c r="Q260" s="11"/>
      <c r="R260" s="11"/>
      <c r="U260" s="11"/>
      <c r="V260" s="11"/>
      <c r="W260" s="11"/>
    </row>
    <row r="261" spans="1:23">
      <c r="B261" s="11"/>
      <c r="O261" s="1"/>
      <c r="Q261" s="11"/>
      <c r="R261" s="11"/>
      <c r="U261" s="11"/>
      <c r="V261" s="11"/>
      <c r="W261" s="11"/>
    </row>
    <row r="262" spans="1:23" ht="17">
      <c r="B262" s="38" t="s">
        <v>440</v>
      </c>
      <c r="C262" s="32" t="s">
        <v>432</v>
      </c>
      <c r="O262" s="1"/>
      <c r="Q262" s="11"/>
      <c r="R262" s="11"/>
      <c r="U262" s="11"/>
      <c r="V262" s="11"/>
      <c r="W262" s="11"/>
    </row>
    <row r="263" spans="1:23" ht="85">
      <c r="A263" s="17">
        <v>373</v>
      </c>
      <c r="B263" s="20" t="s">
        <v>403</v>
      </c>
      <c r="C263" s="20" t="s">
        <v>683</v>
      </c>
      <c r="D263" s="20" t="s">
        <v>684</v>
      </c>
      <c r="E263" s="167"/>
      <c r="F263" s="121"/>
      <c r="G263" s="121"/>
      <c r="H263" s="122"/>
      <c r="I263" s="168"/>
      <c r="J263" s="167"/>
      <c r="K263" s="146"/>
      <c r="L263" s="121"/>
      <c r="M263" s="122"/>
      <c r="N263" s="168"/>
      <c r="O263" s="82" t="str">
        <f t="shared" si="3"/>
        <v/>
      </c>
      <c r="Q263" s="11"/>
      <c r="R263" s="11"/>
      <c r="U263" s="11"/>
      <c r="V263" s="11"/>
      <c r="W263" s="11"/>
    </row>
    <row r="264" spans="1:23" s="1" customFormat="1">
      <c r="A264" s="55"/>
      <c r="E264" s="169"/>
      <c r="F264" s="169"/>
      <c r="G264" s="169"/>
      <c r="H264" s="169"/>
      <c r="I264" s="170"/>
      <c r="J264" s="169"/>
      <c r="K264" s="170"/>
      <c r="L264" s="169"/>
      <c r="M264" s="169"/>
      <c r="N264" s="170"/>
    </row>
    <row r="265" spans="1:23" ht="85">
      <c r="A265" s="17">
        <v>374</v>
      </c>
      <c r="B265" s="20" t="s">
        <v>404</v>
      </c>
      <c r="C265" s="20" t="s">
        <v>685</v>
      </c>
      <c r="D265" s="20" t="s">
        <v>686</v>
      </c>
      <c r="E265" s="167"/>
      <c r="F265" s="121"/>
      <c r="G265" s="121"/>
      <c r="H265" s="122"/>
      <c r="I265" s="168"/>
      <c r="J265" s="167"/>
      <c r="K265" s="146"/>
      <c r="L265" s="121"/>
      <c r="M265" s="122"/>
      <c r="N265" s="168"/>
      <c r="O265" s="82" t="str">
        <f t="shared" si="3"/>
        <v/>
      </c>
      <c r="Q265" s="11"/>
      <c r="R265" s="11"/>
      <c r="U265" s="11"/>
      <c r="V265" s="11"/>
      <c r="W265" s="11"/>
    </row>
    <row r="266" spans="1:23" s="1" customFormat="1">
      <c r="A266" s="55"/>
      <c r="E266" s="169"/>
      <c r="F266" s="169"/>
      <c r="G266" s="169"/>
      <c r="H266" s="169"/>
      <c r="I266" s="170"/>
      <c r="J266" s="169"/>
      <c r="K266" s="170"/>
      <c r="L266" s="169"/>
      <c r="M266" s="169"/>
      <c r="N266" s="170"/>
    </row>
    <row r="267" spans="1:23" ht="102">
      <c r="A267" s="17">
        <v>375</v>
      </c>
      <c r="B267" s="20" t="s">
        <v>405</v>
      </c>
      <c r="C267" s="20" t="s">
        <v>687</v>
      </c>
      <c r="D267" s="20" t="s">
        <v>688</v>
      </c>
      <c r="E267" s="167"/>
      <c r="F267" s="121"/>
      <c r="G267" s="121"/>
      <c r="H267" s="122"/>
      <c r="I267" s="168"/>
      <c r="J267" s="167"/>
      <c r="K267" s="146"/>
      <c r="L267" s="121"/>
      <c r="M267" s="122"/>
      <c r="N267" s="168"/>
      <c r="O267" s="82" t="str">
        <f t="shared" si="3"/>
        <v/>
      </c>
      <c r="Q267" s="11"/>
      <c r="R267" s="11"/>
      <c r="U267" s="11"/>
      <c r="V267" s="11"/>
      <c r="W267" s="11"/>
    </row>
    <row r="268" spans="1:23">
      <c r="B268" s="11"/>
      <c r="O268" s="1"/>
      <c r="Q268" s="11"/>
      <c r="R268" s="11"/>
      <c r="U268" s="11"/>
      <c r="V268" s="11"/>
      <c r="W268" s="11"/>
    </row>
    <row r="269" spans="1:23">
      <c r="B269" s="11"/>
      <c r="O269" s="1"/>
      <c r="Q269" s="11"/>
      <c r="R269" s="11"/>
      <c r="U269" s="11"/>
      <c r="V269" s="11"/>
      <c r="W269" s="11"/>
    </row>
    <row r="270" spans="1:23">
      <c r="B270" s="11"/>
      <c r="O270" s="1"/>
      <c r="Q270" s="11"/>
      <c r="R270" s="11"/>
      <c r="U270" s="11"/>
      <c r="V270" s="11"/>
      <c r="W270" s="11"/>
    </row>
    <row r="271" spans="1:23" ht="17">
      <c r="B271" s="19" t="s">
        <v>58</v>
      </c>
      <c r="O271" s="1"/>
      <c r="Q271" s="11"/>
      <c r="R271" s="11"/>
      <c r="U271" s="11"/>
      <c r="V271" s="11"/>
      <c r="W271" s="11"/>
    </row>
    <row r="272" spans="1:23" ht="85">
      <c r="A272" s="17">
        <v>376</v>
      </c>
      <c r="B272" s="20" t="s">
        <v>406</v>
      </c>
      <c r="C272" s="20" t="s">
        <v>689</v>
      </c>
      <c r="D272" s="20" t="s">
        <v>690</v>
      </c>
      <c r="E272" s="167"/>
      <c r="F272" s="121"/>
      <c r="G272" s="121"/>
      <c r="H272" s="122"/>
      <c r="I272" s="168"/>
      <c r="J272" s="167"/>
      <c r="K272" s="146"/>
      <c r="L272" s="121"/>
      <c r="M272" s="122"/>
      <c r="N272" s="168"/>
      <c r="O272" s="82" t="str">
        <f t="shared" si="3"/>
        <v/>
      </c>
      <c r="Q272" s="11"/>
      <c r="R272" s="11"/>
      <c r="U272" s="11"/>
      <c r="V272" s="11"/>
      <c r="W272" s="11"/>
    </row>
    <row r="273" spans="1:23" s="1" customFormat="1">
      <c r="A273" s="55"/>
      <c r="E273" s="169"/>
      <c r="F273" s="169"/>
      <c r="G273" s="169"/>
      <c r="H273" s="169"/>
      <c r="I273" s="170"/>
      <c r="J273" s="169"/>
      <c r="K273" s="170"/>
      <c r="L273" s="169"/>
      <c r="M273" s="169"/>
      <c r="N273" s="170"/>
    </row>
    <row r="274" spans="1:23" ht="204">
      <c r="A274" s="17">
        <v>377</v>
      </c>
      <c r="B274" s="20" t="s">
        <v>407</v>
      </c>
      <c r="C274" s="20" t="s">
        <v>691</v>
      </c>
      <c r="D274" s="20" t="s">
        <v>692</v>
      </c>
      <c r="E274" s="167"/>
      <c r="F274" s="121"/>
      <c r="G274" s="121"/>
      <c r="H274" s="122"/>
      <c r="I274" s="168"/>
      <c r="J274" s="167"/>
      <c r="K274" s="146"/>
      <c r="L274" s="121"/>
      <c r="M274" s="122"/>
      <c r="N274" s="168"/>
      <c r="O274" s="82" t="str">
        <f t="shared" si="3"/>
        <v/>
      </c>
      <c r="Q274" s="11"/>
      <c r="R274" s="11"/>
      <c r="U274" s="11"/>
      <c r="V274" s="11"/>
      <c r="W274" s="11"/>
    </row>
    <row r="275" spans="1:23" s="1" customFormat="1">
      <c r="A275" s="55"/>
      <c r="E275" s="169"/>
      <c r="F275" s="169"/>
      <c r="G275" s="169"/>
      <c r="H275" s="169"/>
      <c r="I275" s="170"/>
      <c r="J275" s="169"/>
      <c r="K275" s="170"/>
      <c r="L275" s="169"/>
      <c r="M275" s="169"/>
      <c r="N275" s="170"/>
    </row>
    <row r="276" spans="1:23" ht="85">
      <c r="A276" s="17">
        <v>378</v>
      </c>
      <c r="B276" s="20" t="s">
        <v>68</v>
      </c>
      <c r="C276" s="20" t="s">
        <v>154</v>
      </c>
      <c r="D276" s="20" t="s">
        <v>693</v>
      </c>
      <c r="E276" s="167"/>
      <c r="F276" s="121"/>
      <c r="G276" s="121"/>
      <c r="H276" s="122"/>
      <c r="I276" s="168"/>
      <c r="J276" s="167"/>
      <c r="K276" s="146"/>
      <c r="L276" s="121"/>
      <c r="M276" s="122"/>
      <c r="N276" s="168"/>
      <c r="O276" s="82" t="str">
        <f t="shared" si="3"/>
        <v/>
      </c>
      <c r="Q276" s="11"/>
      <c r="R276" s="11"/>
      <c r="U276" s="11"/>
      <c r="V276" s="11"/>
      <c r="W276" s="11"/>
    </row>
    <row r="277" spans="1:23" s="1" customFormat="1">
      <c r="A277" s="55"/>
      <c r="E277" s="169"/>
      <c r="F277" s="169"/>
      <c r="G277" s="169"/>
      <c r="H277" s="169"/>
      <c r="I277" s="170"/>
      <c r="J277" s="169"/>
      <c r="K277" s="170"/>
      <c r="L277" s="169"/>
      <c r="M277" s="169"/>
      <c r="N277" s="170"/>
    </row>
    <row r="278" spans="1:23" ht="102">
      <c r="A278" s="17">
        <v>379</v>
      </c>
      <c r="B278" s="20" t="s">
        <v>408</v>
      </c>
      <c r="C278" s="20" t="s">
        <v>694</v>
      </c>
      <c r="D278" s="20" t="s">
        <v>695</v>
      </c>
      <c r="E278" s="167"/>
      <c r="F278" s="121"/>
      <c r="G278" s="121"/>
      <c r="H278" s="122"/>
      <c r="I278" s="168"/>
      <c r="J278" s="167"/>
      <c r="K278" s="146"/>
      <c r="L278" s="121"/>
      <c r="M278" s="122"/>
      <c r="N278" s="168"/>
      <c r="O278" s="82" t="str">
        <f t="shared" si="3"/>
        <v/>
      </c>
      <c r="Q278" s="11"/>
      <c r="R278" s="11"/>
      <c r="U278" s="11"/>
      <c r="V278" s="11"/>
      <c r="W278" s="11"/>
    </row>
    <row r="279" spans="1:23" s="1" customFormat="1">
      <c r="A279" s="55"/>
      <c r="E279" s="169"/>
      <c r="F279" s="169"/>
      <c r="G279" s="169"/>
      <c r="H279" s="169"/>
      <c r="I279" s="170"/>
      <c r="J279" s="169"/>
      <c r="K279" s="170"/>
      <c r="L279" s="169"/>
      <c r="M279" s="169"/>
      <c r="N279" s="170"/>
    </row>
    <row r="280" spans="1:23" ht="68">
      <c r="A280" s="17">
        <v>380</v>
      </c>
      <c r="B280" s="20" t="s">
        <v>409</v>
      </c>
      <c r="C280" s="20" t="s">
        <v>696</v>
      </c>
      <c r="D280" s="20" t="s">
        <v>697</v>
      </c>
      <c r="E280" s="167"/>
      <c r="F280" s="121"/>
      <c r="G280" s="121"/>
      <c r="H280" s="122"/>
      <c r="I280" s="168"/>
      <c r="J280" s="167"/>
      <c r="K280" s="146"/>
      <c r="L280" s="121"/>
      <c r="M280" s="122"/>
      <c r="N280" s="168"/>
      <c r="O280" s="82" t="str">
        <f t="shared" si="3"/>
        <v/>
      </c>
      <c r="Q280" s="11"/>
      <c r="R280" s="11"/>
      <c r="U280" s="11"/>
      <c r="V280" s="11"/>
      <c r="W280" s="11"/>
    </row>
    <row r="281" spans="1:23" s="1" customFormat="1">
      <c r="A281" s="55"/>
      <c r="E281" s="169"/>
      <c r="F281" s="169"/>
      <c r="G281" s="169"/>
      <c r="H281" s="169"/>
      <c r="I281" s="170"/>
      <c r="J281" s="169"/>
      <c r="K281" s="170"/>
      <c r="L281" s="169"/>
      <c r="M281" s="169"/>
      <c r="N281" s="170"/>
    </row>
    <row r="282" spans="1:23" ht="85">
      <c r="A282" s="17">
        <v>381</v>
      </c>
      <c r="B282" s="20" t="s">
        <v>410</v>
      </c>
      <c r="C282" s="20" t="s">
        <v>222</v>
      </c>
      <c r="D282" s="20" t="s">
        <v>698</v>
      </c>
      <c r="E282" s="167"/>
      <c r="F282" s="121"/>
      <c r="G282" s="121"/>
      <c r="H282" s="122"/>
      <c r="I282" s="168"/>
      <c r="J282" s="167"/>
      <c r="K282" s="146"/>
      <c r="L282" s="121"/>
      <c r="M282" s="122"/>
      <c r="N282" s="168"/>
      <c r="O282" s="82" t="str">
        <f t="shared" si="3"/>
        <v/>
      </c>
      <c r="Q282" s="11"/>
      <c r="R282" s="11"/>
      <c r="U282" s="11"/>
      <c r="V282" s="11"/>
      <c r="W282" s="11"/>
    </row>
    <row r="283" spans="1:23" s="1" customFormat="1">
      <c r="A283" s="55"/>
      <c r="E283" s="169"/>
      <c r="F283" s="169"/>
      <c r="G283" s="169"/>
      <c r="H283" s="169"/>
      <c r="I283" s="170"/>
      <c r="J283" s="169"/>
      <c r="K283" s="170"/>
      <c r="L283" s="169"/>
      <c r="M283" s="169"/>
      <c r="N283" s="170"/>
    </row>
    <row r="284" spans="1:23" ht="85">
      <c r="A284" s="17">
        <v>382</v>
      </c>
      <c r="B284" s="20" t="s">
        <v>120</v>
      </c>
      <c r="C284" s="20" t="s">
        <v>223</v>
      </c>
      <c r="D284" s="20" t="s">
        <v>699</v>
      </c>
      <c r="E284" s="167"/>
      <c r="F284" s="121"/>
      <c r="G284" s="121"/>
      <c r="H284" s="122"/>
      <c r="I284" s="168"/>
      <c r="J284" s="167"/>
      <c r="K284" s="146"/>
      <c r="L284" s="121"/>
      <c r="M284" s="122"/>
      <c r="N284" s="168"/>
      <c r="O284" s="82" t="str">
        <f t="shared" ref="O284:O333" si="4">IF(M284&lt;&gt;"",M284,IF(H284&lt;&gt;"",H284,""))</f>
        <v/>
      </c>
      <c r="Q284" s="11"/>
      <c r="R284" s="11"/>
      <c r="U284" s="11"/>
      <c r="V284" s="11"/>
      <c r="W284" s="11"/>
    </row>
    <row r="285" spans="1:23" s="1" customFormat="1">
      <c r="A285" s="55"/>
      <c r="E285" s="169"/>
      <c r="F285" s="169"/>
      <c r="G285" s="169"/>
      <c r="H285" s="169"/>
      <c r="I285" s="170"/>
      <c r="J285" s="169"/>
      <c r="K285" s="170"/>
      <c r="L285" s="169"/>
      <c r="M285" s="169"/>
      <c r="N285" s="170"/>
    </row>
    <row r="286" spans="1:23" ht="68">
      <c r="A286" s="17">
        <v>383</v>
      </c>
      <c r="B286" s="20" t="s">
        <v>411</v>
      </c>
      <c r="C286" s="20" t="s">
        <v>225</v>
      </c>
      <c r="D286" s="20" t="s">
        <v>700</v>
      </c>
      <c r="E286" s="167"/>
      <c r="F286" s="121"/>
      <c r="G286" s="121"/>
      <c r="H286" s="122"/>
      <c r="I286" s="168"/>
      <c r="J286" s="167"/>
      <c r="K286" s="146"/>
      <c r="L286" s="121"/>
      <c r="M286" s="122"/>
      <c r="N286" s="168"/>
      <c r="O286" s="82" t="str">
        <f t="shared" si="4"/>
        <v/>
      </c>
      <c r="Q286" s="11"/>
      <c r="R286" s="11"/>
      <c r="U286" s="11"/>
      <c r="V286" s="11"/>
      <c r="W286" s="11"/>
    </row>
    <row r="287" spans="1:23" s="1" customFormat="1">
      <c r="A287" s="55"/>
      <c r="E287" s="169"/>
      <c r="F287" s="169"/>
      <c r="G287" s="169"/>
      <c r="H287" s="169"/>
      <c r="I287" s="170"/>
      <c r="J287" s="169"/>
      <c r="K287" s="170"/>
      <c r="L287" s="169"/>
      <c r="M287" s="169"/>
      <c r="N287" s="170"/>
    </row>
    <row r="288" spans="1:23" ht="102">
      <c r="A288" s="17">
        <v>384</v>
      </c>
      <c r="B288" s="20" t="s">
        <v>123</v>
      </c>
      <c r="C288" s="20" t="s">
        <v>226</v>
      </c>
      <c r="D288" s="20" t="s">
        <v>701</v>
      </c>
      <c r="E288" s="167"/>
      <c r="F288" s="121"/>
      <c r="G288" s="121"/>
      <c r="H288" s="122"/>
      <c r="I288" s="168"/>
      <c r="J288" s="167"/>
      <c r="K288" s="146"/>
      <c r="L288" s="121"/>
      <c r="M288" s="122"/>
      <c r="N288" s="168"/>
      <c r="O288" s="82" t="str">
        <f t="shared" si="4"/>
        <v/>
      </c>
      <c r="Q288" s="11"/>
      <c r="R288" s="11"/>
      <c r="U288" s="11"/>
      <c r="V288" s="11"/>
      <c r="W288" s="11"/>
    </row>
    <row r="289" spans="1:23" s="1" customFormat="1">
      <c r="A289" s="55"/>
      <c r="E289" s="169"/>
      <c r="F289" s="169"/>
      <c r="G289" s="169"/>
      <c r="H289" s="169"/>
      <c r="I289" s="170"/>
      <c r="J289" s="169"/>
      <c r="K289" s="170"/>
      <c r="L289" s="169"/>
      <c r="M289" s="169"/>
      <c r="N289" s="170"/>
    </row>
    <row r="290" spans="1:23" ht="102">
      <c r="A290" s="17">
        <v>385</v>
      </c>
      <c r="B290" s="20" t="s">
        <v>124</v>
      </c>
      <c r="C290" s="20" t="s">
        <v>227</v>
      </c>
      <c r="D290" s="20" t="s">
        <v>702</v>
      </c>
      <c r="E290" s="167"/>
      <c r="F290" s="121"/>
      <c r="G290" s="121"/>
      <c r="H290" s="122"/>
      <c r="I290" s="168"/>
      <c r="J290" s="167"/>
      <c r="K290" s="146"/>
      <c r="L290" s="121"/>
      <c r="M290" s="122"/>
      <c r="N290" s="168"/>
      <c r="O290" s="82" t="str">
        <f t="shared" si="4"/>
        <v/>
      </c>
      <c r="Q290" s="11"/>
      <c r="R290" s="11"/>
      <c r="U290" s="11"/>
      <c r="V290" s="11"/>
      <c r="W290" s="11"/>
    </row>
    <row r="291" spans="1:23" ht="68">
      <c r="A291" s="17">
        <v>386</v>
      </c>
      <c r="B291" s="20" t="s">
        <v>412</v>
      </c>
      <c r="C291" s="20" t="s">
        <v>703</v>
      </c>
      <c r="D291" s="20" t="s">
        <v>704</v>
      </c>
      <c r="E291" s="167"/>
      <c r="F291" s="121"/>
      <c r="G291" s="121"/>
      <c r="H291" s="122"/>
      <c r="I291" s="168"/>
      <c r="J291" s="167"/>
      <c r="K291" s="146"/>
      <c r="L291" s="121"/>
      <c r="M291" s="122"/>
      <c r="N291" s="168"/>
      <c r="O291" s="82" t="str">
        <f t="shared" si="4"/>
        <v/>
      </c>
      <c r="Q291" s="11"/>
      <c r="R291" s="11"/>
      <c r="U291" s="11"/>
      <c r="V291" s="11"/>
      <c r="W291" s="11"/>
    </row>
    <row r="292" spans="1:23" ht="68">
      <c r="A292" s="17">
        <v>387</v>
      </c>
      <c r="B292" s="20" t="s">
        <v>46</v>
      </c>
      <c r="C292" s="20" t="s">
        <v>705</v>
      </c>
      <c r="D292" s="20" t="s">
        <v>706</v>
      </c>
      <c r="E292" s="167"/>
      <c r="F292" s="121"/>
      <c r="G292" s="121"/>
      <c r="H292" s="122"/>
      <c r="I292" s="168"/>
      <c r="J292" s="167"/>
      <c r="K292" s="146"/>
      <c r="L292" s="121"/>
      <c r="M292" s="122"/>
      <c r="N292" s="168"/>
      <c r="O292" s="82" t="str">
        <f t="shared" si="4"/>
        <v/>
      </c>
      <c r="Q292" s="11"/>
      <c r="R292" s="11"/>
      <c r="U292" s="11"/>
      <c r="V292" s="11"/>
      <c r="W292" s="11"/>
    </row>
    <row r="293" spans="1:23" ht="34">
      <c r="A293" s="17">
        <v>388</v>
      </c>
      <c r="B293" s="20" t="s">
        <v>413</v>
      </c>
      <c r="C293" s="20" t="s">
        <v>707</v>
      </c>
      <c r="D293" s="20" t="s">
        <v>708</v>
      </c>
      <c r="E293" s="167"/>
      <c r="F293" s="121"/>
      <c r="G293" s="121"/>
      <c r="H293" s="122"/>
      <c r="I293" s="168"/>
      <c r="J293" s="167"/>
      <c r="K293" s="146"/>
      <c r="L293" s="121"/>
      <c r="M293" s="122"/>
      <c r="N293" s="168"/>
      <c r="O293" s="82" t="str">
        <f t="shared" si="4"/>
        <v/>
      </c>
      <c r="Q293" s="11"/>
      <c r="R293" s="11"/>
      <c r="U293" s="11"/>
      <c r="V293" s="11"/>
      <c r="W293" s="11"/>
    </row>
    <row r="294" spans="1:23" s="1" customFormat="1">
      <c r="A294" s="55"/>
      <c r="E294" s="169"/>
      <c r="F294" s="169"/>
      <c r="G294" s="169"/>
      <c r="H294" s="169"/>
      <c r="I294" s="170"/>
      <c r="J294" s="169"/>
      <c r="K294" s="170"/>
      <c r="L294" s="169"/>
      <c r="M294" s="169"/>
      <c r="N294" s="170"/>
    </row>
    <row r="295" spans="1:23" ht="51">
      <c r="A295" s="17">
        <v>389</v>
      </c>
      <c r="B295" s="20" t="s">
        <v>414</v>
      </c>
      <c r="C295" s="20" t="s">
        <v>709</v>
      </c>
      <c r="D295" s="20" t="s">
        <v>710</v>
      </c>
      <c r="E295" s="167"/>
      <c r="F295" s="121"/>
      <c r="G295" s="121"/>
      <c r="H295" s="122"/>
      <c r="I295" s="168"/>
      <c r="J295" s="167"/>
      <c r="K295" s="146"/>
      <c r="L295" s="121"/>
      <c r="M295" s="122"/>
      <c r="N295" s="168"/>
      <c r="O295" s="82" t="str">
        <f t="shared" si="4"/>
        <v/>
      </c>
      <c r="Q295" s="11"/>
      <c r="R295" s="11"/>
      <c r="U295" s="11"/>
      <c r="V295" s="11"/>
      <c r="W295" s="11"/>
    </row>
    <row r="296" spans="1:23">
      <c r="B296" s="11"/>
      <c r="O296" s="1"/>
      <c r="Q296" s="11"/>
      <c r="R296" s="11"/>
      <c r="U296" s="11"/>
      <c r="V296" s="11"/>
      <c r="W296" s="11"/>
    </row>
    <row r="297" spans="1:23">
      <c r="B297" s="11"/>
      <c r="O297" s="1"/>
      <c r="Q297" s="11"/>
      <c r="R297" s="11"/>
      <c r="U297" s="11"/>
      <c r="V297" s="11"/>
      <c r="W297" s="11"/>
    </row>
    <row r="298" spans="1:23">
      <c r="B298" s="11"/>
      <c r="O298" s="1"/>
      <c r="Q298" s="11"/>
      <c r="R298" s="11"/>
      <c r="U298" s="11"/>
      <c r="V298" s="11"/>
      <c r="W298" s="11"/>
    </row>
    <row r="299" spans="1:23" ht="17">
      <c r="B299" s="19" t="s">
        <v>57</v>
      </c>
      <c r="O299" s="1"/>
      <c r="Q299" s="11"/>
      <c r="R299" s="11"/>
      <c r="U299" s="11"/>
      <c r="V299" s="11"/>
      <c r="W299" s="11"/>
    </row>
    <row r="300" spans="1:23" ht="170">
      <c r="A300" s="17">
        <v>390</v>
      </c>
      <c r="B300" s="20" t="s">
        <v>415</v>
      </c>
      <c r="C300" s="20" t="s">
        <v>711</v>
      </c>
      <c r="D300" s="20" t="s">
        <v>712</v>
      </c>
      <c r="E300" s="167"/>
      <c r="F300" s="121"/>
      <c r="G300" s="121"/>
      <c r="H300" s="122"/>
      <c r="I300" s="168"/>
      <c r="J300" s="167"/>
      <c r="K300" s="146"/>
      <c r="L300" s="121"/>
      <c r="M300" s="122"/>
      <c r="N300" s="168"/>
      <c r="O300" s="82" t="str">
        <f t="shared" si="4"/>
        <v/>
      </c>
      <c r="Q300" s="11"/>
      <c r="R300" s="11"/>
      <c r="U300" s="11"/>
      <c r="V300" s="11"/>
      <c r="W300" s="11"/>
    </row>
    <row r="301" spans="1:23" ht="68">
      <c r="A301" s="17">
        <v>391</v>
      </c>
      <c r="B301" s="20" t="s">
        <v>416</v>
      </c>
      <c r="C301" s="20" t="s">
        <v>713</v>
      </c>
      <c r="D301" s="20" t="s">
        <v>714</v>
      </c>
      <c r="E301" s="167"/>
      <c r="F301" s="121"/>
      <c r="G301" s="121"/>
      <c r="H301" s="122"/>
      <c r="I301" s="168"/>
      <c r="J301" s="167"/>
      <c r="K301" s="146"/>
      <c r="L301" s="121"/>
      <c r="M301" s="122"/>
      <c r="N301" s="168"/>
      <c r="O301" s="82" t="str">
        <f t="shared" si="4"/>
        <v/>
      </c>
      <c r="Q301" s="11"/>
      <c r="R301" s="11"/>
      <c r="U301" s="11"/>
      <c r="V301" s="11"/>
      <c r="W301" s="11"/>
    </row>
    <row r="302" spans="1:23" ht="68">
      <c r="A302" s="17">
        <v>392</v>
      </c>
      <c r="B302" s="20" t="s">
        <v>417</v>
      </c>
      <c r="C302" s="20" t="s">
        <v>715</v>
      </c>
      <c r="D302" s="20" t="s">
        <v>716</v>
      </c>
      <c r="E302" s="167"/>
      <c r="F302" s="121"/>
      <c r="G302" s="121"/>
      <c r="H302" s="122"/>
      <c r="I302" s="168"/>
      <c r="J302" s="167"/>
      <c r="K302" s="146"/>
      <c r="L302" s="121"/>
      <c r="M302" s="122"/>
      <c r="N302" s="168"/>
      <c r="O302" s="82" t="str">
        <f t="shared" si="4"/>
        <v/>
      </c>
      <c r="Q302" s="11"/>
      <c r="R302" s="11"/>
      <c r="U302" s="11"/>
      <c r="V302" s="11"/>
      <c r="W302" s="11"/>
    </row>
    <row r="303" spans="1:23" ht="68">
      <c r="A303" s="17">
        <v>393</v>
      </c>
      <c r="B303" s="20" t="s">
        <v>418</v>
      </c>
      <c r="C303" s="20" t="s">
        <v>717</v>
      </c>
      <c r="D303" s="20" t="s">
        <v>718</v>
      </c>
      <c r="E303" s="167"/>
      <c r="F303" s="121"/>
      <c r="G303" s="121"/>
      <c r="H303" s="122"/>
      <c r="I303" s="168"/>
      <c r="J303" s="167"/>
      <c r="K303" s="146"/>
      <c r="L303" s="121"/>
      <c r="M303" s="122"/>
      <c r="N303" s="168"/>
      <c r="O303" s="82" t="str">
        <f t="shared" si="4"/>
        <v/>
      </c>
      <c r="Q303" s="11"/>
      <c r="R303" s="11"/>
      <c r="U303" s="11"/>
      <c r="V303" s="11"/>
      <c r="W303" s="11"/>
    </row>
    <row r="304" spans="1:23" ht="68">
      <c r="A304" s="17">
        <v>394</v>
      </c>
      <c r="B304" s="20" t="s">
        <v>419</v>
      </c>
      <c r="C304" s="20" t="s">
        <v>719</v>
      </c>
      <c r="D304" s="20" t="s">
        <v>720</v>
      </c>
      <c r="E304" s="167"/>
      <c r="F304" s="121"/>
      <c r="G304" s="121"/>
      <c r="H304" s="122"/>
      <c r="I304" s="168"/>
      <c r="J304" s="167"/>
      <c r="K304" s="146"/>
      <c r="L304" s="121"/>
      <c r="M304" s="122"/>
      <c r="N304" s="168"/>
      <c r="O304" s="82" t="str">
        <f t="shared" si="4"/>
        <v/>
      </c>
      <c r="Q304" s="11"/>
      <c r="R304" s="11"/>
      <c r="U304" s="11"/>
      <c r="V304" s="11"/>
      <c r="W304" s="11"/>
    </row>
    <row r="305" spans="1:23" s="1" customFormat="1">
      <c r="A305" s="55"/>
      <c r="E305" s="169"/>
      <c r="F305" s="169"/>
      <c r="G305" s="169"/>
      <c r="H305" s="169"/>
      <c r="I305" s="170"/>
      <c r="J305" s="169"/>
      <c r="K305" s="170"/>
      <c r="L305" s="169"/>
      <c r="M305" s="169"/>
      <c r="N305" s="170"/>
    </row>
    <row r="306" spans="1:23" ht="68">
      <c r="A306" s="17">
        <v>395</v>
      </c>
      <c r="B306" s="20" t="s">
        <v>420</v>
      </c>
      <c r="C306" s="20" t="s">
        <v>721</v>
      </c>
      <c r="D306" s="20" t="s">
        <v>722</v>
      </c>
      <c r="E306" s="167"/>
      <c r="F306" s="121"/>
      <c r="G306" s="121"/>
      <c r="H306" s="122"/>
      <c r="I306" s="168"/>
      <c r="J306" s="167"/>
      <c r="K306" s="146"/>
      <c r="L306" s="121"/>
      <c r="M306" s="122"/>
      <c r="N306" s="168"/>
      <c r="O306" s="82" t="str">
        <f t="shared" si="4"/>
        <v/>
      </c>
      <c r="Q306" s="11"/>
      <c r="R306" s="11"/>
      <c r="U306" s="11"/>
      <c r="V306" s="11"/>
      <c r="W306" s="11"/>
    </row>
    <row r="307" spans="1:23" ht="68">
      <c r="A307" s="17">
        <v>396</v>
      </c>
      <c r="B307" s="20" t="s">
        <v>263</v>
      </c>
      <c r="C307" s="20" t="s">
        <v>211</v>
      </c>
      <c r="D307" s="20" t="s">
        <v>723</v>
      </c>
      <c r="E307" s="167"/>
      <c r="F307" s="121"/>
      <c r="G307" s="121"/>
      <c r="H307" s="122"/>
      <c r="I307" s="168"/>
      <c r="J307" s="167"/>
      <c r="K307" s="146"/>
      <c r="L307" s="121"/>
      <c r="M307" s="122"/>
      <c r="N307" s="168"/>
      <c r="O307" s="82" t="str">
        <f t="shared" si="4"/>
        <v/>
      </c>
      <c r="Q307" s="11"/>
      <c r="R307" s="11"/>
      <c r="U307" s="11"/>
      <c r="V307" s="11"/>
      <c r="W307" s="11"/>
    </row>
    <row r="308" spans="1:23" ht="85">
      <c r="A308" s="17">
        <v>397</v>
      </c>
      <c r="B308" s="20" t="s">
        <v>421</v>
      </c>
      <c r="C308" s="20" t="s">
        <v>724</v>
      </c>
      <c r="D308" s="20" t="s">
        <v>725</v>
      </c>
      <c r="E308" s="167"/>
      <c r="F308" s="121"/>
      <c r="G308" s="121"/>
      <c r="H308" s="122"/>
      <c r="I308" s="168"/>
      <c r="J308" s="167"/>
      <c r="K308" s="146"/>
      <c r="L308" s="121"/>
      <c r="M308" s="122"/>
      <c r="N308" s="168"/>
      <c r="O308" s="82" t="str">
        <f t="shared" si="4"/>
        <v/>
      </c>
      <c r="Q308" s="11"/>
      <c r="R308" s="11"/>
      <c r="U308" s="11"/>
      <c r="V308" s="11"/>
      <c r="W308" s="11"/>
    </row>
    <row r="309" spans="1:23" s="1" customFormat="1">
      <c r="A309" s="55"/>
      <c r="E309" s="169"/>
      <c r="F309" s="169"/>
      <c r="G309" s="169"/>
      <c r="H309" s="169"/>
      <c r="I309" s="170"/>
      <c r="J309" s="169"/>
      <c r="K309" s="170"/>
      <c r="L309" s="169"/>
      <c r="M309" s="169"/>
      <c r="N309" s="170"/>
    </row>
    <row r="310" spans="1:23" ht="34">
      <c r="A310" s="17">
        <v>398</v>
      </c>
      <c r="B310" s="20" t="s">
        <v>270</v>
      </c>
      <c r="C310" s="20" t="s">
        <v>726</v>
      </c>
      <c r="D310" s="20" t="s">
        <v>25</v>
      </c>
      <c r="E310" s="167"/>
      <c r="F310" s="121"/>
      <c r="G310" s="121"/>
      <c r="H310" s="122"/>
      <c r="I310" s="168"/>
      <c r="J310" s="167"/>
      <c r="K310" s="146"/>
      <c r="L310" s="121"/>
      <c r="M310" s="122"/>
      <c r="N310" s="168"/>
      <c r="O310" s="82" t="str">
        <f t="shared" si="4"/>
        <v/>
      </c>
      <c r="Q310" s="11"/>
      <c r="R310" s="11"/>
      <c r="U310" s="11"/>
      <c r="V310" s="11"/>
      <c r="W310" s="11"/>
    </row>
    <row r="311" spans="1:23" s="1" customFormat="1">
      <c r="A311" s="55"/>
      <c r="E311" s="169"/>
      <c r="F311" s="169"/>
      <c r="G311" s="169"/>
      <c r="H311" s="169"/>
      <c r="I311" s="170"/>
      <c r="J311" s="169"/>
      <c r="K311" s="170"/>
      <c r="L311" s="169"/>
      <c r="M311" s="169"/>
      <c r="N311" s="170"/>
    </row>
    <row r="312" spans="1:23" ht="34">
      <c r="A312" s="17">
        <v>399</v>
      </c>
      <c r="B312" s="20" t="s">
        <v>422</v>
      </c>
      <c r="C312" s="20" t="s">
        <v>727</v>
      </c>
      <c r="D312" s="20" t="s">
        <v>25</v>
      </c>
      <c r="E312" s="167"/>
      <c r="F312" s="121"/>
      <c r="G312" s="121"/>
      <c r="H312" s="122"/>
      <c r="I312" s="168"/>
      <c r="J312" s="167"/>
      <c r="K312" s="146"/>
      <c r="L312" s="121"/>
      <c r="M312" s="122"/>
      <c r="N312" s="168"/>
      <c r="O312" s="82" t="str">
        <f t="shared" si="4"/>
        <v/>
      </c>
      <c r="Q312" s="11"/>
      <c r="R312" s="11"/>
      <c r="U312" s="11"/>
      <c r="V312" s="11"/>
      <c r="W312" s="11"/>
    </row>
    <row r="313" spans="1:23" s="1" customFormat="1">
      <c r="A313" s="55"/>
      <c r="E313" s="169"/>
      <c r="F313" s="169"/>
      <c r="G313" s="169"/>
      <c r="H313" s="169"/>
      <c r="I313" s="170"/>
      <c r="J313" s="169"/>
      <c r="K313" s="170"/>
      <c r="L313" s="169"/>
      <c r="M313" s="169"/>
      <c r="N313" s="170"/>
    </row>
    <row r="314" spans="1:23" ht="34">
      <c r="A314" s="17">
        <v>400</v>
      </c>
      <c r="B314" s="20" t="s">
        <v>423</v>
      </c>
      <c r="C314" s="20" t="s">
        <v>728</v>
      </c>
      <c r="D314" s="20" t="s">
        <v>25</v>
      </c>
      <c r="E314" s="167"/>
      <c r="F314" s="121"/>
      <c r="G314" s="121"/>
      <c r="H314" s="122"/>
      <c r="I314" s="168"/>
      <c r="J314" s="167"/>
      <c r="K314" s="146"/>
      <c r="L314" s="121"/>
      <c r="M314" s="122"/>
      <c r="N314" s="168"/>
      <c r="O314" s="82" t="str">
        <f t="shared" si="4"/>
        <v/>
      </c>
      <c r="Q314" s="11"/>
      <c r="R314" s="11"/>
      <c r="U314" s="11"/>
      <c r="V314" s="11"/>
      <c r="W314" s="11"/>
    </row>
    <row r="315" spans="1:23" s="1" customFormat="1">
      <c r="A315" s="55"/>
      <c r="E315" s="169"/>
      <c r="F315" s="169"/>
      <c r="G315" s="169"/>
      <c r="H315" s="169"/>
      <c r="I315" s="170"/>
      <c r="J315" s="169"/>
      <c r="K315" s="170"/>
      <c r="L315" s="169"/>
      <c r="M315" s="169"/>
      <c r="N315" s="170"/>
    </row>
    <row r="316" spans="1:23" ht="34">
      <c r="A316" s="17">
        <v>401</v>
      </c>
      <c r="B316" s="20" t="s">
        <v>114</v>
      </c>
      <c r="C316" s="20" t="s">
        <v>729</v>
      </c>
      <c r="D316" s="20" t="s">
        <v>25</v>
      </c>
      <c r="E316" s="167"/>
      <c r="F316" s="121"/>
      <c r="G316" s="121"/>
      <c r="H316" s="122"/>
      <c r="I316" s="168"/>
      <c r="J316" s="167"/>
      <c r="K316" s="146"/>
      <c r="L316" s="121"/>
      <c r="M316" s="122"/>
      <c r="N316" s="168"/>
      <c r="O316" s="82" t="str">
        <f t="shared" si="4"/>
        <v/>
      </c>
      <c r="Q316" s="11"/>
      <c r="R316" s="11"/>
      <c r="U316" s="11"/>
      <c r="V316" s="11"/>
      <c r="W316" s="11"/>
    </row>
    <row r="317" spans="1:23">
      <c r="B317" s="11"/>
      <c r="O317" s="1"/>
      <c r="Q317" s="11"/>
      <c r="R317" s="11"/>
      <c r="U317" s="11"/>
      <c r="V317" s="11"/>
      <c r="W317" s="11"/>
    </row>
    <row r="318" spans="1:23">
      <c r="B318" s="11"/>
      <c r="O318" s="1"/>
      <c r="Q318" s="11"/>
      <c r="R318" s="11"/>
      <c r="U318" s="11"/>
      <c r="V318" s="11"/>
      <c r="W318" s="11"/>
    </row>
    <row r="319" spans="1:23">
      <c r="B319" s="11"/>
      <c r="O319" s="1"/>
      <c r="Q319" s="11"/>
      <c r="R319" s="11"/>
      <c r="U319" s="11"/>
      <c r="V319" s="11"/>
      <c r="W319" s="11"/>
    </row>
    <row r="320" spans="1:23" ht="17">
      <c r="B320" s="19" t="s">
        <v>279</v>
      </c>
      <c r="O320" s="1"/>
      <c r="Q320" s="11"/>
      <c r="R320" s="11"/>
      <c r="U320" s="11"/>
      <c r="V320" s="11"/>
      <c r="W320" s="11"/>
    </row>
    <row r="321" spans="1:23" ht="85">
      <c r="A321" s="17">
        <v>402</v>
      </c>
      <c r="B321" s="20" t="s">
        <v>125</v>
      </c>
      <c r="C321" s="20" t="s">
        <v>228</v>
      </c>
      <c r="D321" s="20" t="s">
        <v>504</v>
      </c>
      <c r="E321" s="167"/>
      <c r="F321" s="121"/>
      <c r="G321" s="121"/>
      <c r="H321" s="122"/>
      <c r="I321" s="168"/>
      <c r="J321" s="167"/>
      <c r="K321" s="146"/>
      <c r="L321" s="121"/>
      <c r="M321" s="122"/>
      <c r="N321" s="168"/>
      <c r="O321" s="82" t="str">
        <f t="shared" si="4"/>
        <v/>
      </c>
      <c r="Q321" s="11"/>
      <c r="R321" s="11"/>
      <c r="U321" s="11"/>
      <c r="V321" s="11"/>
      <c r="W321" s="11"/>
    </row>
    <row r="322" spans="1:23" s="1" customFormat="1">
      <c r="A322" s="55"/>
      <c r="E322" s="169"/>
      <c r="F322" s="169"/>
      <c r="G322" s="169"/>
      <c r="H322" s="169"/>
      <c r="I322" s="170"/>
      <c r="J322" s="169"/>
      <c r="K322" s="170"/>
      <c r="L322" s="169"/>
      <c r="M322" s="169"/>
      <c r="N322" s="170"/>
    </row>
    <row r="323" spans="1:23" ht="34">
      <c r="A323" s="17">
        <v>403</v>
      </c>
      <c r="B323" s="20" t="s">
        <v>424</v>
      </c>
      <c r="C323" s="20" t="s">
        <v>730</v>
      </c>
      <c r="D323" s="20" t="s">
        <v>504</v>
      </c>
      <c r="E323" s="167"/>
      <c r="F323" s="121"/>
      <c r="G323" s="121"/>
      <c r="H323" s="122"/>
      <c r="I323" s="168"/>
      <c r="J323" s="167"/>
      <c r="K323" s="146"/>
      <c r="L323" s="121"/>
      <c r="M323" s="122"/>
      <c r="N323" s="168"/>
      <c r="O323" s="82" t="str">
        <f t="shared" si="4"/>
        <v/>
      </c>
      <c r="Q323" s="11"/>
      <c r="R323" s="11"/>
      <c r="U323" s="11"/>
      <c r="V323" s="11"/>
      <c r="W323" s="11"/>
    </row>
    <row r="324" spans="1:23" s="1" customFormat="1">
      <c r="A324" s="55"/>
      <c r="E324" s="169"/>
      <c r="F324" s="169"/>
      <c r="G324" s="169"/>
      <c r="H324" s="169"/>
      <c r="I324" s="170"/>
      <c r="J324" s="169"/>
      <c r="K324" s="170"/>
      <c r="L324" s="169"/>
      <c r="M324" s="169"/>
      <c r="N324" s="170"/>
    </row>
    <row r="325" spans="1:23" ht="51">
      <c r="A325" s="17">
        <v>404</v>
      </c>
      <c r="B325" s="20" t="s">
        <v>425</v>
      </c>
      <c r="C325" s="20" t="s">
        <v>731</v>
      </c>
      <c r="D325" s="20" t="s">
        <v>504</v>
      </c>
      <c r="E325" s="167"/>
      <c r="F325" s="121"/>
      <c r="G325" s="121"/>
      <c r="H325" s="122"/>
      <c r="I325" s="168"/>
      <c r="J325" s="167"/>
      <c r="K325" s="146"/>
      <c r="L325" s="121"/>
      <c r="M325" s="122"/>
      <c r="N325" s="168"/>
      <c r="O325" s="82" t="str">
        <f t="shared" si="4"/>
        <v/>
      </c>
      <c r="Q325" s="11"/>
      <c r="R325" s="11"/>
      <c r="U325" s="11"/>
      <c r="V325" s="11"/>
      <c r="W325" s="11"/>
    </row>
    <row r="326" spans="1:23" s="1" customFormat="1">
      <c r="A326" s="55"/>
      <c r="E326" s="169"/>
      <c r="F326" s="169"/>
      <c r="G326" s="169"/>
      <c r="H326" s="169"/>
      <c r="I326" s="170"/>
      <c r="J326" s="169"/>
      <c r="K326" s="170"/>
      <c r="L326" s="169"/>
      <c r="M326" s="169"/>
      <c r="N326" s="170"/>
    </row>
    <row r="327" spans="1:23" ht="34">
      <c r="A327" s="17">
        <v>405</v>
      </c>
      <c r="B327" s="20" t="s">
        <v>426</v>
      </c>
      <c r="C327" s="20" t="s">
        <v>732</v>
      </c>
      <c r="D327" s="20" t="s">
        <v>504</v>
      </c>
      <c r="E327" s="167"/>
      <c r="F327" s="121"/>
      <c r="G327" s="121"/>
      <c r="H327" s="122"/>
      <c r="I327" s="168"/>
      <c r="J327" s="167"/>
      <c r="K327" s="146"/>
      <c r="L327" s="121"/>
      <c r="M327" s="122"/>
      <c r="N327" s="168"/>
      <c r="O327" s="82" t="str">
        <f t="shared" si="4"/>
        <v/>
      </c>
      <c r="Q327" s="11"/>
      <c r="R327" s="11"/>
      <c r="U327" s="11"/>
      <c r="V327" s="11"/>
      <c r="W327" s="11"/>
    </row>
    <row r="328" spans="1:23" s="1" customFormat="1">
      <c r="A328" s="55"/>
      <c r="E328" s="169"/>
      <c r="F328" s="169"/>
      <c r="G328" s="169"/>
      <c r="H328" s="169"/>
      <c r="I328" s="170"/>
      <c r="J328" s="169"/>
      <c r="K328" s="170"/>
      <c r="L328" s="169"/>
      <c r="M328" s="169"/>
      <c r="N328" s="170"/>
    </row>
    <row r="329" spans="1:23" ht="34">
      <c r="A329" s="17">
        <v>406</v>
      </c>
      <c r="B329" s="20" t="s">
        <v>427</v>
      </c>
      <c r="C329" s="20" t="s">
        <v>733</v>
      </c>
      <c r="D329" s="20" t="s">
        <v>504</v>
      </c>
      <c r="E329" s="167"/>
      <c r="F329" s="121"/>
      <c r="G329" s="121"/>
      <c r="H329" s="122"/>
      <c r="I329" s="168"/>
      <c r="J329" s="167"/>
      <c r="K329" s="146"/>
      <c r="L329" s="121"/>
      <c r="M329" s="122"/>
      <c r="N329" s="168"/>
      <c r="O329" s="82" t="str">
        <f t="shared" si="4"/>
        <v/>
      </c>
      <c r="Q329" s="11"/>
      <c r="R329" s="11"/>
      <c r="U329" s="11"/>
      <c r="V329" s="11"/>
      <c r="W329" s="11"/>
    </row>
    <row r="330" spans="1:23" s="1" customFormat="1">
      <c r="A330" s="55"/>
      <c r="E330" s="169"/>
      <c r="F330" s="169"/>
      <c r="G330" s="169"/>
      <c r="H330" s="169"/>
      <c r="I330" s="170"/>
      <c r="J330" s="169"/>
      <c r="K330" s="170"/>
      <c r="L330" s="169"/>
      <c r="M330" s="169"/>
      <c r="N330" s="170"/>
    </row>
    <row r="331" spans="1:23" ht="85">
      <c r="A331" s="17">
        <v>407</v>
      </c>
      <c r="B331" s="33" t="s">
        <v>126</v>
      </c>
      <c r="C331" s="20" t="s">
        <v>229</v>
      </c>
      <c r="D331" s="20" t="s">
        <v>504</v>
      </c>
      <c r="E331" s="167"/>
      <c r="F331" s="121"/>
      <c r="G331" s="121"/>
      <c r="H331" s="122"/>
      <c r="I331" s="168"/>
      <c r="J331" s="167"/>
      <c r="K331" s="146"/>
      <c r="L331" s="121"/>
      <c r="M331" s="122"/>
      <c r="N331" s="168"/>
      <c r="O331" s="82" t="str">
        <f t="shared" si="4"/>
        <v/>
      </c>
      <c r="Q331" s="11"/>
      <c r="R331" s="11"/>
      <c r="U331" s="11"/>
      <c r="V331" s="11"/>
      <c r="W331" s="11"/>
    </row>
    <row r="332" spans="1:23" s="1" customFormat="1">
      <c r="A332" s="55"/>
      <c r="E332" s="169"/>
      <c r="F332" s="169"/>
      <c r="G332" s="169"/>
      <c r="H332" s="169"/>
      <c r="I332" s="170"/>
      <c r="J332" s="169"/>
      <c r="K332" s="170"/>
      <c r="L332" s="169"/>
      <c r="M332" s="169"/>
      <c r="N332" s="170"/>
    </row>
    <row r="333" spans="1:23" ht="119">
      <c r="A333" s="17">
        <v>408</v>
      </c>
      <c r="B333" s="20" t="s">
        <v>127</v>
      </c>
      <c r="C333" s="20" t="s">
        <v>230</v>
      </c>
      <c r="D333" s="20" t="s">
        <v>504</v>
      </c>
      <c r="E333" s="167"/>
      <c r="F333" s="121"/>
      <c r="G333" s="121"/>
      <c r="H333" s="122"/>
      <c r="I333" s="168"/>
      <c r="J333" s="167"/>
      <c r="K333" s="146"/>
      <c r="L333" s="121"/>
      <c r="M333" s="122"/>
      <c r="N333" s="168"/>
      <c r="O333" s="82" t="str">
        <f t="shared" si="4"/>
        <v/>
      </c>
      <c r="Q333" s="11"/>
      <c r="R333" s="11"/>
      <c r="U333" s="11"/>
      <c r="V333" s="11"/>
      <c r="W333" s="11"/>
    </row>
    <row r="334" spans="1:23">
      <c r="B334" s="11"/>
      <c r="Q334" s="11"/>
      <c r="R334" s="11"/>
      <c r="U334" s="11"/>
      <c r="V334" s="11"/>
      <c r="W334" s="11"/>
    </row>
    <row r="335" spans="1:23">
      <c r="Q335" s="11"/>
      <c r="R335" s="11"/>
      <c r="U335" s="11"/>
      <c r="V335" s="11"/>
      <c r="W335" s="11"/>
    </row>
    <row r="336" spans="1:23">
      <c r="B336" s="11"/>
      <c r="Q336" s="11"/>
      <c r="R336" s="11"/>
      <c r="U336" s="11"/>
      <c r="V336" s="11"/>
      <c r="W336" s="11"/>
    </row>
    <row r="337" spans="2:23">
      <c r="B337" s="11"/>
      <c r="Q337" s="11"/>
      <c r="R337" s="11"/>
      <c r="U337" s="11"/>
      <c r="V337" s="11"/>
      <c r="W337" s="11"/>
    </row>
    <row r="338" spans="2:23">
      <c r="B338" s="11"/>
      <c r="Q338" s="11"/>
      <c r="R338" s="11"/>
      <c r="U338" s="11"/>
      <c r="V338" s="11"/>
      <c r="W338" s="11"/>
    </row>
    <row r="339" spans="2:23">
      <c r="B339" s="11"/>
      <c r="Q339" s="11"/>
      <c r="R339" s="11"/>
      <c r="U339" s="11"/>
      <c r="V339" s="11"/>
      <c r="W339" s="11"/>
    </row>
    <row r="340" spans="2:23">
      <c r="B340" s="11"/>
      <c r="Q340" s="11"/>
      <c r="R340" s="11"/>
      <c r="U340" s="11"/>
      <c r="V340" s="11"/>
      <c r="W340" s="11"/>
    </row>
    <row r="341" spans="2:23">
      <c r="B341" s="11"/>
      <c r="Q341" s="11"/>
      <c r="R341" s="11"/>
      <c r="U341" s="11"/>
      <c r="V341" s="11"/>
      <c r="W341" s="11"/>
    </row>
    <row r="342" spans="2:23">
      <c r="B342" s="11"/>
      <c r="Q342" s="11"/>
      <c r="R342" s="11"/>
      <c r="U342" s="11"/>
      <c r="V342" s="11"/>
      <c r="W342" s="11"/>
    </row>
    <row r="343" spans="2:23">
      <c r="B343" s="11"/>
      <c r="Q343" s="11"/>
      <c r="R343" s="11"/>
      <c r="U343" s="11"/>
      <c r="V343" s="11"/>
      <c r="W343" s="11"/>
    </row>
    <row r="344" spans="2:23">
      <c r="B344" s="11"/>
      <c r="Q344" s="11"/>
      <c r="R344" s="11"/>
      <c r="U344" s="11"/>
      <c r="V344" s="11"/>
      <c r="W344" s="11"/>
    </row>
    <row r="345" spans="2:23">
      <c r="B345" s="11"/>
      <c r="Q345" s="11"/>
      <c r="R345" s="11"/>
      <c r="U345" s="11"/>
      <c r="V345" s="11"/>
      <c r="W345" s="11"/>
    </row>
    <row r="346" spans="2:23">
      <c r="B346" s="11"/>
      <c r="Q346" s="11"/>
      <c r="R346" s="11"/>
      <c r="U346" s="11"/>
      <c r="V346" s="11"/>
      <c r="W346" s="11"/>
    </row>
    <row r="347" spans="2:23">
      <c r="B347" s="11"/>
      <c r="Q347" s="11"/>
      <c r="R347" s="11"/>
      <c r="U347" s="11"/>
      <c r="V347" s="11"/>
      <c r="W347" s="11"/>
    </row>
    <row r="348" spans="2:23">
      <c r="B348" s="11"/>
      <c r="Q348" s="11"/>
      <c r="R348" s="11"/>
      <c r="U348" s="11"/>
      <c r="V348" s="11"/>
      <c r="W348" s="11"/>
    </row>
    <row r="349" spans="2:23">
      <c r="B349" s="11"/>
      <c r="Q349" s="11"/>
      <c r="R349" s="11"/>
      <c r="U349" s="11"/>
      <c r="V349" s="11"/>
      <c r="W349" s="11"/>
    </row>
    <row r="350" spans="2:23">
      <c r="B350" s="11"/>
      <c r="Q350" s="11"/>
      <c r="R350" s="11"/>
      <c r="U350" s="11"/>
      <c r="V350" s="11"/>
      <c r="W350" s="11"/>
    </row>
    <row r="351" spans="2:23">
      <c r="B351" s="11"/>
      <c r="Q351" s="11"/>
      <c r="R351" s="11"/>
      <c r="U351" s="11"/>
      <c r="V351" s="11"/>
      <c r="W351" s="11"/>
    </row>
    <row r="352" spans="2:23">
      <c r="B352" s="11"/>
      <c r="Q352" s="11"/>
      <c r="R352" s="11"/>
      <c r="U352" s="11"/>
      <c r="V352" s="11"/>
      <c r="W352" s="11"/>
    </row>
    <row r="353" spans="2:23">
      <c r="B353" s="11"/>
      <c r="Q353" s="11"/>
      <c r="R353" s="11"/>
      <c r="U353" s="11"/>
      <c r="V353" s="11"/>
      <c r="W353" s="11"/>
    </row>
    <row r="354" spans="2:23">
      <c r="B354" s="11"/>
      <c r="Q354" s="11"/>
      <c r="R354" s="11"/>
      <c r="U354" s="11"/>
      <c r="V354" s="11"/>
      <c r="W354" s="11"/>
    </row>
    <row r="355" spans="2:23">
      <c r="B355" s="11"/>
      <c r="Q355" s="11"/>
      <c r="R355" s="11"/>
      <c r="U355" s="11"/>
      <c r="V355" s="11"/>
      <c r="W355" s="11"/>
    </row>
    <row r="356" spans="2:23">
      <c r="B356" s="11"/>
      <c r="Q356" s="11"/>
      <c r="R356" s="11"/>
      <c r="U356" s="11"/>
      <c r="V356" s="11"/>
      <c r="W356" s="11"/>
    </row>
    <row r="357" spans="2:23">
      <c r="B357" s="11"/>
      <c r="Q357" s="11"/>
      <c r="R357" s="11"/>
      <c r="U357" s="11"/>
      <c r="V357" s="11"/>
      <c r="W357" s="11"/>
    </row>
    <row r="358" spans="2:23">
      <c r="B358" s="11"/>
      <c r="Q358" s="11"/>
      <c r="R358" s="11"/>
      <c r="U358" s="11"/>
      <c r="V358" s="11"/>
      <c r="W358" s="11"/>
    </row>
    <row r="359" spans="2:23">
      <c r="B359" s="11"/>
      <c r="Q359" s="11"/>
      <c r="R359" s="11"/>
      <c r="U359" s="11"/>
      <c r="V359" s="11"/>
      <c r="W359" s="11"/>
    </row>
    <row r="360" spans="2:23">
      <c r="B360" s="11"/>
      <c r="Q360" s="11"/>
      <c r="R360" s="11"/>
      <c r="U360" s="11"/>
      <c r="V360" s="11"/>
      <c r="W360" s="11"/>
    </row>
    <row r="361" spans="2:23">
      <c r="B361" s="11"/>
      <c r="Q361" s="11"/>
      <c r="R361" s="11"/>
      <c r="U361" s="11"/>
      <c r="V361" s="11"/>
      <c r="W361" s="11"/>
    </row>
    <row r="362" spans="2:23">
      <c r="B362" s="11"/>
      <c r="Q362" s="11"/>
      <c r="R362" s="11"/>
      <c r="U362" s="11"/>
      <c r="V362" s="11"/>
      <c r="W362" s="11"/>
    </row>
    <row r="363" spans="2:23">
      <c r="B363" s="11"/>
      <c r="Q363" s="11"/>
      <c r="R363" s="11"/>
      <c r="U363" s="11"/>
      <c r="V363" s="11"/>
      <c r="W363" s="11"/>
    </row>
    <row r="364" spans="2:23">
      <c r="B364" s="11"/>
      <c r="Q364" s="11"/>
      <c r="R364" s="11"/>
      <c r="U364" s="11"/>
      <c r="V364" s="11"/>
      <c r="W364" s="11"/>
    </row>
    <row r="365" spans="2:23">
      <c r="B365" s="11"/>
      <c r="Q365" s="11"/>
      <c r="R365" s="11"/>
      <c r="U365" s="11"/>
      <c r="V365" s="11"/>
      <c r="W365" s="11"/>
    </row>
    <row r="366" spans="2:23">
      <c r="B366" s="11"/>
      <c r="Q366" s="11"/>
      <c r="R366" s="11"/>
      <c r="U366" s="11"/>
      <c r="V366" s="11"/>
      <c r="W366" s="11"/>
    </row>
    <row r="367" spans="2:23">
      <c r="B367" s="11"/>
      <c r="Q367" s="11"/>
      <c r="R367" s="11"/>
      <c r="U367" s="11"/>
      <c r="V367" s="11"/>
      <c r="W367" s="11"/>
    </row>
    <row r="368" spans="2:23">
      <c r="B368" s="11"/>
      <c r="Q368" s="11"/>
      <c r="R368" s="11"/>
      <c r="U368" s="11"/>
      <c r="V368" s="11"/>
      <c r="W368" s="11"/>
    </row>
    <row r="369" spans="2:23">
      <c r="B369" s="11"/>
      <c r="Q369" s="11"/>
      <c r="R369" s="11"/>
      <c r="U369" s="11"/>
      <c r="V369" s="11"/>
      <c r="W369" s="11"/>
    </row>
    <row r="370" spans="2:23">
      <c r="B370" s="11"/>
      <c r="Q370" s="11"/>
      <c r="R370" s="11"/>
      <c r="U370" s="11"/>
      <c r="V370" s="11"/>
      <c r="W370" s="11"/>
    </row>
    <row r="371" spans="2:23">
      <c r="B371" s="11"/>
      <c r="Q371" s="11"/>
      <c r="R371" s="11"/>
      <c r="U371" s="11"/>
      <c r="V371" s="11"/>
      <c r="W371" s="11"/>
    </row>
    <row r="372" spans="2:23">
      <c r="B372" s="11"/>
      <c r="Q372" s="11"/>
      <c r="R372" s="11"/>
      <c r="U372" s="11"/>
      <c r="V372" s="11"/>
      <c r="W372" s="11"/>
    </row>
    <row r="373" spans="2:23">
      <c r="B373" s="11"/>
      <c r="Q373" s="11"/>
      <c r="R373" s="11"/>
      <c r="U373" s="11"/>
      <c r="V373" s="11"/>
      <c r="W373" s="11"/>
    </row>
    <row r="374" spans="2:23">
      <c r="B374" s="11"/>
      <c r="Q374" s="11"/>
      <c r="R374" s="11"/>
      <c r="U374" s="11"/>
      <c r="V374" s="11"/>
      <c r="W374" s="11"/>
    </row>
    <row r="375" spans="2:23">
      <c r="B375" s="11"/>
      <c r="Q375" s="11"/>
      <c r="R375" s="11"/>
      <c r="U375" s="11"/>
      <c r="V375" s="11"/>
      <c r="W375" s="11"/>
    </row>
    <row r="376" spans="2:23">
      <c r="B376" s="11"/>
      <c r="Q376" s="11"/>
      <c r="R376" s="11"/>
      <c r="U376" s="11"/>
      <c r="V376" s="11"/>
      <c r="W376" s="11"/>
    </row>
    <row r="377" spans="2:23">
      <c r="B377" s="11"/>
      <c r="Q377" s="11"/>
      <c r="R377" s="11"/>
      <c r="U377" s="11"/>
      <c r="V377" s="11"/>
      <c r="W377" s="11"/>
    </row>
    <row r="378" spans="2:23">
      <c r="B378" s="11"/>
      <c r="Q378" s="11"/>
      <c r="R378" s="11"/>
      <c r="U378" s="11"/>
      <c r="V378" s="11"/>
      <c r="W378" s="11"/>
    </row>
    <row r="379" spans="2:23">
      <c r="B379" s="11"/>
      <c r="Q379" s="11"/>
      <c r="R379" s="11"/>
      <c r="U379" s="11"/>
      <c r="V379" s="11"/>
      <c r="W379" s="11"/>
    </row>
    <row r="380" spans="2:23">
      <c r="B380" s="11"/>
      <c r="Q380" s="11"/>
      <c r="R380" s="11"/>
      <c r="U380" s="11"/>
      <c r="V380" s="11"/>
      <c r="W380" s="11"/>
    </row>
    <row r="381" spans="2:23">
      <c r="B381" s="11"/>
      <c r="Q381" s="11"/>
      <c r="R381" s="11"/>
      <c r="U381" s="11"/>
      <c r="V381" s="11"/>
      <c r="W381" s="11"/>
    </row>
    <row r="382" spans="2:23">
      <c r="B382" s="11"/>
      <c r="Q382" s="11"/>
      <c r="R382" s="11"/>
      <c r="U382" s="11"/>
      <c r="V382" s="11"/>
      <c r="W382" s="11"/>
    </row>
    <row r="383" spans="2:23">
      <c r="B383" s="11"/>
      <c r="Q383" s="11"/>
      <c r="R383" s="11"/>
      <c r="U383" s="11"/>
      <c r="V383" s="11"/>
      <c r="W383" s="11"/>
    </row>
    <row r="384" spans="2:23">
      <c r="B384" s="11"/>
      <c r="Q384" s="11"/>
      <c r="R384" s="11"/>
      <c r="U384" s="11"/>
      <c r="V384" s="11"/>
      <c r="W384" s="11"/>
    </row>
    <row r="385" spans="2:23">
      <c r="B385" s="11"/>
      <c r="Q385" s="11"/>
      <c r="R385" s="11"/>
      <c r="U385" s="11"/>
      <c r="V385" s="11"/>
      <c r="W385" s="11"/>
    </row>
    <row r="386" spans="2:23">
      <c r="B386" s="11"/>
      <c r="Q386" s="11"/>
      <c r="R386" s="11"/>
      <c r="U386" s="11"/>
      <c r="V386" s="11"/>
      <c r="W386" s="11"/>
    </row>
    <row r="387" spans="2:23">
      <c r="B387" s="11"/>
      <c r="Q387" s="11"/>
      <c r="R387" s="11"/>
      <c r="U387" s="11"/>
      <c r="V387" s="11"/>
      <c r="W387" s="11"/>
    </row>
    <row r="388" spans="2:23">
      <c r="B388" s="11"/>
    </row>
    <row r="389" spans="2:23">
      <c r="B389" s="11"/>
    </row>
    <row r="390" spans="2:23">
      <c r="B390" s="11"/>
    </row>
    <row r="391" spans="2:23">
      <c r="B391" s="11"/>
    </row>
    <row r="392" spans="2:23">
      <c r="B392" s="11"/>
    </row>
    <row r="393" spans="2:23">
      <c r="B393" s="11"/>
    </row>
    <row r="394" spans="2:23">
      <c r="B394" s="11"/>
    </row>
    <row r="395" spans="2:23">
      <c r="B395" s="11"/>
    </row>
    <row r="396" spans="2:23">
      <c r="B396" s="11"/>
    </row>
    <row r="397" spans="2:23">
      <c r="B397" s="11"/>
    </row>
    <row r="398" spans="2:23">
      <c r="B398" s="11"/>
    </row>
    <row r="399" spans="2:23">
      <c r="B399" s="11"/>
    </row>
    <row r="400" spans="2:23">
      <c r="B400" s="11"/>
    </row>
    <row r="401" spans="2:2">
      <c r="B401" s="11"/>
    </row>
    <row r="402" spans="2:2">
      <c r="B402" s="11"/>
    </row>
    <row r="403" spans="2:2">
      <c r="B403" s="11"/>
    </row>
    <row r="404" spans="2:2">
      <c r="B404" s="11"/>
    </row>
    <row r="405" spans="2:2">
      <c r="B405" s="11"/>
    </row>
    <row r="406" spans="2:2">
      <c r="B406" s="11"/>
    </row>
    <row r="407" spans="2:2">
      <c r="B407" s="11"/>
    </row>
    <row r="408" spans="2:2">
      <c r="B408" s="11"/>
    </row>
    <row r="409" spans="2:2">
      <c r="B409" s="11"/>
    </row>
    <row r="410" spans="2:2">
      <c r="B410" s="11"/>
    </row>
    <row r="411" spans="2:2">
      <c r="B411" s="11"/>
    </row>
    <row r="412" spans="2:2">
      <c r="B412" s="11"/>
    </row>
    <row r="413" spans="2:2">
      <c r="B413" s="11"/>
    </row>
    <row r="414" spans="2:2">
      <c r="B414" s="11"/>
    </row>
    <row r="415" spans="2:2">
      <c r="B415" s="11"/>
    </row>
    <row r="416" spans="2:2">
      <c r="B416" s="11"/>
    </row>
    <row r="417" spans="2:2">
      <c r="B417" s="11"/>
    </row>
    <row r="418" spans="2:2">
      <c r="B418" s="11"/>
    </row>
    <row r="419" spans="2:2">
      <c r="B419" s="11"/>
    </row>
    <row r="420" spans="2:2">
      <c r="B420" s="11"/>
    </row>
    <row r="421" spans="2:2">
      <c r="B421" s="11"/>
    </row>
    <row r="422" spans="2:2">
      <c r="B422" s="11"/>
    </row>
    <row r="423" spans="2:2">
      <c r="B423" s="11"/>
    </row>
    <row r="424" spans="2:2">
      <c r="B424" s="11"/>
    </row>
    <row r="425" spans="2:2">
      <c r="B425" s="11"/>
    </row>
    <row r="426" spans="2:2">
      <c r="B426" s="11"/>
    </row>
    <row r="427" spans="2:2">
      <c r="B427" s="11"/>
    </row>
    <row r="428" spans="2:2">
      <c r="B428" s="11"/>
    </row>
    <row r="429" spans="2:2">
      <c r="B429" s="11"/>
    </row>
    <row r="430" spans="2:2">
      <c r="B430" s="11"/>
    </row>
    <row r="431" spans="2:2">
      <c r="B431" s="11"/>
    </row>
    <row r="432" spans="2:2">
      <c r="B432" s="11"/>
    </row>
    <row r="433" spans="2:2">
      <c r="B433" s="11"/>
    </row>
    <row r="434" spans="2:2">
      <c r="B434" s="11"/>
    </row>
    <row r="435" spans="2:2">
      <c r="B435" s="11"/>
    </row>
    <row r="436" spans="2:2">
      <c r="B436" s="11"/>
    </row>
    <row r="437" spans="2:2">
      <c r="B437" s="11"/>
    </row>
    <row r="438" spans="2:2">
      <c r="B438" s="11"/>
    </row>
    <row r="439" spans="2:2">
      <c r="B439" s="11"/>
    </row>
    <row r="440" spans="2:2">
      <c r="B440" s="11"/>
    </row>
    <row r="441" spans="2:2">
      <c r="B441" s="11"/>
    </row>
    <row r="442" spans="2:2">
      <c r="B442" s="11"/>
    </row>
    <row r="443" spans="2:2">
      <c r="B443" s="11"/>
    </row>
    <row r="444" spans="2:2">
      <c r="B444" s="11"/>
    </row>
    <row r="445" spans="2:2">
      <c r="B445" s="11"/>
    </row>
    <row r="446" spans="2:2">
      <c r="B446" s="11"/>
    </row>
    <row r="447" spans="2:2">
      <c r="B447" s="11"/>
    </row>
    <row r="448" spans="2:2">
      <c r="B448" s="11"/>
    </row>
    <row r="449" spans="2:2">
      <c r="B449" s="11"/>
    </row>
    <row r="450" spans="2:2">
      <c r="B450" s="11"/>
    </row>
    <row r="451" spans="2:2">
      <c r="B451" s="11"/>
    </row>
    <row r="452" spans="2:2">
      <c r="B452" s="11"/>
    </row>
  </sheetData>
  <mergeCells count="1">
    <mergeCell ref="F4:F14"/>
  </mergeCells>
  <dataValidations count="1">
    <dataValidation type="list" allowBlank="1" showInputMessage="1" showErrorMessage="1" sqref="E111 J333 J331 E331 E329 J329 J327 E327 E325 J325 J323 E323 E321 J321 E314 J314 J312 E312 E310 J310 J107:J109 E107:E109 E103:E105 J103:J105 J98:J101 E98:E101 E95:E96 J95:J96 E293 J111 E316 J93 E333 J316 J293" xr:uid="{016A8E5B-8056-7649-87B4-CBCDDEA1167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3F74A7-80FD-E542-B15F-BC84097B831F}">
          <x14:formula1>
            <xm:f>'/Users/arodriguez/Dropbox/Work/SpendMatters/RFI templates/[New provider_All categories_Q3 18_v1.xlsx]Instructions'!#REF!</xm:f>
          </x14:formula1>
          <xm:sqref>E93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7545-F8F0-7744-964B-A08694D4FF68}">
  <dimension ref="A1:U977"/>
  <sheetViews>
    <sheetView topLeftCell="B968" zoomScale="85" zoomScaleNormal="100" workbookViewId="0">
      <pane xSplit="1" topLeftCell="C1" activePane="topRight" state="frozen"/>
      <selection activeCell="B1" sqref="B1"/>
      <selection pane="topRight" activeCell="A1000" sqref="A1000"/>
    </sheetView>
  </sheetViews>
  <sheetFormatPr baseColWidth="10" defaultRowHeight="19"/>
  <cols>
    <col min="1" max="1" width="0" style="17" hidden="1" customWidth="1"/>
    <col min="2" max="2" width="22.1640625" style="46" customWidth="1"/>
    <col min="3" max="3" width="62.1640625" style="42" customWidth="1"/>
    <col min="4" max="4" width="8.6640625" style="162" customWidth="1"/>
    <col min="5" max="5" width="76.6640625" style="163" customWidth="1"/>
    <col min="6" max="6" width="6.33203125" style="119" customWidth="1"/>
    <col min="7" max="8" width="10.83203125" style="162"/>
    <col min="9" max="9" width="18.6640625" style="162" customWidth="1"/>
    <col min="10" max="10" width="14" style="119" customWidth="1"/>
    <col min="11" max="11" width="7.5" style="119" customWidth="1"/>
    <col min="12" max="12" width="10.83203125" style="162"/>
    <col min="13" max="13" width="10.83203125" style="119"/>
    <col min="14" max="14" width="10.83203125" style="1"/>
    <col min="15" max="15" width="4" style="119" customWidth="1"/>
    <col min="16" max="18" width="10.83203125" style="119"/>
    <col min="19" max="19" width="3.83203125" style="119" customWidth="1"/>
    <col min="20" max="21" width="10.83203125" style="119"/>
    <col min="22" max="16384" width="10.83203125" style="11"/>
  </cols>
  <sheetData>
    <row r="1" spans="2:21">
      <c r="D1" s="17"/>
    </row>
    <row r="2" spans="2:21">
      <c r="D2" s="17"/>
    </row>
    <row r="3" spans="2:21" ht="20">
      <c r="C3" s="80" t="s">
        <v>1062</v>
      </c>
      <c r="D3" s="17"/>
    </row>
    <row r="4" spans="2:21" ht="80">
      <c r="B4" s="104" t="s">
        <v>871</v>
      </c>
      <c r="C4" s="57" t="s">
        <v>1058</v>
      </c>
      <c r="D4" s="58" t="s">
        <v>884</v>
      </c>
      <c r="J4" s="162"/>
    </row>
    <row r="5" spans="2:21" ht="20">
      <c r="B5" s="105" t="s">
        <v>737</v>
      </c>
      <c r="C5" s="117" t="e">
        <f>AVERAGE(N20:N31)</f>
        <v>#DIV/0!</v>
      </c>
      <c r="D5" s="117" t="s">
        <v>885</v>
      </c>
    </row>
    <row r="6" spans="2:21" ht="20">
      <c r="B6" s="105" t="s">
        <v>753</v>
      </c>
      <c r="C6" s="117" t="e">
        <f>AVERAGE(N36:N67)</f>
        <v>#DIV/0!</v>
      </c>
      <c r="D6" s="117" t="s">
        <v>885</v>
      </c>
    </row>
    <row r="7" spans="2:21" ht="20">
      <c r="B7" s="105" t="s">
        <v>804</v>
      </c>
      <c r="C7" s="117" t="e">
        <f>AVERAGE(N73:N114)</f>
        <v>#DIV/0!</v>
      </c>
      <c r="D7" s="117" t="s">
        <v>885</v>
      </c>
    </row>
    <row r="8" spans="2:21" ht="20">
      <c r="B8" s="105" t="s">
        <v>58</v>
      </c>
      <c r="C8" s="117" t="e">
        <f>AVERAGE(N119:N145)</f>
        <v>#DIV/0!</v>
      </c>
      <c r="D8" s="117" t="s">
        <v>885</v>
      </c>
      <c r="F8" s="120"/>
    </row>
    <row r="9" spans="2:21" ht="20">
      <c r="B9" s="105" t="s">
        <v>57</v>
      </c>
      <c r="C9" s="117" t="e">
        <f>AVERAGE(N150:N160)</f>
        <v>#DIV/0!</v>
      </c>
      <c r="D9" s="117" t="s">
        <v>885</v>
      </c>
    </row>
    <row r="10" spans="2:21" ht="20">
      <c r="B10" s="105" t="s">
        <v>279</v>
      </c>
      <c r="C10" s="117" t="e">
        <f>AVERAGE(N165:N175)</f>
        <v>#DIV/0!</v>
      </c>
      <c r="D10" s="117" t="s">
        <v>885</v>
      </c>
    </row>
    <row r="11" spans="2:21" ht="20">
      <c r="B11" s="106" t="s">
        <v>883</v>
      </c>
      <c r="C11" s="118" t="e">
        <f>AVERAGE(C5:C10)</f>
        <v>#DIV/0!</v>
      </c>
      <c r="D11" s="118" t="s">
        <v>885</v>
      </c>
    </row>
    <row r="12" spans="2:21">
      <c r="C12" s="11"/>
      <c r="D12" s="17"/>
    </row>
    <row r="13" spans="2:21">
      <c r="C13" s="11"/>
      <c r="D13" s="119"/>
      <c r="E13" s="119"/>
      <c r="G13" s="119"/>
      <c r="H13" s="119"/>
      <c r="I13" s="119"/>
      <c r="L13" s="119"/>
      <c r="O13" s="11"/>
      <c r="P13" s="11"/>
      <c r="Q13" s="11"/>
      <c r="R13" s="11"/>
      <c r="S13" s="11"/>
      <c r="T13" s="11"/>
      <c r="U13" s="11"/>
    </row>
    <row r="14" spans="2:21">
      <c r="D14" s="119"/>
      <c r="E14" s="119"/>
      <c r="G14" s="119"/>
      <c r="H14" s="119"/>
      <c r="I14" s="119"/>
      <c r="L14" s="119"/>
      <c r="O14" s="11"/>
      <c r="P14" s="11"/>
      <c r="Q14" s="11"/>
      <c r="R14" s="11"/>
      <c r="S14" s="11"/>
      <c r="T14" s="11"/>
      <c r="U14" s="11"/>
    </row>
    <row r="15" spans="2:21" ht="40">
      <c r="B15" s="84" t="s">
        <v>874</v>
      </c>
      <c r="C15" s="19" t="s">
        <v>1063</v>
      </c>
      <c r="D15" s="119"/>
      <c r="E15" s="149" t="s">
        <v>1233</v>
      </c>
      <c r="G15" s="119"/>
      <c r="H15" s="119"/>
      <c r="I15" s="119"/>
      <c r="L15" s="119"/>
      <c r="O15" s="11"/>
      <c r="P15" s="11"/>
      <c r="Q15" s="11"/>
      <c r="R15" s="11"/>
      <c r="S15" s="11"/>
      <c r="T15" s="11"/>
      <c r="U15" s="11"/>
    </row>
    <row r="16" spans="2:21" ht="20">
      <c r="B16" s="107" t="s">
        <v>31</v>
      </c>
      <c r="C16" s="150" t="s">
        <v>885</v>
      </c>
      <c r="D16" s="119"/>
      <c r="E16" s="119"/>
      <c r="G16" s="119"/>
      <c r="H16" s="119"/>
      <c r="I16" s="119"/>
      <c r="L16" s="119"/>
      <c r="O16" s="11"/>
      <c r="P16" s="11"/>
      <c r="Q16" s="11"/>
      <c r="R16" s="11"/>
      <c r="S16" s="11"/>
      <c r="T16" s="11"/>
      <c r="U16" s="11"/>
    </row>
    <row r="17" spans="1:21" ht="100">
      <c r="D17" s="119"/>
      <c r="E17" s="120"/>
      <c r="G17" s="119"/>
      <c r="H17" s="119"/>
      <c r="I17" s="149" t="s">
        <v>1234</v>
      </c>
      <c r="L17" s="119"/>
      <c r="O17" s="11"/>
      <c r="P17" s="11"/>
      <c r="Q17" s="11"/>
      <c r="R17" s="11"/>
      <c r="S17" s="11"/>
      <c r="T17" s="11"/>
      <c r="U17" s="11"/>
    </row>
    <row r="18" spans="1:21">
      <c r="D18" s="173" t="s">
        <v>875</v>
      </c>
      <c r="E18" s="120"/>
      <c r="F18" s="120"/>
      <c r="G18" s="120"/>
      <c r="H18" s="120"/>
      <c r="I18" s="120"/>
      <c r="J18" s="120"/>
      <c r="K18" s="120"/>
      <c r="L18" s="120"/>
      <c r="M18" s="120"/>
      <c r="N18" s="142" t="s">
        <v>875</v>
      </c>
      <c r="O18" s="11"/>
      <c r="P18" s="11"/>
      <c r="Q18" s="11"/>
      <c r="R18" s="11"/>
      <c r="S18" s="11"/>
      <c r="T18" s="11"/>
      <c r="U18" s="11"/>
    </row>
    <row r="19" spans="1:21" ht="67" customHeight="1">
      <c r="A19" s="50" t="s">
        <v>881</v>
      </c>
      <c r="B19" s="96" t="s">
        <v>737</v>
      </c>
      <c r="C19" s="103" t="s">
        <v>142</v>
      </c>
      <c r="D19" s="143" t="s">
        <v>143</v>
      </c>
      <c r="E19" s="143" t="s">
        <v>144</v>
      </c>
      <c r="F19" s="144" t="s">
        <v>248</v>
      </c>
      <c r="G19" s="145" t="s">
        <v>282</v>
      </c>
      <c r="H19" s="145" t="s">
        <v>876</v>
      </c>
      <c r="I19" s="143" t="s">
        <v>736</v>
      </c>
      <c r="J19" s="143" t="s">
        <v>1069</v>
      </c>
      <c r="K19" s="144" t="s">
        <v>248</v>
      </c>
      <c r="L19" s="145" t="s">
        <v>1054</v>
      </c>
      <c r="M19" s="145" t="s">
        <v>1235</v>
      </c>
      <c r="N19" s="44" t="s">
        <v>1053</v>
      </c>
      <c r="O19" s="11"/>
      <c r="P19" s="11"/>
      <c r="Q19" s="11"/>
      <c r="R19" s="11"/>
      <c r="S19" s="11"/>
      <c r="T19" s="11"/>
      <c r="U19" s="11"/>
    </row>
    <row r="20" spans="1:21" ht="48">
      <c r="A20" s="50">
        <v>409</v>
      </c>
      <c r="B20" s="108" t="s">
        <v>738</v>
      </c>
      <c r="C20" s="97" t="s">
        <v>739</v>
      </c>
      <c r="D20" s="121"/>
      <c r="E20" s="121"/>
      <c r="F20" s="121"/>
      <c r="G20" s="122"/>
      <c r="H20" s="122"/>
      <c r="I20" s="121"/>
      <c r="J20" s="121"/>
      <c r="K20" s="121"/>
      <c r="L20" s="122"/>
      <c r="M20" s="122"/>
      <c r="N20" s="82" t="str">
        <f>IF(L20&lt;&gt;"",L20,IF(G20&lt;&gt;"",G20,""))</f>
        <v/>
      </c>
      <c r="O20" s="11"/>
      <c r="P20" s="11"/>
      <c r="Q20" s="11"/>
      <c r="R20" s="11"/>
      <c r="S20" s="11"/>
      <c r="T20" s="11"/>
      <c r="U20" s="11"/>
    </row>
    <row r="21" spans="1:21" ht="40">
      <c r="A21" s="50">
        <v>410</v>
      </c>
      <c r="B21" s="108" t="s">
        <v>740</v>
      </c>
      <c r="C21" s="97" t="s">
        <v>741</v>
      </c>
      <c r="D21" s="121"/>
      <c r="E21" s="121"/>
      <c r="F21" s="121"/>
      <c r="G21" s="122"/>
      <c r="H21" s="122"/>
      <c r="I21" s="121"/>
      <c r="J21" s="121"/>
      <c r="K21" s="121"/>
      <c r="L21" s="122"/>
      <c r="M21" s="122"/>
      <c r="N21" s="82" t="str">
        <f>IF(L21&lt;&gt;"",L21,IF(G21&lt;&gt;"",G21,""))</f>
        <v/>
      </c>
      <c r="O21" s="11"/>
      <c r="P21" s="11"/>
      <c r="Q21" s="11"/>
      <c r="R21" s="11"/>
      <c r="S21" s="11"/>
      <c r="T21" s="11"/>
      <c r="U21" s="11"/>
    </row>
    <row r="22" spans="1:21" ht="48">
      <c r="A22" s="50">
        <v>411</v>
      </c>
      <c r="B22" s="108" t="s">
        <v>742</v>
      </c>
      <c r="C22" s="97" t="s">
        <v>743</v>
      </c>
      <c r="D22" s="121"/>
      <c r="E22" s="121"/>
      <c r="F22" s="121"/>
      <c r="G22" s="122"/>
      <c r="H22" s="122"/>
      <c r="I22" s="121"/>
      <c r="J22" s="121"/>
      <c r="K22" s="121"/>
      <c r="L22" s="122"/>
      <c r="M22" s="122"/>
      <c r="N22" s="82" t="str">
        <f>IF(L22&lt;&gt;"",L22,IF(G22&lt;&gt;"",G22,""))</f>
        <v/>
      </c>
      <c r="O22" s="11"/>
      <c r="P22" s="11"/>
      <c r="Q22" s="11"/>
      <c r="R22" s="11"/>
      <c r="S22" s="11"/>
      <c r="T22" s="11"/>
      <c r="U22" s="11"/>
    </row>
    <row r="23" spans="1:21" ht="40">
      <c r="A23" s="50">
        <v>412</v>
      </c>
      <c r="B23" s="108" t="s">
        <v>744</v>
      </c>
      <c r="C23" s="97" t="s">
        <v>745</v>
      </c>
      <c r="D23" s="121"/>
      <c r="E23" s="121"/>
      <c r="F23" s="121"/>
      <c r="G23" s="122"/>
      <c r="H23" s="122"/>
      <c r="I23" s="121"/>
      <c r="J23" s="121"/>
      <c r="K23" s="121"/>
      <c r="L23" s="122"/>
      <c r="M23" s="122"/>
      <c r="N23" s="82" t="str">
        <f>IF(L23&lt;&gt;"",L23,IF(G23&lt;&gt;"",G23,""))</f>
        <v/>
      </c>
      <c r="O23" s="11"/>
      <c r="P23" s="11"/>
      <c r="Q23" s="11"/>
      <c r="R23" s="11"/>
      <c r="S23" s="11"/>
      <c r="T23" s="11"/>
      <c r="U23" s="11"/>
    </row>
    <row r="24" spans="1:21">
      <c r="A24" s="11"/>
      <c r="C24" s="100"/>
      <c r="D24" s="120"/>
      <c r="E24" s="120"/>
      <c r="F24" s="120"/>
      <c r="G24" s="120"/>
      <c r="H24" s="120"/>
      <c r="I24" s="120"/>
      <c r="J24" s="120"/>
      <c r="K24" s="120"/>
      <c r="L24" s="120"/>
      <c r="M24" s="120"/>
      <c r="O24"/>
      <c r="P24" s="11"/>
      <c r="Q24" s="11"/>
      <c r="R24" s="11"/>
      <c r="S24" s="11"/>
      <c r="T24" s="11"/>
      <c r="U24" s="11"/>
    </row>
    <row r="25" spans="1:21" ht="48">
      <c r="A25" s="50">
        <v>413</v>
      </c>
      <c r="B25" s="108" t="s">
        <v>746</v>
      </c>
      <c r="C25" s="97" t="s">
        <v>747</v>
      </c>
      <c r="D25" s="121"/>
      <c r="E25" s="121"/>
      <c r="F25" s="121"/>
      <c r="G25" s="122"/>
      <c r="H25" s="122"/>
      <c r="I25" s="121"/>
      <c r="J25" s="121"/>
      <c r="K25" s="121"/>
      <c r="L25" s="122"/>
      <c r="M25" s="122"/>
      <c r="N25" s="82" t="str">
        <f>IF(L25&lt;&gt;"",L25,IF(G25&lt;&gt;"",G25,""))</f>
        <v/>
      </c>
      <c r="O25" s="11"/>
      <c r="P25" s="11"/>
      <c r="Q25" s="11"/>
      <c r="R25" s="11"/>
      <c r="S25" s="11"/>
      <c r="T25" s="11"/>
      <c r="U25" s="11"/>
    </row>
    <row r="26" spans="1:21">
      <c r="A26" s="11"/>
      <c r="C26" s="100"/>
      <c r="D26" s="120"/>
      <c r="E26" s="120"/>
      <c r="F26" s="120"/>
      <c r="G26" s="120"/>
      <c r="H26" s="120"/>
      <c r="I26" s="120"/>
      <c r="J26" s="120"/>
      <c r="K26" s="120"/>
      <c r="L26" s="120"/>
      <c r="M26" s="120"/>
      <c r="O26"/>
      <c r="P26" s="11"/>
      <c r="Q26" s="11"/>
      <c r="R26" s="11"/>
      <c r="S26" s="11"/>
      <c r="T26" s="11"/>
      <c r="U26" s="11"/>
    </row>
    <row r="27" spans="1:21" ht="48">
      <c r="A27" s="50">
        <v>414</v>
      </c>
      <c r="B27" s="108" t="s">
        <v>748</v>
      </c>
      <c r="C27" s="97" t="s">
        <v>749</v>
      </c>
      <c r="D27" s="121"/>
      <c r="E27" s="121"/>
      <c r="F27" s="121"/>
      <c r="G27" s="122"/>
      <c r="H27" s="122"/>
      <c r="I27" s="121"/>
      <c r="J27" s="121"/>
      <c r="K27" s="121"/>
      <c r="L27" s="122"/>
      <c r="M27" s="122"/>
      <c r="N27" s="82" t="str">
        <f>IF(L27&lt;&gt;"",L27,IF(G27&lt;&gt;"",G27,""))</f>
        <v/>
      </c>
      <c r="O27" s="11"/>
      <c r="P27" s="11"/>
      <c r="Q27" s="11"/>
      <c r="R27" s="11"/>
      <c r="S27" s="11"/>
      <c r="T27" s="11"/>
      <c r="U27" s="11"/>
    </row>
    <row r="28" spans="1:21">
      <c r="A28" s="11"/>
      <c r="C28" s="100"/>
      <c r="D28" s="120"/>
      <c r="E28" s="120"/>
      <c r="F28" s="120"/>
      <c r="G28" s="120"/>
      <c r="H28" s="120"/>
      <c r="I28" s="120"/>
      <c r="J28" s="120"/>
      <c r="K28" s="120"/>
      <c r="L28" s="120"/>
      <c r="M28" s="120"/>
      <c r="O28" s="11"/>
      <c r="P28" s="11"/>
      <c r="Q28" s="11"/>
      <c r="R28" s="11"/>
      <c r="S28" s="11"/>
      <c r="T28" s="11"/>
      <c r="U28" s="11"/>
    </row>
    <row r="29" spans="1:21" ht="48">
      <c r="A29" s="50">
        <v>415</v>
      </c>
      <c r="B29" s="108" t="s">
        <v>295</v>
      </c>
      <c r="C29" s="97" t="s">
        <v>750</v>
      </c>
      <c r="D29" s="121"/>
      <c r="E29" s="121"/>
      <c r="F29" s="121"/>
      <c r="G29" s="122"/>
      <c r="H29" s="122"/>
      <c r="I29" s="121"/>
      <c r="J29" s="121"/>
      <c r="K29" s="121"/>
      <c r="L29" s="122"/>
      <c r="M29" s="122"/>
      <c r="N29" s="82" t="str">
        <f>IF(L29&lt;&gt;"",L29,IF(G29&lt;&gt;"",G29,""))</f>
        <v/>
      </c>
      <c r="O29" s="11"/>
      <c r="P29" s="11"/>
      <c r="Q29" s="11"/>
      <c r="R29" s="11"/>
      <c r="S29" s="11"/>
      <c r="T29" s="11"/>
      <c r="U29" s="11"/>
    </row>
    <row r="30" spans="1:21">
      <c r="A30" s="11"/>
      <c r="C30" s="100"/>
      <c r="D30" s="120"/>
      <c r="E30" s="120"/>
      <c r="F30" s="120"/>
      <c r="G30" s="120"/>
      <c r="H30" s="120"/>
      <c r="I30" s="120"/>
      <c r="J30" s="120"/>
      <c r="K30" s="120"/>
      <c r="L30" s="119"/>
      <c r="O30" s="11"/>
      <c r="P30" s="11"/>
      <c r="Q30" s="11"/>
      <c r="R30" s="11"/>
      <c r="S30" s="11"/>
      <c r="T30" s="11"/>
      <c r="U30" s="11"/>
    </row>
    <row r="31" spans="1:21" ht="64">
      <c r="A31" s="50">
        <v>416</v>
      </c>
      <c r="B31" s="108" t="s">
        <v>751</v>
      </c>
      <c r="C31" s="97" t="s">
        <v>752</v>
      </c>
      <c r="D31" s="121"/>
      <c r="E31" s="121"/>
      <c r="F31" s="121"/>
      <c r="G31" s="122"/>
      <c r="H31" s="122"/>
      <c r="I31" s="121"/>
      <c r="J31" s="121"/>
      <c r="K31" s="121"/>
      <c r="L31" s="122"/>
      <c r="M31" s="122"/>
      <c r="N31" s="82" t="str">
        <f>IF(L31&lt;&gt;"",L31,IF(G31&lt;&gt;"",G31,""))</f>
        <v/>
      </c>
      <c r="O31" s="11"/>
      <c r="P31" s="11"/>
      <c r="Q31" s="11"/>
      <c r="R31" s="11"/>
      <c r="S31" s="11"/>
      <c r="T31" s="11"/>
      <c r="U31" s="11"/>
    </row>
    <row r="32" spans="1:21">
      <c r="A32" s="11"/>
      <c r="C32" s="100"/>
      <c r="D32" s="120"/>
      <c r="E32" s="120"/>
      <c r="F32" s="120"/>
      <c r="G32" s="120"/>
      <c r="H32" s="120"/>
      <c r="I32" s="120"/>
      <c r="J32" s="120"/>
      <c r="K32" s="120"/>
      <c r="L32" s="120"/>
      <c r="O32" s="11"/>
      <c r="P32" s="11"/>
      <c r="Q32" s="11"/>
      <c r="R32" s="11"/>
      <c r="S32" s="11"/>
      <c r="T32" s="11"/>
      <c r="U32" s="11"/>
    </row>
    <row r="33" spans="1:21">
      <c r="A33" s="11"/>
      <c r="C33" s="100"/>
      <c r="D33" s="120"/>
      <c r="E33" s="120"/>
      <c r="F33" s="120"/>
      <c r="G33" s="120"/>
      <c r="H33" s="120"/>
      <c r="I33" s="120"/>
      <c r="J33" s="120"/>
      <c r="K33" s="120"/>
      <c r="L33" s="120"/>
      <c r="O33" s="11"/>
      <c r="P33" s="11"/>
      <c r="Q33" s="11"/>
      <c r="R33" s="11"/>
      <c r="S33" s="11"/>
      <c r="T33" s="11"/>
      <c r="U33" s="11"/>
    </row>
    <row r="34" spans="1:21">
      <c r="A34" s="11"/>
      <c r="C34" s="100"/>
      <c r="D34" s="120"/>
      <c r="E34" s="120"/>
      <c r="F34" s="120"/>
      <c r="G34" s="120"/>
      <c r="H34" s="120"/>
      <c r="I34" s="120"/>
      <c r="J34" s="120"/>
      <c r="K34" s="120"/>
      <c r="L34" s="120"/>
      <c r="O34" s="11"/>
      <c r="P34" s="11"/>
      <c r="Q34" s="11"/>
      <c r="R34" s="11"/>
      <c r="S34" s="11"/>
      <c r="T34" s="11"/>
      <c r="U34" s="11"/>
    </row>
    <row r="35" spans="1:21" ht="20">
      <c r="A35" s="50"/>
      <c r="B35" s="60" t="s">
        <v>753</v>
      </c>
      <c r="C35" s="100"/>
      <c r="D35" s="120"/>
      <c r="E35" s="120"/>
      <c r="F35" s="120"/>
      <c r="G35" s="120"/>
      <c r="H35" s="120"/>
      <c r="I35" s="120"/>
      <c r="J35" s="120"/>
      <c r="K35" s="120"/>
      <c r="L35" s="120"/>
      <c r="O35" s="11"/>
      <c r="P35" s="11"/>
      <c r="Q35" s="11"/>
      <c r="R35" s="11"/>
      <c r="S35" s="11"/>
      <c r="T35" s="11"/>
      <c r="U35" s="11"/>
    </row>
    <row r="36" spans="1:21" ht="40">
      <c r="A36" s="50">
        <v>417</v>
      </c>
      <c r="B36" s="109" t="s">
        <v>754</v>
      </c>
      <c r="C36" s="97" t="s">
        <v>755</v>
      </c>
      <c r="D36" s="121"/>
      <c r="E36" s="121"/>
      <c r="F36" s="121"/>
      <c r="G36" s="122"/>
      <c r="H36" s="122"/>
      <c r="I36" s="121"/>
      <c r="J36" s="121"/>
      <c r="K36" s="121"/>
      <c r="L36" s="122"/>
      <c r="M36" s="122"/>
      <c r="N36" s="82" t="str">
        <f>IF(L36&lt;&gt;"",L36,IF(G36&lt;&gt;"",G36,""))</f>
        <v/>
      </c>
      <c r="O36" s="11"/>
      <c r="P36" s="11"/>
      <c r="Q36" s="11"/>
      <c r="R36" s="11"/>
      <c r="S36" s="11"/>
      <c r="T36" s="11"/>
      <c r="U36" s="11"/>
    </row>
    <row r="37" spans="1:21" ht="38">
      <c r="A37" s="50">
        <v>418</v>
      </c>
      <c r="B37" s="110" t="s">
        <v>756</v>
      </c>
      <c r="C37" s="97" t="s">
        <v>757</v>
      </c>
      <c r="D37" s="121"/>
      <c r="E37" s="121"/>
      <c r="F37" s="121"/>
      <c r="G37" s="122"/>
      <c r="H37" s="122"/>
      <c r="I37" s="121"/>
      <c r="J37" s="121"/>
      <c r="K37" s="121"/>
      <c r="L37" s="122"/>
      <c r="M37" s="122"/>
      <c r="N37" s="82" t="str">
        <f>IF(L37&lt;&gt;"",L37,IF(G37&lt;&gt;"",G37,""))</f>
        <v/>
      </c>
      <c r="O37" s="11"/>
      <c r="P37" s="11"/>
      <c r="Q37" s="11"/>
      <c r="R37" s="11"/>
      <c r="S37" s="11"/>
      <c r="T37" s="11"/>
      <c r="U37" s="11"/>
    </row>
    <row r="38" spans="1:21" ht="60">
      <c r="A38" s="50">
        <v>419</v>
      </c>
      <c r="B38" s="108" t="s">
        <v>758</v>
      </c>
      <c r="C38" s="97" t="s">
        <v>759</v>
      </c>
      <c r="D38" s="121"/>
      <c r="E38" s="121"/>
      <c r="F38" s="121"/>
      <c r="G38" s="122"/>
      <c r="H38" s="122"/>
      <c r="I38" s="121"/>
      <c r="J38" s="121"/>
      <c r="K38" s="121"/>
      <c r="L38" s="122"/>
      <c r="M38" s="122"/>
      <c r="N38" s="82" t="str">
        <f>IF(L38&lt;&gt;"",L38,IF(G38&lt;&gt;"",G38,""))</f>
        <v/>
      </c>
      <c r="O38" s="11"/>
      <c r="P38" s="11"/>
      <c r="Q38" s="11"/>
      <c r="R38" s="11"/>
      <c r="S38" s="11"/>
      <c r="T38" s="11"/>
      <c r="U38" s="11"/>
    </row>
    <row r="39" spans="1:21" ht="64">
      <c r="A39" s="50">
        <v>420</v>
      </c>
      <c r="B39" s="108" t="s">
        <v>760</v>
      </c>
      <c r="C39" s="97" t="s">
        <v>761</v>
      </c>
      <c r="D39" s="121"/>
      <c r="E39" s="121"/>
      <c r="F39" s="121"/>
      <c r="G39" s="122"/>
      <c r="H39" s="122"/>
      <c r="I39" s="121"/>
      <c r="J39" s="121"/>
      <c r="K39" s="121"/>
      <c r="L39" s="122"/>
      <c r="M39" s="122"/>
      <c r="N39" s="82" t="str">
        <f>IF(L39&lt;&gt;"",L39,IF(G39&lt;&gt;"",G39,""))</f>
        <v/>
      </c>
      <c r="O39" s="11"/>
      <c r="P39" s="11"/>
      <c r="Q39" s="11"/>
      <c r="R39" s="11"/>
      <c r="S39" s="11"/>
      <c r="T39" s="11"/>
      <c r="U39" s="11"/>
    </row>
    <row r="40" spans="1:21" ht="64">
      <c r="A40" s="50">
        <v>421</v>
      </c>
      <c r="B40" s="108" t="s">
        <v>762</v>
      </c>
      <c r="C40" s="97" t="s">
        <v>763</v>
      </c>
      <c r="D40" s="121"/>
      <c r="E40" s="121"/>
      <c r="F40" s="121"/>
      <c r="G40" s="122"/>
      <c r="H40" s="122"/>
      <c r="I40" s="121"/>
      <c r="J40" s="121"/>
      <c r="K40" s="121"/>
      <c r="L40" s="122"/>
      <c r="M40" s="122"/>
      <c r="N40" s="82" t="str">
        <f>IF(L40&lt;&gt;"",L40,IF(G40&lt;&gt;"",G40,""))</f>
        <v/>
      </c>
      <c r="O40" s="11"/>
      <c r="P40" s="11"/>
      <c r="Q40" s="11"/>
      <c r="R40" s="11"/>
      <c r="S40" s="11"/>
      <c r="T40" s="11"/>
      <c r="U40" s="11"/>
    </row>
    <row r="41" spans="1:21">
      <c r="A41" s="11"/>
      <c r="C41" s="100"/>
      <c r="D41" s="120"/>
      <c r="E41" s="120"/>
      <c r="F41" s="120"/>
      <c r="G41" s="120"/>
      <c r="H41" s="120"/>
      <c r="I41" s="120"/>
      <c r="J41" s="120"/>
      <c r="K41" s="120"/>
      <c r="L41" s="119"/>
      <c r="O41" s="11"/>
      <c r="P41" s="11"/>
      <c r="Q41" s="11"/>
      <c r="R41" s="11"/>
      <c r="S41" s="11"/>
      <c r="T41" s="11"/>
      <c r="U41" s="11"/>
    </row>
    <row r="42" spans="1:21" ht="64">
      <c r="A42" s="50">
        <v>422</v>
      </c>
      <c r="B42" s="108" t="s">
        <v>764</v>
      </c>
      <c r="C42" s="97" t="s">
        <v>765</v>
      </c>
      <c r="D42" s="121"/>
      <c r="E42" s="121"/>
      <c r="F42" s="121"/>
      <c r="G42" s="122"/>
      <c r="H42" s="122"/>
      <c r="I42" s="121"/>
      <c r="J42" s="121"/>
      <c r="K42" s="121"/>
      <c r="L42" s="122"/>
      <c r="M42" s="122"/>
      <c r="N42" s="82" t="str">
        <f>IF(L42&lt;&gt;"",L42,IF(G42&lt;&gt;"",G42,""))</f>
        <v/>
      </c>
      <c r="O42" s="11"/>
      <c r="P42" s="11"/>
      <c r="Q42" s="11"/>
      <c r="R42" s="11"/>
      <c r="S42" s="11"/>
      <c r="T42" s="11"/>
      <c r="U42" s="11"/>
    </row>
    <row r="43" spans="1:21" ht="60">
      <c r="A43" s="50">
        <v>423</v>
      </c>
      <c r="B43" s="108" t="s">
        <v>882</v>
      </c>
      <c r="C43" s="97" t="s">
        <v>766</v>
      </c>
      <c r="D43" s="121"/>
      <c r="E43" s="121"/>
      <c r="F43" s="121"/>
      <c r="G43" s="122"/>
      <c r="H43" s="122"/>
      <c r="I43" s="121"/>
      <c r="J43" s="121"/>
      <c r="K43" s="121"/>
      <c r="L43" s="122"/>
      <c r="M43" s="122"/>
      <c r="N43" s="82" t="str">
        <f>IF(L43&lt;&gt;"",L43,IF(G43&lt;&gt;"",G43,""))</f>
        <v/>
      </c>
      <c r="O43" s="11"/>
      <c r="P43" s="11"/>
      <c r="Q43" s="11"/>
      <c r="R43" s="11"/>
      <c r="S43" s="11"/>
      <c r="T43" s="11"/>
      <c r="U43" s="11"/>
    </row>
    <row r="44" spans="1:21" ht="64">
      <c r="A44" s="50">
        <v>424</v>
      </c>
      <c r="B44" s="108" t="s">
        <v>767</v>
      </c>
      <c r="C44" s="97" t="s">
        <v>768</v>
      </c>
      <c r="D44" s="121"/>
      <c r="E44" s="121"/>
      <c r="F44" s="121"/>
      <c r="G44" s="122"/>
      <c r="H44" s="122"/>
      <c r="I44" s="121"/>
      <c r="J44" s="121"/>
      <c r="K44" s="121"/>
      <c r="L44" s="122"/>
      <c r="M44" s="122"/>
      <c r="N44" s="82" t="str">
        <f>IF(L44&lt;&gt;"",L44,IF(G44&lt;&gt;"",G44,""))</f>
        <v/>
      </c>
      <c r="O44" s="11"/>
      <c r="P44" s="11"/>
      <c r="Q44" s="11"/>
      <c r="R44" s="11"/>
      <c r="S44" s="11"/>
      <c r="T44" s="11"/>
      <c r="U44" s="11"/>
    </row>
    <row r="45" spans="1:21">
      <c r="A45" s="11"/>
      <c r="C45" s="100"/>
      <c r="D45" s="120"/>
      <c r="E45" s="120"/>
      <c r="F45" s="120"/>
      <c r="G45" s="120"/>
      <c r="H45" s="120"/>
      <c r="I45" s="120"/>
      <c r="J45" s="120"/>
      <c r="K45" s="120"/>
      <c r="L45" s="120"/>
      <c r="M45" s="120"/>
      <c r="O45" s="11"/>
      <c r="P45" s="11"/>
      <c r="Q45" s="11"/>
      <c r="R45" s="11"/>
      <c r="S45" s="11"/>
      <c r="T45" s="11"/>
      <c r="U45" s="11"/>
    </row>
    <row r="46" spans="1:21" ht="64">
      <c r="A46" s="50">
        <v>425</v>
      </c>
      <c r="B46" s="108" t="s">
        <v>769</v>
      </c>
      <c r="C46" s="97" t="s">
        <v>770</v>
      </c>
      <c r="D46" s="121"/>
      <c r="E46" s="121"/>
      <c r="F46" s="121"/>
      <c r="G46" s="122"/>
      <c r="H46" s="122"/>
      <c r="I46" s="121"/>
      <c r="J46" s="121"/>
      <c r="K46" s="121"/>
      <c r="L46" s="122"/>
      <c r="M46" s="122"/>
      <c r="N46" s="82" t="str">
        <f t="shared" ref="N46:N52" si="0">IF(L46&lt;&gt;"",L46,IF(G46&lt;&gt;"",G46,""))</f>
        <v/>
      </c>
      <c r="O46" s="11"/>
      <c r="P46" s="11"/>
      <c r="Q46" s="11"/>
      <c r="R46" s="11"/>
      <c r="S46" s="11"/>
      <c r="T46" s="11"/>
      <c r="U46" s="11"/>
    </row>
    <row r="47" spans="1:21" ht="64">
      <c r="A47" s="50">
        <v>426</v>
      </c>
      <c r="B47" s="108" t="s">
        <v>771</v>
      </c>
      <c r="C47" s="97" t="s">
        <v>772</v>
      </c>
      <c r="D47" s="121"/>
      <c r="E47" s="121"/>
      <c r="F47" s="121"/>
      <c r="G47" s="122"/>
      <c r="H47" s="122"/>
      <c r="I47" s="121"/>
      <c r="J47" s="121"/>
      <c r="K47" s="121"/>
      <c r="L47" s="122"/>
      <c r="M47" s="122"/>
      <c r="N47" s="82" t="str">
        <f t="shared" si="0"/>
        <v/>
      </c>
      <c r="O47" s="11"/>
      <c r="P47" s="11"/>
      <c r="Q47" s="11"/>
      <c r="R47" s="11"/>
      <c r="S47" s="11"/>
      <c r="T47" s="11"/>
      <c r="U47" s="11"/>
    </row>
    <row r="48" spans="1:21" ht="64">
      <c r="A48" s="50">
        <v>427</v>
      </c>
      <c r="B48" s="108" t="s">
        <v>773</v>
      </c>
      <c r="C48" s="97" t="s">
        <v>774</v>
      </c>
      <c r="D48" s="121"/>
      <c r="E48" s="121"/>
      <c r="F48" s="121"/>
      <c r="G48" s="122"/>
      <c r="H48" s="122"/>
      <c r="I48" s="121"/>
      <c r="J48" s="121"/>
      <c r="K48" s="121"/>
      <c r="L48" s="122"/>
      <c r="M48" s="122"/>
      <c r="N48" s="82" t="str">
        <f t="shared" si="0"/>
        <v/>
      </c>
      <c r="O48" s="11"/>
      <c r="P48" s="11"/>
      <c r="Q48" s="11"/>
      <c r="R48" s="11"/>
      <c r="S48" s="11"/>
      <c r="T48" s="11"/>
      <c r="U48" s="11"/>
    </row>
    <row r="49" spans="1:21" ht="80">
      <c r="A49" s="50">
        <v>428</v>
      </c>
      <c r="B49" s="108" t="s">
        <v>139</v>
      </c>
      <c r="C49" s="97" t="s">
        <v>775</v>
      </c>
      <c r="D49" s="121"/>
      <c r="E49" s="121"/>
      <c r="F49" s="121"/>
      <c r="G49" s="122"/>
      <c r="H49" s="122"/>
      <c r="I49" s="121"/>
      <c r="J49" s="121"/>
      <c r="K49" s="121"/>
      <c r="L49" s="122"/>
      <c r="M49" s="122"/>
      <c r="N49" s="82" t="str">
        <f t="shared" si="0"/>
        <v/>
      </c>
      <c r="O49" s="11"/>
      <c r="P49" s="11"/>
      <c r="Q49" s="11"/>
      <c r="R49" s="11"/>
      <c r="S49" s="11"/>
      <c r="T49" s="11"/>
      <c r="U49" s="11"/>
    </row>
    <row r="50" spans="1:21" ht="48">
      <c r="A50" s="50">
        <v>429</v>
      </c>
      <c r="B50" s="108" t="s">
        <v>776</v>
      </c>
      <c r="C50" s="97" t="s">
        <v>777</v>
      </c>
      <c r="D50" s="121"/>
      <c r="E50" s="121"/>
      <c r="F50" s="121"/>
      <c r="G50" s="122"/>
      <c r="H50" s="122"/>
      <c r="I50" s="121"/>
      <c r="J50" s="121"/>
      <c r="K50" s="121"/>
      <c r="L50" s="122"/>
      <c r="M50" s="122"/>
      <c r="N50" s="82" t="str">
        <f t="shared" si="0"/>
        <v/>
      </c>
      <c r="O50" s="11"/>
      <c r="P50" s="11"/>
      <c r="Q50" s="11"/>
      <c r="R50" s="11"/>
      <c r="S50" s="11"/>
      <c r="T50" s="11"/>
      <c r="U50" s="11"/>
    </row>
    <row r="51" spans="1:21" ht="96">
      <c r="A51" s="50">
        <v>430</v>
      </c>
      <c r="B51" s="108" t="s">
        <v>323</v>
      </c>
      <c r="C51" s="97" t="s">
        <v>778</v>
      </c>
      <c r="D51" s="121"/>
      <c r="E51" s="121"/>
      <c r="F51" s="121"/>
      <c r="G51" s="122"/>
      <c r="H51" s="122"/>
      <c r="I51" s="121"/>
      <c r="J51" s="121"/>
      <c r="K51" s="121"/>
      <c r="L51" s="122"/>
      <c r="M51" s="122"/>
      <c r="N51" s="82" t="str">
        <f t="shared" si="0"/>
        <v/>
      </c>
      <c r="O51" s="11"/>
      <c r="P51" s="11"/>
      <c r="Q51" s="11"/>
      <c r="R51" s="11"/>
      <c r="S51" s="11"/>
      <c r="T51" s="11"/>
      <c r="U51" s="11"/>
    </row>
    <row r="52" spans="1:21" ht="96">
      <c r="A52" s="50">
        <v>431</v>
      </c>
      <c r="B52" s="108" t="s">
        <v>779</v>
      </c>
      <c r="C52" s="97" t="s">
        <v>780</v>
      </c>
      <c r="D52" s="121"/>
      <c r="E52" s="121"/>
      <c r="F52" s="121"/>
      <c r="G52" s="122"/>
      <c r="H52" s="122"/>
      <c r="I52" s="121"/>
      <c r="J52" s="121"/>
      <c r="K52" s="121"/>
      <c r="L52" s="122"/>
      <c r="M52" s="122"/>
      <c r="N52" s="82" t="str">
        <f t="shared" si="0"/>
        <v/>
      </c>
      <c r="O52" s="11"/>
      <c r="P52" s="11"/>
      <c r="Q52" s="11"/>
      <c r="R52" s="11"/>
      <c r="S52" s="11"/>
      <c r="T52" s="11"/>
      <c r="U52" s="11"/>
    </row>
    <row r="53" spans="1:21">
      <c r="A53" s="11"/>
      <c r="C53" s="100"/>
      <c r="D53" s="120"/>
      <c r="E53" s="120"/>
      <c r="F53" s="120"/>
      <c r="G53" s="120"/>
      <c r="H53" s="120"/>
      <c r="I53" s="120"/>
      <c r="J53" s="120"/>
      <c r="K53" s="120"/>
      <c r="L53" s="119"/>
      <c r="O53" s="11"/>
      <c r="P53" s="11"/>
      <c r="Q53" s="11"/>
      <c r="R53" s="11"/>
      <c r="S53" s="11"/>
      <c r="T53" s="11"/>
      <c r="U53" s="11"/>
    </row>
    <row r="54" spans="1:21" ht="40">
      <c r="A54" s="50">
        <v>432</v>
      </c>
      <c r="B54" s="108" t="s">
        <v>781</v>
      </c>
      <c r="C54" s="97" t="s">
        <v>782</v>
      </c>
      <c r="D54" s="121"/>
      <c r="E54" s="121"/>
      <c r="F54" s="121"/>
      <c r="G54" s="122"/>
      <c r="H54" s="122"/>
      <c r="I54" s="121"/>
      <c r="J54" s="121"/>
      <c r="K54" s="121"/>
      <c r="L54" s="122"/>
      <c r="M54" s="122"/>
      <c r="N54" s="82" t="str">
        <f>IF(L54&lt;&gt;"",L54,IF(G54&lt;&gt;"",G54,""))</f>
        <v/>
      </c>
      <c r="O54" s="11"/>
      <c r="P54" s="11"/>
      <c r="Q54" s="11"/>
      <c r="R54" s="11"/>
      <c r="S54" s="11"/>
      <c r="T54" s="11"/>
      <c r="U54" s="11"/>
    </row>
    <row r="55" spans="1:21" ht="64">
      <c r="A55" s="50">
        <v>433</v>
      </c>
      <c r="B55" s="108" t="s">
        <v>783</v>
      </c>
      <c r="C55" s="97" t="s">
        <v>784</v>
      </c>
      <c r="D55" s="121"/>
      <c r="E55" s="121"/>
      <c r="F55" s="121"/>
      <c r="G55" s="122"/>
      <c r="H55" s="122"/>
      <c r="I55" s="121"/>
      <c r="J55" s="121"/>
      <c r="K55" s="121"/>
      <c r="L55" s="122"/>
      <c r="M55" s="122"/>
      <c r="N55" s="82" t="str">
        <f>IF(L55&lt;&gt;"",L55,IF(G55&lt;&gt;"",G55,""))</f>
        <v/>
      </c>
      <c r="O55" s="11"/>
      <c r="P55" s="11"/>
      <c r="Q55" s="11"/>
      <c r="R55" s="11"/>
      <c r="S55" s="11"/>
      <c r="T55" s="11"/>
      <c r="U55" s="11"/>
    </row>
    <row r="56" spans="1:21" ht="64">
      <c r="A56" s="50">
        <v>434</v>
      </c>
      <c r="B56" s="108" t="s">
        <v>785</v>
      </c>
      <c r="C56" s="97" t="s">
        <v>786</v>
      </c>
      <c r="D56" s="121"/>
      <c r="E56" s="121"/>
      <c r="F56" s="121"/>
      <c r="G56" s="122"/>
      <c r="H56" s="122"/>
      <c r="I56" s="121"/>
      <c r="J56" s="121"/>
      <c r="K56" s="121"/>
      <c r="L56" s="122"/>
      <c r="M56" s="122"/>
      <c r="N56" s="82" t="str">
        <f>IF(L56&lt;&gt;"",L56,IF(G56&lt;&gt;"",G56,""))</f>
        <v/>
      </c>
      <c r="O56" s="11"/>
      <c r="P56" s="11"/>
      <c r="Q56" s="11"/>
      <c r="R56" s="11"/>
      <c r="S56" s="11"/>
      <c r="T56" s="11"/>
      <c r="U56" s="11"/>
    </row>
    <row r="57" spans="1:21" ht="80">
      <c r="A57" s="50">
        <v>435</v>
      </c>
      <c r="B57" s="108" t="s">
        <v>787</v>
      </c>
      <c r="C57" s="97" t="s">
        <v>788</v>
      </c>
      <c r="D57" s="121"/>
      <c r="E57" s="121"/>
      <c r="F57" s="121"/>
      <c r="G57" s="122"/>
      <c r="H57" s="122"/>
      <c r="I57" s="121"/>
      <c r="J57" s="121"/>
      <c r="K57" s="121"/>
      <c r="L57" s="122"/>
      <c r="M57" s="122"/>
      <c r="N57" s="82" t="str">
        <f>IF(L57&lt;&gt;"",L57,IF(G57&lt;&gt;"",G57,""))</f>
        <v/>
      </c>
      <c r="O57" s="11"/>
      <c r="P57" s="11"/>
      <c r="Q57" s="11"/>
      <c r="R57" s="11"/>
      <c r="S57" s="11"/>
      <c r="T57" s="11"/>
      <c r="U57" s="11"/>
    </row>
    <row r="58" spans="1:21">
      <c r="A58" s="11"/>
      <c r="C58" s="100"/>
      <c r="D58" s="120"/>
      <c r="E58" s="120"/>
      <c r="F58" s="120"/>
      <c r="G58" s="120"/>
      <c r="H58" s="120"/>
      <c r="I58" s="120"/>
      <c r="J58" s="120"/>
      <c r="K58" s="120"/>
      <c r="L58" s="120"/>
      <c r="O58" s="11"/>
      <c r="P58" s="11"/>
      <c r="Q58" s="11"/>
      <c r="R58" s="11"/>
      <c r="S58" s="11"/>
      <c r="T58" s="11"/>
      <c r="U58" s="11"/>
    </row>
    <row r="59" spans="1:21" ht="40">
      <c r="A59" s="50">
        <v>436</v>
      </c>
      <c r="B59" s="108" t="s">
        <v>789</v>
      </c>
      <c r="C59" s="97" t="s">
        <v>790</v>
      </c>
      <c r="D59" s="121"/>
      <c r="E59" s="121"/>
      <c r="F59" s="121"/>
      <c r="G59" s="122"/>
      <c r="H59" s="122"/>
      <c r="I59" s="121"/>
      <c r="J59" s="121"/>
      <c r="K59" s="121"/>
      <c r="L59" s="122"/>
      <c r="M59" s="122"/>
      <c r="N59" s="82" t="str">
        <f>IF(L59&lt;&gt;"",L59,IF(G59&lt;&gt;"",G59,""))</f>
        <v/>
      </c>
      <c r="O59" s="11"/>
      <c r="P59" s="11"/>
      <c r="Q59" s="11"/>
      <c r="R59" s="11"/>
      <c r="S59" s="11"/>
      <c r="T59" s="11"/>
      <c r="U59" s="11"/>
    </row>
    <row r="60" spans="1:21" ht="48">
      <c r="A60" s="50">
        <v>437</v>
      </c>
      <c r="B60" s="108" t="s">
        <v>791</v>
      </c>
      <c r="C60" s="98" t="s">
        <v>792</v>
      </c>
      <c r="D60" s="121"/>
      <c r="E60" s="121"/>
      <c r="F60" s="121"/>
      <c r="G60" s="122"/>
      <c r="H60" s="122"/>
      <c r="I60" s="121"/>
      <c r="J60" s="121"/>
      <c r="K60" s="121"/>
      <c r="L60" s="122"/>
      <c r="M60" s="122"/>
      <c r="N60" s="82" t="str">
        <f>IF(L60&lt;&gt;"",L60,IF(G60&lt;&gt;"",G60,""))</f>
        <v/>
      </c>
      <c r="O60" s="11"/>
      <c r="P60" s="11"/>
      <c r="Q60" s="11"/>
      <c r="R60" s="11"/>
      <c r="S60" s="11"/>
      <c r="T60" s="11"/>
      <c r="U60" s="11"/>
    </row>
    <row r="61" spans="1:21" ht="40">
      <c r="A61" s="50">
        <v>438</v>
      </c>
      <c r="B61" s="111" t="s">
        <v>793</v>
      </c>
      <c r="C61" s="97" t="s">
        <v>794</v>
      </c>
      <c r="D61" s="121"/>
      <c r="E61" s="121"/>
      <c r="F61" s="121"/>
      <c r="G61" s="122"/>
      <c r="H61" s="122"/>
      <c r="I61" s="121"/>
      <c r="J61" s="121"/>
      <c r="K61" s="121"/>
      <c r="L61" s="122"/>
      <c r="M61" s="122"/>
      <c r="N61" s="82" t="str">
        <f>IF(L61&lt;&gt;"",L61,IF(G61&lt;&gt;"",G61,""))</f>
        <v/>
      </c>
      <c r="O61" s="11"/>
      <c r="P61" s="11"/>
      <c r="Q61" s="11"/>
      <c r="R61" s="11"/>
      <c r="S61" s="11"/>
      <c r="T61" s="11"/>
      <c r="U61" s="11"/>
    </row>
    <row r="62" spans="1:21" ht="48">
      <c r="A62" s="50">
        <v>439</v>
      </c>
      <c r="B62" s="108" t="s">
        <v>795</v>
      </c>
      <c r="C62" s="99" t="s">
        <v>1049</v>
      </c>
      <c r="D62" s="121"/>
      <c r="E62" s="121"/>
      <c r="F62" s="121"/>
      <c r="G62" s="122"/>
      <c r="H62" s="122"/>
      <c r="I62" s="121"/>
      <c r="J62" s="121"/>
      <c r="K62" s="121"/>
      <c r="L62" s="122"/>
      <c r="M62" s="122"/>
      <c r="N62" s="82" t="str">
        <f>IF(L62&lt;&gt;"",L62,IF(G62&lt;&gt;"",G62,""))</f>
        <v/>
      </c>
      <c r="O62" s="11"/>
      <c r="P62" s="11"/>
      <c r="Q62" s="11"/>
      <c r="R62" s="11"/>
      <c r="S62" s="11"/>
      <c r="T62" s="11"/>
      <c r="U62" s="11"/>
    </row>
    <row r="63" spans="1:21" ht="64">
      <c r="A63" s="50">
        <v>440</v>
      </c>
      <c r="B63" s="108" t="s">
        <v>796</v>
      </c>
      <c r="C63" s="97" t="s">
        <v>797</v>
      </c>
      <c r="D63" s="121"/>
      <c r="E63" s="121"/>
      <c r="F63" s="121"/>
      <c r="G63" s="122"/>
      <c r="H63" s="122"/>
      <c r="I63" s="121"/>
      <c r="J63" s="121"/>
      <c r="K63" s="121"/>
      <c r="L63" s="122"/>
      <c r="M63" s="122"/>
      <c r="N63" s="82" t="str">
        <f>IF(L63&lt;&gt;"",L63,IF(G63&lt;&gt;"",G63,""))</f>
        <v/>
      </c>
      <c r="O63" s="11"/>
      <c r="P63" s="11"/>
      <c r="Q63" s="11"/>
      <c r="R63" s="11"/>
      <c r="S63" s="11"/>
      <c r="T63" s="11"/>
      <c r="U63" s="11"/>
    </row>
    <row r="64" spans="1:21">
      <c r="A64" s="11"/>
      <c r="C64" s="100"/>
      <c r="D64" s="120"/>
      <c r="E64" s="120"/>
      <c r="F64" s="120"/>
      <c r="G64" s="120"/>
      <c r="H64" s="120"/>
      <c r="I64" s="120"/>
      <c r="J64" s="120"/>
      <c r="K64" s="120"/>
      <c r="L64" s="119"/>
      <c r="O64" s="11"/>
      <c r="P64" s="11"/>
      <c r="Q64" s="11"/>
      <c r="R64" s="11"/>
      <c r="S64" s="11"/>
      <c r="T64" s="11"/>
      <c r="U64" s="11"/>
    </row>
    <row r="65" spans="1:21" ht="40">
      <c r="A65" s="50">
        <v>441</v>
      </c>
      <c r="B65" s="108" t="s">
        <v>798</v>
      </c>
      <c r="C65" s="97" t="s">
        <v>799</v>
      </c>
      <c r="D65" s="121"/>
      <c r="E65" s="121"/>
      <c r="F65" s="121"/>
      <c r="G65" s="122"/>
      <c r="H65" s="122"/>
      <c r="I65" s="121"/>
      <c r="J65" s="121"/>
      <c r="K65" s="121"/>
      <c r="L65" s="122"/>
      <c r="M65" s="122"/>
      <c r="N65" s="82" t="str">
        <f>IF(L65&lt;&gt;"",L65,IF(G65&lt;&gt;"",G65,""))</f>
        <v/>
      </c>
      <c r="O65" s="11"/>
      <c r="P65" s="11"/>
      <c r="Q65" s="11"/>
      <c r="R65" s="11"/>
      <c r="S65" s="11"/>
      <c r="T65" s="11"/>
      <c r="U65" s="11"/>
    </row>
    <row r="66" spans="1:21" ht="32">
      <c r="A66" s="50">
        <v>442</v>
      </c>
      <c r="B66" s="108" t="s">
        <v>800</v>
      </c>
      <c r="C66" s="97" t="s">
        <v>801</v>
      </c>
      <c r="D66" s="121"/>
      <c r="E66" s="121"/>
      <c r="F66" s="121"/>
      <c r="G66" s="122"/>
      <c r="H66" s="122"/>
      <c r="I66" s="121"/>
      <c r="J66" s="121"/>
      <c r="K66" s="121"/>
      <c r="L66" s="122"/>
      <c r="M66" s="122"/>
      <c r="N66" s="82" t="str">
        <f>IF(L66&lt;&gt;"",L66,IF(G66&lt;&gt;"",G66,""))</f>
        <v/>
      </c>
      <c r="O66" s="11"/>
      <c r="P66" s="11"/>
      <c r="Q66" s="11"/>
      <c r="R66" s="11"/>
      <c r="S66" s="11"/>
      <c r="T66" s="11"/>
      <c r="U66" s="11"/>
    </row>
    <row r="67" spans="1:21" ht="48">
      <c r="A67" s="50">
        <v>443</v>
      </c>
      <c r="B67" s="108" t="s">
        <v>802</v>
      </c>
      <c r="C67" s="97" t="s">
        <v>803</v>
      </c>
      <c r="D67" s="121"/>
      <c r="E67" s="121"/>
      <c r="F67" s="121"/>
      <c r="G67" s="122"/>
      <c r="H67" s="122"/>
      <c r="I67" s="121"/>
      <c r="J67" s="121"/>
      <c r="K67" s="121"/>
      <c r="L67" s="122"/>
      <c r="M67" s="122"/>
      <c r="N67" s="82" t="str">
        <f>IF(L67&lt;&gt;"",L67,IF(G67&lt;&gt;"",G67,""))</f>
        <v/>
      </c>
      <c r="O67" s="11"/>
      <c r="P67" s="11"/>
      <c r="Q67" s="11"/>
      <c r="R67" s="11"/>
      <c r="S67" s="11"/>
      <c r="T67" s="11"/>
      <c r="U67" s="11"/>
    </row>
    <row r="68" spans="1:21">
      <c r="A68" s="11"/>
      <c r="C68" s="100"/>
      <c r="D68" s="120"/>
      <c r="E68" s="120"/>
      <c r="F68" s="120"/>
      <c r="G68" s="120"/>
      <c r="H68" s="120"/>
      <c r="I68" s="120"/>
      <c r="J68" s="120"/>
      <c r="K68" s="120"/>
      <c r="L68" s="120"/>
      <c r="M68" s="120"/>
      <c r="O68" s="11"/>
      <c r="P68" s="11"/>
      <c r="Q68" s="11"/>
      <c r="R68" s="11"/>
      <c r="S68" s="11"/>
      <c r="T68" s="11"/>
      <c r="U68" s="11"/>
    </row>
    <row r="69" spans="1:21">
      <c r="A69" s="11"/>
      <c r="C69" s="100"/>
      <c r="D69" s="120"/>
      <c r="E69" s="120"/>
      <c r="F69" s="120"/>
      <c r="G69" s="120"/>
      <c r="H69" s="120"/>
      <c r="I69" s="120"/>
      <c r="J69" s="120"/>
      <c r="K69" s="120"/>
      <c r="L69" s="120"/>
      <c r="M69" s="120"/>
      <c r="O69" s="11"/>
      <c r="P69" s="11"/>
      <c r="Q69" s="11"/>
      <c r="R69" s="11"/>
      <c r="S69" s="11"/>
      <c r="T69" s="11"/>
      <c r="U69" s="11"/>
    </row>
    <row r="70" spans="1:21">
      <c r="A70" s="11"/>
      <c r="C70" s="100"/>
      <c r="D70" s="120"/>
      <c r="E70" s="120"/>
      <c r="F70" s="120"/>
      <c r="G70" s="120"/>
      <c r="H70" s="120"/>
      <c r="I70" s="120"/>
      <c r="J70" s="120"/>
      <c r="K70" s="120"/>
      <c r="L70" s="120"/>
      <c r="M70" s="120"/>
      <c r="O70" s="11"/>
      <c r="P70" s="11"/>
      <c r="Q70" s="11"/>
      <c r="R70" s="11"/>
      <c r="S70" s="11"/>
      <c r="T70" s="11"/>
      <c r="U70" s="11"/>
    </row>
    <row r="71" spans="1:21" ht="20">
      <c r="A71" s="50"/>
      <c r="B71" s="60" t="s">
        <v>804</v>
      </c>
      <c r="C71" s="100"/>
      <c r="D71" s="120"/>
      <c r="E71" s="120"/>
      <c r="F71" s="120"/>
      <c r="G71" s="120"/>
      <c r="H71" s="120"/>
      <c r="I71" s="120"/>
      <c r="J71" s="120"/>
      <c r="K71" s="120"/>
      <c r="L71" s="120"/>
      <c r="M71" s="120"/>
      <c r="O71" s="11"/>
      <c r="P71" s="11"/>
      <c r="Q71" s="11"/>
      <c r="R71" s="11"/>
      <c r="S71" s="11"/>
      <c r="T71" s="11"/>
      <c r="U71" s="11"/>
    </row>
    <row r="72" spans="1:21" ht="20">
      <c r="A72" s="50"/>
      <c r="B72" s="112" t="s">
        <v>805</v>
      </c>
      <c r="C72" s="100"/>
      <c r="D72" s="120"/>
      <c r="E72" s="120"/>
      <c r="F72" s="120"/>
      <c r="G72" s="120"/>
      <c r="H72" s="120"/>
      <c r="I72" s="120"/>
      <c r="J72" s="120"/>
      <c r="K72" s="120"/>
      <c r="L72" s="120"/>
      <c r="M72" s="120"/>
      <c r="O72" s="11"/>
      <c r="P72" s="11"/>
      <c r="Q72" s="11"/>
      <c r="R72" s="11"/>
      <c r="S72" s="11"/>
      <c r="T72" s="11"/>
      <c r="U72" s="11"/>
    </row>
    <row r="73" spans="1:21" ht="32">
      <c r="A73" s="50">
        <v>444</v>
      </c>
      <c r="B73" s="113" t="s">
        <v>806</v>
      </c>
      <c r="C73" s="97" t="s">
        <v>807</v>
      </c>
      <c r="D73" s="121"/>
      <c r="E73" s="121"/>
      <c r="F73" s="121"/>
      <c r="G73" s="122"/>
      <c r="H73" s="122"/>
      <c r="I73" s="121"/>
      <c r="J73" s="121"/>
      <c r="K73" s="121"/>
      <c r="L73" s="122"/>
      <c r="M73" s="122"/>
      <c r="N73" s="82" t="str">
        <f>IF(L73&lt;&gt;"",L73,IF(G73&lt;&gt;"",G73,""))</f>
        <v/>
      </c>
      <c r="O73" s="11"/>
      <c r="P73" s="11"/>
      <c r="Q73" s="11"/>
      <c r="R73" s="11"/>
      <c r="S73" s="11"/>
      <c r="T73" s="11"/>
      <c r="U73" s="11"/>
    </row>
    <row r="74" spans="1:21">
      <c r="A74" s="50"/>
      <c r="B74" s="114"/>
      <c r="C74" s="101" t="str">
        <f>HYPERLINK("http://sourcinginnovation.com/wordpress/2017/04/26/are-we-about-to-enter-the-age-of-permissive-analytics/","Are we about to enter the age of permissive analytics")</f>
        <v>Are we about to enter the age of permissive analytics</v>
      </c>
      <c r="D74" s="120"/>
      <c r="E74" s="120"/>
      <c r="F74" s="120"/>
      <c r="G74" s="120"/>
      <c r="H74" s="120"/>
      <c r="I74" s="120"/>
      <c r="J74" s="120"/>
      <c r="K74" s="120"/>
      <c r="L74" s="120"/>
      <c r="O74" s="11"/>
      <c r="P74" s="11"/>
      <c r="Q74" s="11"/>
      <c r="R74" s="11"/>
      <c r="S74" s="11"/>
      <c r="T74" s="11"/>
      <c r="U74" s="11"/>
    </row>
    <row r="75" spans="1:21">
      <c r="A75" s="50"/>
      <c r="B75" s="114"/>
      <c r="C75" s="101" t="str">
        <f>HYPERLINK("http://sourcinginnovation.com/wordpress/2017/04/27/when-selecting-your-prescriptive-and-future-permissive-analytics-system/","When Selecting Your Future Permissive Analytics System")</f>
        <v>When Selecting Your Future Permissive Analytics System</v>
      </c>
      <c r="D75" s="120"/>
      <c r="E75" s="120"/>
      <c r="F75" s="120"/>
      <c r="G75" s="120"/>
      <c r="H75" s="120"/>
      <c r="I75" s="120"/>
      <c r="J75" s="120"/>
      <c r="K75" s="120"/>
      <c r="L75" s="120"/>
      <c r="O75" s="11"/>
      <c r="P75" s="11"/>
      <c r="Q75" s="11"/>
      <c r="R75" s="11"/>
      <c r="S75" s="11"/>
      <c r="T75" s="11"/>
      <c r="U75" s="11"/>
    </row>
    <row r="76" spans="1:21">
      <c r="A76" s="11"/>
      <c r="C76" s="100"/>
      <c r="D76" s="120"/>
      <c r="E76" s="120"/>
      <c r="F76" s="120"/>
      <c r="G76" s="120"/>
      <c r="H76" s="120"/>
      <c r="I76" s="120"/>
      <c r="J76" s="120"/>
      <c r="K76" s="120"/>
      <c r="L76" s="120"/>
      <c r="O76" s="11"/>
      <c r="P76" s="11"/>
      <c r="Q76" s="11"/>
      <c r="R76" s="11"/>
      <c r="S76" s="11"/>
      <c r="T76" s="11"/>
      <c r="U76" s="11"/>
    </row>
    <row r="77" spans="1:21" ht="32">
      <c r="A77" s="50">
        <v>445</v>
      </c>
      <c r="B77" s="108" t="s">
        <v>808</v>
      </c>
      <c r="C77" s="97" t="s">
        <v>809</v>
      </c>
      <c r="D77" s="121"/>
      <c r="E77" s="121"/>
      <c r="F77" s="121"/>
      <c r="G77" s="122"/>
      <c r="H77" s="122"/>
      <c r="I77" s="121"/>
      <c r="J77" s="121"/>
      <c r="K77" s="121"/>
      <c r="L77" s="122"/>
      <c r="M77" s="122"/>
      <c r="N77" s="82" t="str">
        <f>IF(L77&lt;&gt;"",L77,IF(G77&lt;&gt;"",G77,""))</f>
        <v/>
      </c>
      <c r="O77" s="11"/>
      <c r="P77" s="11"/>
      <c r="Q77" s="11"/>
      <c r="R77" s="11"/>
      <c r="S77" s="11"/>
      <c r="T77" s="11"/>
      <c r="U77" s="11"/>
    </row>
    <row r="78" spans="1:21">
      <c r="A78" s="11"/>
      <c r="C78" s="100"/>
      <c r="D78" s="120"/>
      <c r="E78" s="120"/>
      <c r="F78" s="120"/>
      <c r="G78" s="120"/>
      <c r="H78" s="120"/>
      <c r="I78" s="120"/>
      <c r="J78" s="120"/>
      <c r="K78" s="120"/>
      <c r="L78" s="119"/>
      <c r="O78" s="11"/>
      <c r="P78" s="11"/>
      <c r="Q78" s="11"/>
      <c r="R78" s="11"/>
      <c r="S78" s="11"/>
      <c r="T78" s="11"/>
      <c r="U78" s="11"/>
    </row>
    <row r="79" spans="1:21" ht="96">
      <c r="A79" s="50">
        <v>446</v>
      </c>
      <c r="B79" s="108" t="s">
        <v>290</v>
      </c>
      <c r="C79" s="97" t="s">
        <v>453</v>
      </c>
      <c r="D79" s="121"/>
      <c r="E79" s="121"/>
      <c r="F79" s="121"/>
      <c r="G79" s="122"/>
      <c r="H79" s="122"/>
      <c r="I79" s="121"/>
      <c r="J79" s="121"/>
      <c r="K79" s="121"/>
      <c r="L79" s="122"/>
      <c r="M79" s="122"/>
      <c r="N79" s="82" t="str">
        <f>IF(L79&lt;&gt;"",L79,IF(G79&lt;&gt;"",G79,""))</f>
        <v/>
      </c>
      <c r="O79" s="11"/>
      <c r="P79" s="11"/>
      <c r="Q79" s="11"/>
      <c r="R79" s="11"/>
      <c r="S79" s="11"/>
      <c r="T79" s="11"/>
      <c r="U79" s="11"/>
    </row>
    <row r="80" spans="1:21">
      <c r="A80" s="11"/>
      <c r="C80" s="100"/>
      <c r="D80" s="120"/>
      <c r="E80" s="120"/>
      <c r="F80" s="120"/>
      <c r="G80" s="120"/>
      <c r="H80" s="120"/>
      <c r="I80" s="120"/>
      <c r="J80" s="120"/>
      <c r="K80" s="120"/>
      <c r="L80" s="119"/>
      <c r="O80" s="11"/>
      <c r="P80" s="11"/>
      <c r="Q80" s="11"/>
      <c r="R80" s="11"/>
      <c r="S80" s="11"/>
      <c r="T80" s="11"/>
      <c r="U80" s="11"/>
    </row>
    <row r="81" spans="1:21" ht="32">
      <c r="A81" s="50">
        <v>447</v>
      </c>
      <c r="B81" s="108" t="s">
        <v>810</v>
      </c>
      <c r="C81" s="97" t="s">
        <v>811</v>
      </c>
      <c r="D81" s="121"/>
      <c r="E81" s="121"/>
      <c r="F81" s="121"/>
      <c r="G81" s="122"/>
      <c r="H81" s="122"/>
      <c r="I81" s="121"/>
      <c r="J81" s="121"/>
      <c r="K81" s="121"/>
      <c r="L81" s="122"/>
      <c r="M81" s="122"/>
      <c r="N81" s="82" t="str">
        <f>IF(L81&lt;&gt;"",L81,IF(G81&lt;&gt;"",G81,""))</f>
        <v/>
      </c>
      <c r="O81" s="11"/>
      <c r="P81" s="11"/>
      <c r="Q81" s="11"/>
      <c r="R81" s="11"/>
      <c r="S81" s="11"/>
      <c r="T81" s="11"/>
      <c r="U81" s="11"/>
    </row>
    <row r="82" spans="1:21">
      <c r="A82" s="11"/>
      <c r="C82" s="100"/>
      <c r="D82" s="120"/>
      <c r="E82" s="120"/>
      <c r="F82" s="120"/>
      <c r="G82" s="120"/>
      <c r="H82" s="120"/>
      <c r="I82" s="120"/>
      <c r="J82" s="120"/>
      <c r="K82" s="120"/>
      <c r="L82" s="120"/>
      <c r="O82" s="11"/>
      <c r="P82" s="11"/>
      <c r="Q82" s="11"/>
      <c r="R82" s="11"/>
      <c r="S82" s="11"/>
      <c r="T82" s="11"/>
      <c r="U82" s="11"/>
    </row>
    <row r="83" spans="1:21" ht="64">
      <c r="A83" s="50">
        <v>448</v>
      </c>
      <c r="B83" s="108" t="s">
        <v>309</v>
      </c>
      <c r="C83" s="97" t="s">
        <v>812</v>
      </c>
      <c r="D83" s="121"/>
      <c r="E83" s="121"/>
      <c r="F83" s="121"/>
      <c r="G83" s="122"/>
      <c r="H83" s="122"/>
      <c r="I83" s="121"/>
      <c r="J83" s="121"/>
      <c r="K83" s="121"/>
      <c r="L83" s="122"/>
      <c r="M83" s="122"/>
      <c r="N83" s="82" t="str">
        <f>IF(L83&lt;&gt;"",L83,IF(G83&lt;&gt;"",G83,""))</f>
        <v/>
      </c>
      <c r="O83" s="11"/>
      <c r="P83" s="11"/>
      <c r="Q83" s="11"/>
      <c r="R83" s="11"/>
      <c r="S83" s="11"/>
      <c r="T83" s="11"/>
      <c r="U83" s="11"/>
    </row>
    <row r="84" spans="1:21" ht="32">
      <c r="A84" s="50">
        <v>449</v>
      </c>
      <c r="B84" s="108" t="s">
        <v>330</v>
      </c>
      <c r="C84" s="97" t="s">
        <v>813</v>
      </c>
      <c r="D84" s="121"/>
      <c r="E84" s="121"/>
      <c r="F84" s="121"/>
      <c r="G84" s="122"/>
      <c r="H84" s="122"/>
      <c r="I84" s="121"/>
      <c r="J84" s="121"/>
      <c r="K84" s="121"/>
      <c r="L84" s="122"/>
      <c r="M84" s="122"/>
      <c r="N84" s="82" t="str">
        <f>IF(L84&lt;&gt;"",L84,IF(G84&lt;&gt;"",G84,""))</f>
        <v/>
      </c>
      <c r="O84" s="11"/>
      <c r="P84" s="11"/>
      <c r="Q84" s="11"/>
      <c r="R84" s="11"/>
      <c r="S84" s="11"/>
      <c r="T84" s="11"/>
      <c r="U84" s="11"/>
    </row>
    <row r="85" spans="1:21" ht="64">
      <c r="A85" s="50">
        <v>450</v>
      </c>
      <c r="B85" s="108" t="s">
        <v>394</v>
      </c>
      <c r="C85" s="97" t="s">
        <v>663</v>
      </c>
      <c r="D85" s="121"/>
      <c r="E85" s="121"/>
      <c r="F85" s="121"/>
      <c r="G85" s="122"/>
      <c r="H85" s="122"/>
      <c r="I85" s="121"/>
      <c r="J85" s="121"/>
      <c r="K85" s="121"/>
      <c r="L85" s="122"/>
      <c r="M85" s="122"/>
      <c r="N85" s="82" t="str">
        <f>IF(L85&lt;&gt;"",L85,IF(G85&lt;&gt;"",G85,""))</f>
        <v/>
      </c>
      <c r="O85" s="11"/>
      <c r="P85" s="11"/>
      <c r="Q85" s="11"/>
      <c r="R85" s="11"/>
      <c r="S85" s="11"/>
      <c r="T85" s="11"/>
      <c r="U85" s="11"/>
    </row>
    <row r="86" spans="1:21" ht="32">
      <c r="A86" s="50">
        <v>451</v>
      </c>
      <c r="B86" s="108" t="s">
        <v>814</v>
      </c>
      <c r="C86" s="97" t="s">
        <v>815</v>
      </c>
      <c r="D86" s="121"/>
      <c r="E86" s="121"/>
      <c r="F86" s="121"/>
      <c r="G86" s="122"/>
      <c r="H86" s="122"/>
      <c r="I86" s="121"/>
      <c r="J86" s="121"/>
      <c r="K86" s="121"/>
      <c r="L86" s="122"/>
      <c r="M86" s="122"/>
      <c r="N86" s="82" t="str">
        <f>IF(L86&lt;&gt;"",L86,IF(G86&lt;&gt;"",G86,""))</f>
        <v/>
      </c>
      <c r="O86" s="11"/>
      <c r="P86" s="11"/>
      <c r="Q86" s="11"/>
      <c r="R86" s="11"/>
      <c r="S86" s="11"/>
      <c r="T86" s="11"/>
      <c r="U86" s="11"/>
    </row>
    <row r="87" spans="1:21">
      <c r="A87" s="11"/>
      <c r="C87" s="100"/>
      <c r="D87" s="120"/>
      <c r="E87" s="120"/>
      <c r="F87" s="120"/>
      <c r="G87" s="120"/>
      <c r="H87" s="120"/>
      <c r="I87" s="120"/>
      <c r="J87" s="120"/>
      <c r="K87" s="120"/>
      <c r="L87" s="119"/>
      <c r="O87" s="11"/>
      <c r="P87" s="11"/>
      <c r="Q87" s="11"/>
      <c r="R87" s="11"/>
      <c r="S87" s="11"/>
      <c r="T87" s="11"/>
      <c r="U87" s="11"/>
    </row>
    <row r="88" spans="1:21" ht="80">
      <c r="A88" s="50">
        <v>452</v>
      </c>
      <c r="B88" s="108" t="s">
        <v>293</v>
      </c>
      <c r="C88" s="97" t="s">
        <v>459</v>
      </c>
      <c r="D88" s="121"/>
      <c r="E88" s="121"/>
      <c r="F88" s="121"/>
      <c r="G88" s="122"/>
      <c r="H88" s="122"/>
      <c r="I88" s="121"/>
      <c r="J88" s="121"/>
      <c r="K88" s="121"/>
      <c r="L88" s="122"/>
      <c r="M88" s="122"/>
      <c r="N88" s="82" t="str">
        <f>IF(L88&lt;&gt;"",L88,IF(G88&lt;&gt;"",G88,""))</f>
        <v/>
      </c>
      <c r="O88" s="11"/>
      <c r="P88" s="11"/>
      <c r="Q88" s="11"/>
      <c r="R88" s="11"/>
      <c r="S88" s="11"/>
      <c r="T88" s="11"/>
      <c r="U88" s="11"/>
    </row>
    <row r="89" spans="1:21" ht="48">
      <c r="A89" s="50">
        <v>453</v>
      </c>
      <c r="B89" s="108" t="s">
        <v>816</v>
      </c>
      <c r="C89" s="97" t="s">
        <v>817</v>
      </c>
      <c r="D89" s="121"/>
      <c r="E89" s="121"/>
      <c r="F89" s="121"/>
      <c r="G89" s="122"/>
      <c r="H89" s="122"/>
      <c r="I89" s="121"/>
      <c r="J89" s="121"/>
      <c r="K89" s="121"/>
      <c r="L89" s="122"/>
      <c r="M89" s="122"/>
      <c r="N89" s="82" t="str">
        <f>IF(L89&lt;&gt;"",L89,IF(G89&lt;&gt;"",G89,""))</f>
        <v/>
      </c>
      <c r="O89" s="11"/>
      <c r="P89" s="11"/>
      <c r="Q89" s="11"/>
      <c r="R89" s="11"/>
      <c r="S89" s="11"/>
      <c r="T89" s="11"/>
      <c r="U89" s="11"/>
    </row>
    <row r="90" spans="1:21" ht="48">
      <c r="A90" s="50">
        <v>454</v>
      </c>
      <c r="B90" s="108" t="s">
        <v>818</v>
      </c>
      <c r="C90" s="97" t="s">
        <v>819</v>
      </c>
      <c r="D90" s="121"/>
      <c r="E90" s="121"/>
      <c r="F90" s="121"/>
      <c r="G90" s="122"/>
      <c r="H90" s="122"/>
      <c r="I90" s="121"/>
      <c r="J90" s="121"/>
      <c r="K90" s="121"/>
      <c r="L90" s="122"/>
      <c r="M90" s="122"/>
      <c r="N90" s="82" t="str">
        <f>IF(L90&lt;&gt;"",L90,IF(G90&lt;&gt;"",G90,""))</f>
        <v/>
      </c>
      <c r="O90" s="11"/>
      <c r="P90" s="11"/>
      <c r="Q90" s="11"/>
      <c r="R90" s="11"/>
      <c r="S90" s="11"/>
      <c r="T90" s="11"/>
      <c r="U90" s="11"/>
    </row>
    <row r="91" spans="1:21">
      <c r="A91" s="11"/>
      <c r="C91" s="100"/>
      <c r="D91" s="120"/>
      <c r="E91" s="120"/>
      <c r="F91" s="120"/>
      <c r="G91" s="120"/>
      <c r="H91" s="120"/>
      <c r="I91" s="120"/>
      <c r="J91" s="120"/>
      <c r="K91" s="120"/>
      <c r="L91" s="119"/>
      <c r="O91" s="11"/>
      <c r="P91" s="11"/>
      <c r="Q91" s="11"/>
      <c r="R91" s="11"/>
      <c r="S91" s="11"/>
      <c r="T91" s="11"/>
      <c r="U91" s="11"/>
    </row>
    <row r="92" spans="1:21" ht="60">
      <c r="A92" s="50">
        <v>455</v>
      </c>
      <c r="B92" s="108" t="s">
        <v>820</v>
      </c>
      <c r="C92" s="97" t="s">
        <v>821</v>
      </c>
      <c r="D92" s="121"/>
      <c r="E92" s="121"/>
      <c r="F92" s="121"/>
      <c r="G92" s="122"/>
      <c r="H92" s="122"/>
      <c r="I92" s="121"/>
      <c r="J92" s="121"/>
      <c r="K92" s="121"/>
      <c r="L92" s="122"/>
      <c r="M92" s="122"/>
      <c r="N92" s="82" t="str">
        <f>IF(L92&lt;&gt;"",L92,IF(G92&lt;&gt;"",G92,""))</f>
        <v/>
      </c>
      <c r="O92" s="11"/>
      <c r="P92" s="11"/>
      <c r="Q92" s="11"/>
      <c r="R92" s="11"/>
      <c r="S92" s="11"/>
      <c r="T92" s="11"/>
      <c r="U92" s="11"/>
    </row>
    <row r="93" spans="1:21" ht="20">
      <c r="A93" s="50"/>
      <c r="B93" s="115" t="s">
        <v>822</v>
      </c>
      <c r="C93" s="100"/>
      <c r="D93" s="120"/>
      <c r="E93" s="120"/>
      <c r="F93" s="120"/>
      <c r="G93" s="120"/>
      <c r="H93" s="120"/>
      <c r="I93" s="120"/>
      <c r="J93" s="120"/>
      <c r="K93" s="120"/>
      <c r="L93" s="119"/>
      <c r="O93" s="11"/>
      <c r="P93" s="11"/>
      <c r="Q93" s="11"/>
      <c r="R93" s="11"/>
      <c r="S93" s="11"/>
      <c r="T93" s="11"/>
      <c r="U93" s="11"/>
    </row>
    <row r="94" spans="1:21" ht="48">
      <c r="A94" s="50">
        <v>456</v>
      </c>
      <c r="B94" s="108" t="s">
        <v>823</v>
      </c>
      <c r="C94" s="97" t="s">
        <v>824</v>
      </c>
      <c r="D94" s="121"/>
      <c r="E94" s="121"/>
      <c r="F94" s="121"/>
      <c r="G94" s="122"/>
      <c r="H94" s="122"/>
      <c r="I94" s="121"/>
      <c r="J94" s="121"/>
      <c r="K94" s="121"/>
      <c r="L94" s="122"/>
      <c r="M94" s="122"/>
      <c r="N94" s="82" t="str">
        <f>IF(L94&lt;&gt;"",L94,IF(G94&lt;&gt;"",G94,""))</f>
        <v/>
      </c>
      <c r="O94" s="11"/>
      <c r="P94" s="11"/>
      <c r="Q94" s="11"/>
      <c r="R94" s="11"/>
      <c r="S94" s="11"/>
      <c r="T94" s="11"/>
      <c r="U94" s="11"/>
    </row>
    <row r="95" spans="1:21">
      <c r="A95" s="11"/>
      <c r="C95" s="100"/>
      <c r="D95" s="120"/>
      <c r="E95" s="120"/>
      <c r="F95" s="120"/>
      <c r="G95" s="120"/>
      <c r="H95" s="120"/>
      <c r="I95" s="120"/>
      <c r="J95" s="120"/>
      <c r="K95" s="120"/>
      <c r="L95" s="120"/>
      <c r="O95" s="11"/>
      <c r="P95" s="11"/>
      <c r="Q95" s="11"/>
      <c r="R95" s="11"/>
      <c r="S95" s="11"/>
      <c r="T95" s="11"/>
      <c r="U95" s="11"/>
    </row>
    <row r="96" spans="1:21" ht="48">
      <c r="A96" s="50">
        <v>457</v>
      </c>
      <c r="B96" s="108" t="s">
        <v>825</v>
      </c>
      <c r="C96" s="97" t="s">
        <v>826</v>
      </c>
      <c r="D96" s="121"/>
      <c r="E96" s="121"/>
      <c r="F96" s="121"/>
      <c r="G96" s="122"/>
      <c r="H96" s="122"/>
      <c r="I96" s="121"/>
      <c r="J96" s="121"/>
      <c r="K96" s="121"/>
      <c r="L96" s="122"/>
      <c r="M96" s="122"/>
      <c r="N96" s="82" t="str">
        <f>IF(L96&lt;&gt;"",L96,IF(G96&lt;&gt;"",G96,""))</f>
        <v/>
      </c>
      <c r="O96" s="11"/>
      <c r="P96" s="11"/>
      <c r="Q96" s="11"/>
      <c r="R96" s="11"/>
      <c r="S96" s="11"/>
      <c r="T96" s="11"/>
      <c r="U96" s="11"/>
    </row>
    <row r="97" spans="1:21">
      <c r="A97" s="11"/>
      <c r="C97" s="100"/>
      <c r="D97" s="120"/>
      <c r="E97" s="120"/>
      <c r="F97" s="120"/>
      <c r="G97" s="120"/>
      <c r="H97" s="120"/>
      <c r="I97" s="120"/>
      <c r="J97" s="120"/>
      <c r="K97" s="120"/>
      <c r="L97" s="119"/>
      <c r="O97" s="11"/>
      <c r="P97" s="11"/>
      <c r="Q97" s="11"/>
      <c r="R97" s="11"/>
      <c r="S97" s="11"/>
      <c r="T97" s="11"/>
      <c r="U97" s="11"/>
    </row>
    <row r="98" spans="1:21" ht="48">
      <c r="A98" s="50">
        <v>458</v>
      </c>
      <c r="B98" s="108" t="s">
        <v>827</v>
      </c>
      <c r="C98" s="97" t="s">
        <v>828</v>
      </c>
      <c r="D98" s="121"/>
      <c r="E98" s="121"/>
      <c r="F98" s="121"/>
      <c r="G98" s="122"/>
      <c r="H98" s="122"/>
      <c r="I98" s="121"/>
      <c r="J98" s="121"/>
      <c r="K98" s="121"/>
      <c r="L98" s="122"/>
      <c r="M98" s="122"/>
      <c r="N98" s="82" t="str">
        <f>IF(L98&lt;&gt;"",L98,IF(G98&lt;&gt;"",G98,""))</f>
        <v/>
      </c>
      <c r="O98" s="11"/>
      <c r="P98" s="11"/>
      <c r="Q98" s="11"/>
      <c r="R98" s="11"/>
      <c r="S98" s="11"/>
      <c r="T98" s="11"/>
      <c r="U98" s="11"/>
    </row>
    <row r="99" spans="1:21">
      <c r="A99" s="11"/>
      <c r="C99" s="100"/>
      <c r="D99" s="120"/>
      <c r="E99" s="120"/>
      <c r="F99" s="120"/>
      <c r="G99" s="120"/>
      <c r="H99" s="120"/>
      <c r="I99" s="120"/>
      <c r="J99" s="120"/>
      <c r="K99" s="120"/>
      <c r="L99" s="120"/>
      <c r="M99" s="120"/>
      <c r="O99" s="11"/>
      <c r="P99" s="11"/>
      <c r="Q99" s="11"/>
      <c r="R99" s="11"/>
      <c r="S99" s="11"/>
      <c r="T99" s="11"/>
      <c r="U99" s="11"/>
    </row>
    <row r="100" spans="1:21" ht="64">
      <c r="A100" s="50">
        <v>459</v>
      </c>
      <c r="B100" s="108" t="s">
        <v>829</v>
      </c>
      <c r="C100" s="97" t="s">
        <v>830</v>
      </c>
      <c r="D100" s="121"/>
      <c r="E100" s="121"/>
      <c r="F100" s="121"/>
      <c r="G100" s="122"/>
      <c r="H100" s="122"/>
      <c r="I100" s="121"/>
      <c r="J100" s="121"/>
      <c r="K100" s="121"/>
      <c r="L100" s="122"/>
      <c r="M100" s="122"/>
      <c r="N100" s="82" t="str">
        <f>IF(L100&lt;&gt;"",L100,IF(G100&lt;&gt;"",G100,""))</f>
        <v/>
      </c>
      <c r="O100" s="11"/>
      <c r="P100" s="11"/>
      <c r="Q100" s="11"/>
      <c r="R100" s="11"/>
      <c r="S100" s="11"/>
      <c r="T100" s="11"/>
      <c r="U100" s="11"/>
    </row>
    <row r="101" spans="1:21">
      <c r="A101" s="11"/>
      <c r="C101" s="100"/>
      <c r="D101" s="120"/>
      <c r="E101" s="120"/>
      <c r="F101" s="120"/>
      <c r="G101" s="120"/>
      <c r="H101" s="120"/>
      <c r="I101" s="120"/>
      <c r="J101" s="120"/>
      <c r="K101" s="120"/>
      <c r="L101" s="119"/>
      <c r="O101" s="11"/>
      <c r="P101" s="11"/>
      <c r="Q101" s="11"/>
      <c r="R101" s="11"/>
      <c r="S101" s="11"/>
      <c r="T101" s="11"/>
      <c r="U101" s="11"/>
    </row>
    <row r="102" spans="1:21" ht="64">
      <c r="A102" s="50">
        <v>460</v>
      </c>
      <c r="B102" s="108" t="s">
        <v>831</v>
      </c>
      <c r="C102" s="97" t="s">
        <v>832</v>
      </c>
      <c r="D102" s="121"/>
      <c r="E102" s="121"/>
      <c r="F102" s="121"/>
      <c r="G102" s="122"/>
      <c r="H102" s="122"/>
      <c r="I102" s="121"/>
      <c r="J102" s="121"/>
      <c r="K102" s="121"/>
      <c r="L102" s="122"/>
      <c r="M102" s="122"/>
      <c r="N102" s="82" t="str">
        <f>IF(L102&lt;&gt;"",L102,IF(G102&lt;&gt;"",G102,""))</f>
        <v/>
      </c>
      <c r="O102" s="11"/>
      <c r="P102" s="11"/>
      <c r="Q102" s="11"/>
      <c r="R102" s="11"/>
      <c r="S102" s="11"/>
      <c r="T102" s="11"/>
      <c r="U102" s="11"/>
    </row>
    <row r="103" spans="1:21">
      <c r="A103" s="11"/>
      <c r="C103" s="100"/>
      <c r="D103" s="120"/>
      <c r="E103" s="120"/>
      <c r="F103" s="120"/>
      <c r="G103" s="120"/>
      <c r="H103" s="120"/>
      <c r="I103" s="120"/>
      <c r="J103" s="120"/>
      <c r="K103" s="120"/>
      <c r="L103" s="120"/>
      <c r="O103" s="11"/>
      <c r="P103" s="11"/>
      <c r="Q103" s="11"/>
      <c r="R103" s="11"/>
      <c r="S103" s="11"/>
      <c r="T103" s="11"/>
      <c r="U103" s="11"/>
    </row>
    <row r="104" spans="1:21" ht="48">
      <c r="A104" s="50">
        <v>461</v>
      </c>
      <c r="B104" s="108" t="s">
        <v>833</v>
      </c>
      <c r="C104" s="97" t="s">
        <v>834</v>
      </c>
      <c r="D104" s="121"/>
      <c r="E104" s="121"/>
      <c r="F104" s="121"/>
      <c r="G104" s="122"/>
      <c r="H104" s="122"/>
      <c r="I104" s="121"/>
      <c r="J104" s="121"/>
      <c r="K104" s="121"/>
      <c r="L104" s="122"/>
      <c r="M104" s="122"/>
      <c r="N104" s="82" t="str">
        <f>IF(L104&lt;&gt;"",L104,IF(G104&lt;&gt;"",G104,""))</f>
        <v/>
      </c>
      <c r="O104" s="11"/>
      <c r="P104" s="11"/>
      <c r="Q104" s="11"/>
      <c r="R104" s="11"/>
      <c r="S104" s="11"/>
      <c r="T104" s="11"/>
      <c r="U104" s="11"/>
    </row>
    <row r="105" spans="1:21">
      <c r="A105" s="11"/>
      <c r="C105" s="100"/>
      <c r="D105" s="120"/>
      <c r="E105" s="120"/>
      <c r="F105" s="120"/>
      <c r="G105" s="120"/>
      <c r="H105" s="120"/>
      <c r="I105" s="120"/>
      <c r="J105" s="120"/>
      <c r="K105" s="120"/>
      <c r="L105" s="120"/>
      <c r="O105" s="11"/>
      <c r="P105" s="11"/>
      <c r="Q105" s="11"/>
      <c r="R105" s="11"/>
      <c r="S105" s="11"/>
      <c r="T105" s="11"/>
      <c r="U105" s="11"/>
    </row>
    <row r="106" spans="1:21" ht="64">
      <c r="A106" s="50">
        <v>462</v>
      </c>
      <c r="B106" s="108" t="s">
        <v>835</v>
      </c>
      <c r="C106" s="97" t="s">
        <v>836</v>
      </c>
      <c r="D106" s="121"/>
      <c r="E106" s="121"/>
      <c r="F106" s="121"/>
      <c r="G106" s="122"/>
      <c r="H106" s="122"/>
      <c r="I106" s="121"/>
      <c r="J106" s="121"/>
      <c r="K106" s="121"/>
      <c r="L106" s="122"/>
      <c r="M106" s="122"/>
      <c r="N106" s="82" t="str">
        <f>IF(L106&lt;&gt;"",L106,IF(G106&lt;&gt;"",G106,""))</f>
        <v/>
      </c>
      <c r="O106" s="11"/>
      <c r="P106" s="11"/>
      <c r="Q106" s="11"/>
      <c r="R106" s="11"/>
      <c r="S106" s="11"/>
      <c r="T106" s="11"/>
      <c r="U106" s="11"/>
    </row>
    <row r="107" spans="1:21">
      <c r="A107" s="11"/>
      <c r="C107" s="100"/>
      <c r="D107" s="120"/>
      <c r="E107" s="120"/>
      <c r="F107" s="120"/>
      <c r="G107" s="120"/>
      <c r="H107" s="120"/>
      <c r="I107" s="120"/>
      <c r="J107" s="120"/>
      <c r="K107" s="120"/>
      <c r="L107" s="120"/>
      <c r="O107" s="11"/>
      <c r="P107" s="11"/>
      <c r="Q107" s="11"/>
      <c r="R107" s="11"/>
      <c r="S107" s="11"/>
      <c r="T107" s="11"/>
      <c r="U107" s="11"/>
    </row>
    <row r="108" spans="1:21" ht="48">
      <c r="A108" s="50">
        <v>463</v>
      </c>
      <c r="B108" s="108" t="s">
        <v>837</v>
      </c>
      <c r="C108" s="97" t="s">
        <v>838</v>
      </c>
      <c r="D108" s="121"/>
      <c r="E108" s="121"/>
      <c r="F108" s="121"/>
      <c r="G108" s="122"/>
      <c r="H108" s="122"/>
      <c r="I108" s="121"/>
      <c r="J108" s="121"/>
      <c r="K108" s="121"/>
      <c r="L108" s="122"/>
      <c r="M108" s="122"/>
      <c r="N108" s="82" t="str">
        <f>IF(L108&lt;&gt;"",L108,IF(G108&lt;&gt;"",G108,""))</f>
        <v/>
      </c>
      <c r="O108" s="11"/>
      <c r="P108" s="11"/>
      <c r="Q108" s="11"/>
      <c r="R108" s="11"/>
      <c r="S108" s="11"/>
      <c r="T108" s="11"/>
      <c r="U108" s="11"/>
    </row>
    <row r="109" spans="1:21">
      <c r="A109" s="11"/>
      <c r="C109" s="100"/>
      <c r="D109" s="120"/>
      <c r="E109" s="120"/>
      <c r="F109" s="120"/>
      <c r="G109" s="120"/>
      <c r="H109" s="120"/>
      <c r="I109" s="120"/>
      <c r="J109" s="120"/>
      <c r="K109" s="120"/>
      <c r="L109" s="120"/>
      <c r="O109" s="11"/>
      <c r="P109" s="11"/>
      <c r="Q109" s="11"/>
      <c r="R109" s="11"/>
      <c r="S109" s="11"/>
      <c r="T109" s="11"/>
      <c r="U109" s="11"/>
    </row>
    <row r="110" spans="1:21" ht="60">
      <c r="A110" s="50">
        <v>464</v>
      </c>
      <c r="B110" s="108" t="s">
        <v>839</v>
      </c>
      <c r="C110" s="97" t="s">
        <v>840</v>
      </c>
      <c r="D110" s="121"/>
      <c r="E110" s="121"/>
      <c r="F110" s="121"/>
      <c r="G110" s="122"/>
      <c r="H110" s="122"/>
      <c r="I110" s="121"/>
      <c r="J110" s="121"/>
      <c r="K110" s="121"/>
      <c r="L110" s="122"/>
      <c r="M110" s="122"/>
      <c r="N110" s="82" t="str">
        <f>IF(L110&lt;&gt;"",L110,IF(G110&lt;&gt;"",G110,""))</f>
        <v/>
      </c>
      <c r="O110" s="11"/>
      <c r="P110" s="11"/>
      <c r="Q110" s="11"/>
      <c r="R110" s="11"/>
      <c r="S110" s="11"/>
      <c r="T110" s="11"/>
      <c r="U110" s="11"/>
    </row>
    <row r="111" spans="1:21">
      <c r="A111" s="11"/>
      <c r="C111" s="100"/>
      <c r="D111" s="120"/>
      <c r="E111" s="120"/>
      <c r="F111" s="120"/>
      <c r="G111" s="120"/>
      <c r="H111" s="120"/>
      <c r="I111" s="120"/>
      <c r="J111" s="120"/>
      <c r="K111" s="120"/>
      <c r="L111" s="120"/>
      <c r="O111" s="11"/>
      <c r="P111" s="11"/>
      <c r="Q111" s="11"/>
      <c r="R111" s="11"/>
      <c r="S111" s="11"/>
      <c r="T111" s="11"/>
      <c r="U111" s="11"/>
    </row>
    <row r="112" spans="1:21" ht="60">
      <c r="A112" s="50">
        <v>465</v>
      </c>
      <c r="B112" s="108" t="s">
        <v>841</v>
      </c>
      <c r="C112" s="97" t="s">
        <v>842</v>
      </c>
      <c r="D112" s="121"/>
      <c r="E112" s="121"/>
      <c r="F112" s="121"/>
      <c r="G112" s="122"/>
      <c r="H112" s="122"/>
      <c r="I112" s="121"/>
      <c r="J112" s="121"/>
      <c r="K112" s="121"/>
      <c r="L112" s="122"/>
      <c r="M112" s="122"/>
      <c r="N112" s="82" t="str">
        <f>IF(L112&lt;&gt;"",L112,IF(G112&lt;&gt;"",G112,""))</f>
        <v/>
      </c>
      <c r="O112" s="11"/>
      <c r="P112" s="11"/>
      <c r="Q112" s="11"/>
      <c r="R112" s="11"/>
      <c r="S112" s="11"/>
      <c r="T112" s="11"/>
      <c r="U112" s="11"/>
    </row>
    <row r="113" spans="1:21">
      <c r="A113" s="11"/>
      <c r="C113" s="100"/>
      <c r="D113" s="120"/>
      <c r="E113" s="120"/>
      <c r="F113" s="120"/>
      <c r="G113" s="120"/>
      <c r="H113" s="120"/>
      <c r="I113" s="120"/>
      <c r="J113" s="120"/>
      <c r="K113" s="120"/>
      <c r="L113" s="119"/>
      <c r="O113" s="11"/>
      <c r="P113" s="11"/>
      <c r="Q113" s="11"/>
      <c r="R113" s="11"/>
      <c r="S113" s="11"/>
      <c r="T113" s="11"/>
      <c r="U113" s="11"/>
    </row>
    <row r="114" spans="1:21" ht="48">
      <c r="A114" s="50">
        <v>466</v>
      </c>
      <c r="B114" s="108" t="s">
        <v>843</v>
      </c>
      <c r="C114" s="97" t="s">
        <v>844</v>
      </c>
      <c r="D114" s="121"/>
      <c r="E114" s="121"/>
      <c r="F114" s="121"/>
      <c r="G114" s="122"/>
      <c r="H114" s="122"/>
      <c r="I114" s="121"/>
      <c r="J114" s="121"/>
      <c r="K114" s="121"/>
      <c r="L114" s="122"/>
      <c r="M114" s="122"/>
      <c r="N114" s="82" t="str">
        <f>IF(L114&lt;&gt;"",L114,IF(G114&lt;&gt;"",G114,""))</f>
        <v/>
      </c>
      <c r="O114" s="11"/>
      <c r="P114" s="11"/>
      <c r="Q114" s="11"/>
      <c r="R114" s="11"/>
      <c r="S114" s="11"/>
      <c r="T114" s="11"/>
      <c r="U114" s="11"/>
    </row>
    <row r="115" spans="1:21">
      <c r="A115" s="11"/>
      <c r="C115" s="100"/>
      <c r="D115" s="120"/>
      <c r="E115" s="120"/>
      <c r="F115" s="120"/>
      <c r="G115" s="120"/>
      <c r="H115" s="120"/>
      <c r="I115" s="120"/>
      <c r="J115" s="120"/>
      <c r="K115" s="120"/>
      <c r="L115" s="119"/>
      <c r="O115" s="11"/>
      <c r="P115" s="11"/>
      <c r="Q115" s="11"/>
      <c r="R115" s="11"/>
      <c r="S115" s="11"/>
      <c r="T115" s="11"/>
      <c r="U115" s="11"/>
    </row>
    <row r="116" spans="1:21">
      <c r="A116" s="11"/>
      <c r="C116" s="100"/>
      <c r="D116" s="120"/>
      <c r="E116" s="120"/>
      <c r="F116" s="120"/>
      <c r="G116" s="120"/>
      <c r="H116" s="120"/>
      <c r="I116" s="120"/>
      <c r="J116" s="120"/>
      <c r="K116" s="120"/>
      <c r="L116" s="119"/>
      <c r="O116" s="11"/>
      <c r="P116" s="11"/>
      <c r="Q116" s="11"/>
      <c r="R116" s="11"/>
      <c r="S116" s="11"/>
      <c r="T116" s="11"/>
      <c r="U116" s="11"/>
    </row>
    <row r="117" spans="1:21">
      <c r="A117" s="11"/>
      <c r="C117" s="100"/>
      <c r="D117" s="120"/>
      <c r="E117" s="120"/>
      <c r="F117" s="120"/>
      <c r="G117" s="120"/>
      <c r="H117" s="120"/>
      <c r="I117" s="120"/>
      <c r="J117" s="120"/>
      <c r="K117" s="120"/>
      <c r="L117" s="119"/>
      <c r="O117" s="11"/>
      <c r="P117" s="11"/>
      <c r="Q117" s="11"/>
      <c r="R117" s="11"/>
      <c r="S117" s="11"/>
      <c r="T117" s="11"/>
      <c r="U117" s="11"/>
    </row>
    <row r="118" spans="1:21" ht="20">
      <c r="A118" s="50"/>
      <c r="B118" s="60" t="s">
        <v>58</v>
      </c>
      <c r="C118" s="100"/>
      <c r="D118" s="120"/>
      <c r="E118" s="120"/>
      <c r="F118" s="120"/>
      <c r="G118" s="120"/>
      <c r="H118" s="120"/>
      <c r="I118" s="120"/>
      <c r="J118" s="120"/>
      <c r="K118" s="120"/>
      <c r="L118" s="119"/>
      <c r="O118" s="11"/>
      <c r="P118" s="11"/>
      <c r="Q118" s="11"/>
      <c r="R118" s="11"/>
      <c r="S118" s="11"/>
      <c r="T118" s="11"/>
      <c r="U118" s="11"/>
    </row>
    <row r="119" spans="1:21" ht="64">
      <c r="A119" s="50">
        <v>467</v>
      </c>
      <c r="B119" s="108" t="s">
        <v>845</v>
      </c>
      <c r="C119" s="97" t="s">
        <v>846</v>
      </c>
      <c r="D119" s="121"/>
      <c r="E119" s="121"/>
      <c r="F119" s="121"/>
      <c r="G119" s="122"/>
      <c r="H119" s="122"/>
      <c r="I119" s="121"/>
      <c r="J119" s="121"/>
      <c r="K119" s="121"/>
      <c r="L119" s="122"/>
      <c r="M119" s="122"/>
      <c r="N119" s="82" t="str">
        <f>IF(L119&lt;&gt;"",L119,IF(G119&lt;&gt;"",G119,""))</f>
        <v/>
      </c>
      <c r="O119" s="11"/>
      <c r="P119" s="11"/>
      <c r="Q119" s="11"/>
      <c r="R119" s="11"/>
      <c r="S119" s="11"/>
      <c r="T119" s="11"/>
      <c r="U119" s="11"/>
    </row>
    <row r="120" spans="1:21">
      <c r="A120" s="11"/>
      <c r="C120" s="100"/>
      <c r="D120" s="120"/>
      <c r="E120" s="120"/>
      <c r="F120" s="120"/>
      <c r="G120" s="120"/>
      <c r="H120" s="120"/>
      <c r="I120" s="120"/>
      <c r="J120" s="120"/>
      <c r="K120" s="120"/>
      <c r="L120" s="119"/>
      <c r="O120" s="11"/>
      <c r="P120" s="11"/>
      <c r="Q120" s="11"/>
      <c r="R120" s="11"/>
      <c r="S120" s="11"/>
      <c r="T120" s="11"/>
      <c r="U120" s="11"/>
    </row>
    <row r="121" spans="1:21" ht="192">
      <c r="A121" s="50">
        <v>468</v>
      </c>
      <c r="B121" s="108" t="s">
        <v>407</v>
      </c>
      <c r="C121" s="97" t="s">
        <v>691</v>
      </c>
      <c r="D121" s="121"/>
      <c r="E121" s="121"/>
      <c r="F121" s="121"/>
      <c r="G121" s="122"/>
      <c r="H121" s="122"/>
      <c r="I121" s="121"/>
      <c r="J121" s="121"/>
      <c r="K121" s="121"/>
      <c r="L121" s="122"/>
      <c r="M121" s="122"/>
      <c r="N121" s="82" t="str">
        <f>IF(L121&lt;&gt;"",L121,IF(G121&lt;&gt;"",G121,""))</f>
        <v/>
      </c>
      <c r="O121" s="11"/>
      <c r="P121" s="11"/>
      <c r="Q121" s="11"/>
      <c r="R121" s="11"/>
      <c r="S121" s="11"/>
      <c r="T121" s="11"/>
      <c r="U121" s="11"/>
    </row>
    <row r="122" spans="1:21">
      <c r="A122" s="11"/>
      <c r="C122" s="100"/>
      <c r="D122" s="120"/>
      <c r="E122" s="120"/>
      <c r="F122" s="120"/>
      <c r="G122" s="120"/>
      <c r="H122" s="120"/>
      <c r="I122" s="120"/>
      <c r="J122" s="120"/>
      <c r="K122" s="120"/>
      <c r="L122" s="119"/>
      <c r="O122" s="11"/>
      <c r="P122" s="11"/>
      <c r="Q122" s="11"/>
      <c r="R122" s="11"/>
      <c r="S122" s="11"/>
      <c r="T122" s="11"/>
      <c r="U122" s="11"/>
    </row>
    <row r="123" spans="1:21" ht="64">
      <c r="A123" s="50">
        <v>469</v>
      </c>
      <c r="B123" s="108" t="s">
        <v>68</v>
      </c>
      <c r="C123" s="97" t="s">
        <v>154</v>
      </c>
      <c r="D123" s="121"/>
      <c r="E123" s="121"/>
      <c r="F123" s="121"/>
      <c r="G123" s="122"/>
      <c r="H123" s="122"/>
      <c r="I123" s="121"/>
      <c r="J123" s="121"/>
      <c r="K123" s="121"/>
      <c r="L123" s="122"/>
      <c r="M123" s="122"/>
      <c r="N123" s="82" t="str">
        <f>IF(L123&lt;&gt;"",L123,IF(G123&lt;&gt;"",G123,""))</f>
        <v/>
      </c>
      <c r="O123" s="11"/>
      <c r="P123" s="11"/>
      <c r="Q123" s="11"/>
      <c r="R123" s="11"/>
      <c r="S123" s="11"/>
      <c r="T123" s="11"/>
      <c r="U123" s="11"/>
    </row>
    <row r="124" spans="1:21">
      <c r="A124" s="11"/>
      <c r="C124" s="100"/>
      <c r="D124" s="120"/>
      <c r="E124" s="120"/>
      <c r="F124" s="120"/>
      <c r="G124" s="120"/>
      <c r="H124" s="120"/>
      <c r="I124" s="120"/>
      <c r="J124" s="120"/>
      <c r="K124" s="120"/>
      <c r="L124" s="119"/>
      <c r="O124" s="11"/>
      <c r="P124" s="11"/>
      <c r="Q124" s="11"/>
      <c r="R124" s="11"/>
      <c r="S124" s="11"/>
      <c r="T124" s="11"/>
      <c r="U124" s="11"/>
    </row>
    <row r="125" spans="1:21" ht="96">
      <c r="A125" s="50">
        <v>470</v>
      </c>
      <c r="B125" s="108" t="s">
        <v>847</v>
      </c>
      <c r="C125" s="97" t="s">
        <v>848</v>
      </c>
      <c r="D125" s="121"/>
      <c r="E125" s="121"/>
      <c r="F125" s="121"/>
      <c r="G125" s="122"/>
      <c r="H125" s="122"/>
      <c r="I125" s="121"/>
      <c r="J125" s="121"/>
      <c r="K125" s="121"/>
      <c r="L125" s="122"/>
      <c r="M125" s="122"/>
      <c r="N125" s="82" t="str">
        <f>IF(L125&lt;&gt;"",L125,IF(G125&lt;&gt;"",G125,""))</f>
        <v/>
      </c>
      <c r="O125" s="11"/>
      <c r="P125" s="11"/>
      <c r="Q125" s="11"/>
      <c r="R125" s="11"/>
      <c r="S125" s="11"/>
      <c r="T125" s="11"/>
      <c r="U125" s="11"/>
    </row>
    <row r="126" spans="1:21">
      <c r="A126" s="11"/>
      <c r="C126" s="100"/>
      <c r="D126" s="120"/>
      <c r="E126" s="120"/>
      <c r="F126" s="120"/>
      <c r="G126" s="120"/>
      <c r="H126" s="120"/>
      <c r="I126" s="120"/>
      <c r="J126" s="120"/>
      <c r="K126" s="120"/>
      <c r="L126" s="119"/>
      <c r="O126" s="11"/>
      <c r="P126" s="11"/>
      <c r="Q126" s="11"/>
      <c r="R126" s="11"/>
      <c r="S126" s="11"/>
      <c r="T126" s="11"/>
      <c r="U126" s="11"/>
    </row>
    <row r="127" spans="1:21" ht="32">
      <c r="A127" s="50">
        <v>471</v>
      </c>
      <c r="B127" s="108" t="s">
        <v>265</v>
      </c>
      <c r="C127" s="97" t="s">
        <v>849</v>
      </c>
      <c r="D127" s="121"/>
      <c r="E127" s="121"/>
      <c r="F127" s="121"/>
      <c r="G127" s="122"/>
      <c r="H127" s="122"/>
      <c r="I127" s="121"/>
      <c r="J127" s="121"/>
      <c r="K127" s="121"/>
      <c r="L127" s="122"/>
      <c r="M127" s="122"/>
      <c r="N127" s="82" t="str">
        <f>IF(L127&lt;&gt;"",L127,IF(G127&lt;&gt;"",G127,""))</f>
        <v/>
      </c>
      <c r="O127" s="11"/>
      <c r="P127" s="11"/>
      <c r="Q127" s="11"/>
      <c r="R127" s="11"/>
      <c r="S127" s="11"/>
      <c r="T127" s="11"/>
      <c r="U127" s="11"/>
    </row>
    <row r="128" spans="1:21">
      <c r="A128" s="11"/>
      <c r="C128" s="100"/>
      <c r="D128" s="120"/>
      <c r="E128" s="120"/>
      <c r="F128" s="120"/>
      <c r="G128" s="120"/>
      <c r="H128" s="120"/>
      <c r="I128" s="120"/>
      <c r="J128" s="120"/>
      <c r="K128" s="120"/>
      <c r="L128" s="119"/>
      <c r="O128" s="11"/>
      <c r="P128" s="11"/>
      <c r="Q128" s="11"/>
      <c r="R128" s="11"/>
      <c r="S128" s="11"/>
      <c r="T128" s="11"/>
      <c r="U128" s="11"/>
    </row>
    <row r="129" spans="1:21" ht="80">
      <c r="A129" s="50">
        <v>472</v>
      </c>
      <c r="B129" s="108" t="s">
        <v>850</v>
      </c>
      <c r="C129" s="97" t="s">
        <v>219</v>
      </c>
      <c r="D129" s="121"/>
      <c r="E129" s="121"/>
      <c r="F129" s="121"/>
      <c r="G129" s="122"/>
      <c r="H129" s="122"/>
      <c r="I129" s="121"/>
      <c r="J129" s="121"/>
      <c r="K129" s="121"/>
      <c r="L129" s="122"/>
      <c r="M129" s="122"/>
      <c r="N129" s="82" t="str">
        <f>IF(L129&lt;&gt;"",L129,IF(G129&lt;&gt;"",G129,""))</f>
        <v/>
      </c>
      <c r="O129" s="11"/>
      <c r="P129" s="11"/>
      <c r="Q129" s="11"/>
      <c r="R129" s="11"/>
      <c r="S129" s="11"/>
      <c r="T129" s="11"/>
      <c r="U129" s="11"/>
    </row>
    <row r="130" spans="1:21">
      <c r="A130" s="11"/>
      <c r="C130" s="100"/>
      <c r="D130" s="120"/>
      <c r="E130" s="120"/>
      <c r="F130" s="120"/>
      <c r="G130" s="120"/>
      <c r="H130" s="120"/>
      <c r="I130" s="120"/>
      <c r="J130" s="120"/>
      <c r="K130" s="120"/>
      <c r="L130" s="119"/>
      <c r="O130" s="11"/>
      <c r="P130" s="11"/>
      <c r="Q130" s="11"/>
      <c r="R130" s="11"/>
      <c r="S130" s="11"/>
      <c r="T130" s="11"/>
      <c r="U130" s="11"/>
    </row>
    <row r="131" spans="1:21" ht="96">
      <c r="A131" s="50">
        <v>473</v>
      </c>
      <c r="B131" s="108" t="s">
        <v>266</v>
      </c>
      <c r="C131" s="97" t="s">
        <v>220</v>
      </c>
      <c r="D131" s="121"/>
      <c r="E131" s="121"/>
      <c r="F131" s="121"/>
      <c r="G131" s="122"/>
      <c r="H131" s="122"/>
      <c r="I131" s="121"/>
      <c r="J131" s="121"/>
      <c r="K131" s="121"/>
      <c r="L131" s="122"/>
      <c r="M131" s="122"/>
      <c r="N131" s="82" t="str">
        <f>IF(L131&lt;&gt;"",L131,IF(G131&lt;&gt;"",G131,""))</f>
        <v/>
      </c>
      <c r="O131" s="11"/>
      <c r="P131" s="11"/>
      <c r="Q131" s="11"/>
      <c r="R131" s="11"/>
      <c r="S131" s="11"/>
      <c r="T131" s="11"/>
      <c r="U131" s="11"/>
    </row>
    <row r="132" spans="1:21">
      <c r="A132" s="11"/>
      <c r="C132" s="100"/>
      <c r="D132" s="120"/>
      <c r="E132" s="120"/>
      <c r="F132" s="120"/>
      <c r="G132" s="120"/>
      <c r="H132" s="120"/>
      <c r="I132" s="120"/>
      <c r="J132" s="120"/>
      <c r="K132" s="120"/>
      <c r="L132" s="119"/>
      <c r="O132" s="11"/>
      <c r="P132" s="11"/>
      <c r="Q132" s="11"/>
      <c r="R132" s="11"/>
      <c r="S132" s="11"/>
      <c r="T132" s="11"/>
      <c r="U132" s="11"/>
    </row>
    <row r="133" spans="1:21" ht="40">
      <c r="A133" s="50">
        <v>474</v>
      </c>
      <c r="B133" s="108" t="s">
        <v>851</v>
      </c>
      <c r="C133" s="97" t="s">
        <v>852</v>
      </c>
      <c r="D133" s="121"/>
      <c r="E133" s="121"/>
      <c r="F133" s="121"/>
      <c r="G133" s="122"/>
      <c r="H133" s="122"/>
      <c r="I133" s="121"/>
      <c r="J133" s="121"/>
      <c r="K133" s="121"/>
      <c r="L133" s="122"/>
      <c r="M133" s="122"/>
      <c r="N133" s="82" t="str">
        <f>IF(L133&lt;&gt;"",L133,IF(G133&lt;&gt;"",G133,""))</f>
        <v/>
      </c>
      <c r="O133" s="11"/>
      <c r="P133" s="11"/>
      <c r="Q133" s="11"/>
      <c r="R133" s="11"/>
      <c r="S133" s="11"/>
      <c r="T133" s="11"/>
      <c r="U133" s="11"/>
    </row>
    <row r="134" spans="1:21">
      <c r="A134" s="11"/>
      <c r="C134" s="100"/>
      <c r="D134" s="120"/>
      <c r="E134" s="120"/>
      <c r="F134" s="120"/>
      <c r="G134" s="120"/>
      <c r="H134" s="120"/>
      <c r="I134" s="120"/>
      <c r="J134" s="120"/>
      <c r="K134" s="120"/>
      <c r="L134" s="120"/>
      <c r="M134" s="120"/>
      <c r="O134" s="11"/>
      <c r="P134" s="11"/>
      <c r="Q134" s="11"/>
      <c r="R134" s="11"/>
      <c r="S134" s="11"/>
      <c r="T134" s="11"/>
      <c r="U134" s="11"/>
    </row>
    <row r="135" spans="1:21" ht="80">
      <c r="A135" s="50">
        <v>475</v>
      </c>
      <c r="B135" s="108" t="s">
        <v>853</v>
      </c>
      <c r="C135" s="97" t="s">
        <v>1050</v>
      </c>
      <c r="D135" s="121"/>
      <c r="E135" s="121"/>
      <c r="F135" s="121"/>
      <c r="G135" s="122"/>
      <c r="H135" s="122"/>
      <c r="I135" s="121"/>
      <c r="J135" s="121"/>
      <c r="K135" s="121"/>
      <c r="L135" s="122"/>
      <c r="M135" s="122"/>
      <c r="N135" s="82" t="str">
        <f>IF(L135&lt;&gt;"",L135,IF(G135&lt;&gt;"",G135,""))</f>
        <v/>
      </c>
      <c r="O135" s="11"/>
      <c r="P135" s="11"/>
      <c r="Q135" s="11"/>
      <c r="R135" s="11"/>
      <c r="S135" s="11"/>
      <c r="T135" s="11"/>
      <c r="U135" s="11"/>
    </row>
    <row r="136" spans="1:21">
      <c r="A136" s="11"/>
      <c r="C136" s="100"/>
      <c r="D136" s="120"/>
      <c r="E136" s="120"/>
      <c r="F136" s="120"/>
      <c r="G136" s="120"/>
      <c r="H136" s="120"/>
      <c r="I136" s="120"/>
      <c r="J136" s="120"/>
      <c r="K136" s="120"/>
      <c r="L136" s="120"/>
      <c r="O136" s="11"/>
      <c r="P136" s="11"/>
      <c r="Q136" s="11"/>
      <c r="R136" s="11"/>
      <c r="S136" s="11"/>
      <c r="T136" s="11"/>
      <c r="U136" s="11"/>
    </row>
    <row r="137" spans="1:21" ht="96">
      <c r="A137" s="50">
        <v>476</v>
      </c>
      <c r="B137" s="108" t="s">
        <v>120</v>
      </c>
      <c r="C137" s="97" t="s">
        <v>854</v>
      </c>
      <c r="D137" s="121"/>
      <c r="E137" s="121"/>
      <c r="F137" s="121"/>
      <c r="G137" s="122"/>
      <c r="H137" s="122"/>
      <c r="I137" s="121"/>
      <c r="J137" s="121"/>
      <c r="K137" s="121"/>
      <c r="L137" s="122"/>
      <c r="M137" s="122"/>
      <c r="N137" s="82" t="str">
        <f>IF(L137&lt;&gt;"",L137,IF(G137&lt;&gt;"",G137,""))</f>
        <v/>
      </c>
      <c r="O137" s="11"/>
      <c r="P137" s="11"/>
      <c r="Q137" s="11"/>
      <c r="R137" s="11"/>
      <c r="S137" s="11"/>
      <c r="T137" s="11"/>
      <c r="U137" s="11"/>
    </row>
    <row r="138" spans="1:21">
      <c r="A138" s="11"/>
      <c r="C138" s="100"/>
      <c r="D138" s="120"/>
      <c r="E138" s="120"/>
      <c r="F138" s="120"/>
      <c r="G138" s="120"/>
      <c r="H138" s="120"/>
      <c r="I138" s="120"/>
      <c r="J138" s="120"/>
      <c r="K138" s="120"/>
      <c r="L138" s="119"/>
      <c r="O138" s="11"/>
      <c r="P138" s="11"/>
      <c r="Q138" s="11"/>
      <c r="R138" s="11"/>
      <c r="S138" s="11"/>
      <c r="T138" s="11"/>
      <c r="U138" s="11"/>
    </row>
    <row r="139" spans="1:21" ht="32">
      <c r="A139" s="50">
        <v>477</v>
      </c>
      <c r="B139" s="108" t="s">
        <v>122</v>
      </c>
      <c r="C139" s="97" t="s">
        <v>225</v>
      </c>
      <c r="D139" s="121"/>
      <c r="E139" s="121"/>
      <c r="F139" s="121"/>
      <c r="G139" s="122"/>
      <c r="H139" s="122"/>
      <c r="I139" s="121"/>
      <c r="J139" s="121"/>
      <c r="K139" s="121"/>
      <c r="L139" s="122"/>
      <c r="M139" s="122"/>
      <c r="N139" s="82" t="str">
        <f>IF(L139&lt;&gt;"",L139,IF(G139&lt;&gt;"",G139,""))</f>
        <v/>
      </c>
      <c r="O139" s="11"/>
      <c r="P139" s="11"/>
      <c r="Q139" s="11"/>
      <c r="R139" s="11"/>
      <c r="S139" s="11"/>
      <c r="T139" s="11"/>
      <c r="U139" s="11"/>
    </row>
    <row r="140" spans="1:21">
      <c r="A140" s="11"/>
      <c r="C140" s="100"/>
      <c r="D140" s="120"/>
      <c r="E140" s="120"/>
      <c r="F140" s="120"/>
      <c r="G140" s="120"/>
      <c r="H140" s="120"/>
      <c r="I140" s="120"/>
      <c r="J140" s="120"/>
      <c r="K140" s="120"/>
      <c r="L140" s="119"/>
      <c r="O140" s="11"/>
      <c r="P140" s="11"/>
      <c r="Q140" s="11"/>
      <c r="R140" s="11"/>
      <c r="S140" s="11"/>
      <c r="T140" s="11"/>
      <c r="U140" s="11"/>
    </row>
    <row r="141" spans="1:21" ht="96">
      <c r="A141" s="50">
        <v>478</v>
      </c>
      <c r="B141" s="116" t="s">
        <v>123</v>
      </c>
      <c r="C141" s="102" t="s">
        <v>226</v>
      </c>
      <c r="D141" s="121"/>
      <c r="E141" s="121"/>
      <c r="F141" s="121"/>
      <c r="G141" s="122"/>
      <c r="H141" s="122"/>
      <c r="I141" s="121"/>
      <c r="J141" s="121"/>
      <c r="K141" s="121"/>
      <c r="L141" s="122"/>
      <c r="M141" s="122"/>
      <c r="N141" s="82" t="str">
        <f>IF(L141&lt;&gt;"",L141,IF(G141&lt;&gt;"",G141,""))</f>
        <v/>
      </c>
      <c r="O141" s="11"/>
      <c r="P141" s="11"/>
      <c r="Q141" s="11"/>
      <c r="R141" s="11"/>
      <c r="S141" s="11"/>
      <c r="T141" s="11"/>
      <c r="U141" s="11"/>
    </row>
    <row r="142" spans="1:21">
      <c r="A142" s="11"/>
      <c r="C142" s="100"/>
      <c r="D142" s="120"/>
      <c r="E142" s="120"/>
      <c r="F142" s="120"/>
      <c r="G142" s="120"/>
      <c r="H142" s="120"/>
      <c r="I142" s="120"/>
      <c r="J142" s="120"/>
      <c r="K142" s="120"/>
      <c r="L142" s="119"/>
      <c r="O142" s="11"/>
      <c r="P142" s="11"/>
      <c r="Q142" s="11"/>
      <c r="R142" s="11"/>
      <c r="S142" s="11"/>
      <c r="T142" s="11"/>
      <c r="U142" s="11"/>
    </row>
    <row r="143" spans="1:21" ht="96">
      <c r="A143" s="50">
        <v>479</v>
      </c>
      <c r="B143" s="108" t="s">
        <v>124</v>
      </c>
      <c r="C143" s="97" t="s">
        <v>227</v>
      </c>
      <c r="D143" s="121"/>
      <c r="E143" s="121"/>
      <c r="F143" s="121"/>
      <c r="G143" s="122"/>
      <c r="H143" s="122"/>
      <c r="I143" s="121"/>
      <c r="J143" s="121"/>
      <c r="K143" s="121"/>
      <c r="L143" s="122"/>
      <c r="M143" s="122"/>
      <c r="N143" s="82" t="str">
        <f>IF(L143&lt;&gt;"",L143,IF(G143&lt;&gt;"",G143,""))</f>
        <v/>
      </c>
      <c r="O143" s="11"/>
      <c r="P143" s="11"/>
      <c r="Q143" s="11"/>
      <c r="R143" s="11"/>
      <c r="S143" s="11"/>
      <c r="T143" s="11"/>
      <c r="U143" s="11"/>
    </row>
    <row r="144" spans="1:21">
      <c r="A144" s="11"/>
      <c r="C144" s="100"/>
      <c r="D144" s="120"/>
      <c r="E144" s="120"/>
      <c r="F144" s="120"/>
      <c r="G144" s="120"/>
      <c r="H144" s="120"/>
      <c r="I144" s="120"/>
      <c r="J144" s="120"/>
      <c r="K144" s="120"/>
      <c r="L144" s="120"/>
      <c r="O144" s="11"/>
      <c r="P144" s="11"/>
      <c r="Q144" s="11"/>
      <c r="R144" s="11"/>
      <c r="S144" s="11"/>
      <c r="T144" s="11"/>
      <c r="U144" s="11"/>
    </row>
    <row r="145" spans="1:21" ht="60">
      <c r="A145" s="50">
        <v>480</v>
      </c>
      <c r="B145" s="108" t="s">
        <v>855</v>
      </c>
      <c r="C145" s="97" t="s">
        <v>709</v>
      </c>
      <c r="D145" s="121"/>
      <c r="E145" s="121"/>
      <c r="F145" s="121"/>
      <c r="G145" s="122"/>
      <c r="H145" s="122"/>
      <c r="I145" s="121"/>
      <c r="J145" s="121"/>
      <c r="K145" s="121"/>
      <c r="L145" s="122"/>
      <c r="M145" s="122"/>
      <c r="N145" s="82" t="str">
        <f>IF(L145&lt;&gt;"",L145,IF(G145&lt;&gt;"",G145,""))</f>
        <v/>
      </c>
      <c r="O145" s="11"/>
      <c r="P145" s="11"/>
      <c r="Q145" s="11"/>
      <c r="R145" s="11"/>
      <c r="S145" s="11"/>
      <c r="T145" s="11"/>
      <c r="U145" s="11"/>
    </row>
    <row r="146" spans="1:21">
      <c r="A146" s="11"/>
      <c r="C146" s="100"/>
      <c r="D146" s="120"/>
      <c r="E146" s="120"/>
      <c r="F146" s="120"/>
      <c r="G146" s="120"/>
      <c r="H146" s="120"/>
      <c r="I146" s="120"/>
      <c r="J146" s="120"/>
      <c r="K146" s="120"/>
      <c r="L146" s="119"/>
      <c r="O146" s="11"/>
      <c r="P146" s="11"/>
      <c r="Q146" s="11"/>
      <c r="R146" s="11"/>
      <c r="S146" s="11"/>
      <c r="T146" s="11"/>
      <c r="U146" s="11"/>
    </row>
    <row r="147" spans="1:21">
      <c r="A147" s="11"/>
      <c r="C147" s="100"/>
      <c r="D147" s="120"/>
      <c r="E147" s="120"/>
      <c r="F147" s="120"/>
      <c r="G147" s="120"/>
      <c r="H147" s="120"/>
      <c r="I147" s="120"/>
      <c r="J147" s="120"/>
      <c r="K147" s="120"/>
      <c r="L147" s="119"/>
      <c r="O147" s="11"/>
      <c r="P147" s="11"/>
      <c r="Q147" s="11"/>
      <c r="R147" s="11"/>
      <c r="S147" s="11"/>
      <c r="T147" s="11"/>
      <c r="U147" s="11"/>
    </row>
    <row r="148" spans="1:21">
      <c r="A148" s="11"/>
      <c r="C148" s="100"/>
      <c r="D148" s="120"/>
      <c r="E148" s="120"/>
      <c r="F148" s="120"/>
      <c r="G148" s="120"/>
      <c r="H148" s="120"/>
      <c r="I148" s="120"/>
      <c r="J148" s="120"/>
      <c r="K148" s="120"/>
      <c r="L148" s="119"/>
      <c r="O148" s="11"/>
      <c r="P148" s="11"/>
      <c r="Q148" s="11"/>
      <c r="R148" s="11"/>
      <c r="S148" s="11"/>
      <c r="T148" s="11"/>
      <c r="U148" s="11"/>
    </row>
    <row r="149" spans="1:21" ht="20">
      <c r="A149" s="50"/>
      <c r="B149" s="60" t="s">
        <v>57</v>
      </c>
      <c r="C149" s="100"/>
      <c r="D149" s="120"/>
      <c r="E149" s="120"/>
      <c r="F149" s="120"/>
      <c r="G149" s="120"/>
      <c r="H149" s="120"/>
      <c r="I149" s="120"/>
      <c r="J149" s="120"/>
      <c r="K149" s="120"/>
      <c r="L149" s="119"/>
      <c r="O149" s="11"/>
      <c r="P149" s="11"/>
      <c r="Q149" s="11"/>
      <c r="R149" s="11"/>
      <c r="S149" s="11"/>
      <c r="T149" s="11"/>
      <c r="U149" s="11"/>
    </row>
    <row r="150" spans="1:21" ht="112">
      <c r="A150" s="50">
        <v>481</v>
      </c>
      <c r="B150" s="108" t="s">
        <v>856</v>
      </c>
      <c r="C150" s="97" t="s">
        <v>857</v>
      </c>
      <c r="D150" s="121"/>
      <c r="E150" s="121"/>
      <c r="F150" s="121"/>
      <c r="G150" s="122"/>
      <c r="H150" s="122"/>
      <c r="I150" s="121"/>
      <c r="J150" s="121"/>
      <c r="K150" s="121"/>
      <c r="L150" s="122"/>
      <c r="M150" s="122"/>
      <c r="N150" s="82" t="str">
        <f>IF(L150&lt;&gt;"",L150,IF(G150&lt;&gt;"",G150,""))</f>
        <v/>
      </c>
      <c r="O150" s="11"/>
      <c r="P150" s="11"/>
      <c r="Q150" s="11"/>
      <c r="R150" s="11"/>
      <c r="S150" s="11"/>
      <c r="T150" s="11"/>
      <c r="U150" s="11"/>
    </row>
    <row r="151" spans="1:21">
      <c r="A151" s="11"/>
      <c r="C151" s="100"/>
      <c r="D151" s="120"/>
      <c r="E151" s="120"/>
      <c r="F151" s="120"/>
      <c r="G151" s="120"/>
      <c r="H151" s="120"/>
      <c r="I151" s="120"/>
      <c r="J151" s="120"/>
      <c r="K151" s="120"/>
      <c r="L151" s="120"/>
      <c r="M151" s="120"/>
      <c r="O151" s="11"/>
      <c r="P151" s="11"/>
      <c r="Q151" s="11"/>
      <c r="R151" s="11"/>
      <c r="S151" s="11"/>
      <c r="T151" s="11"/>
      <c r="U151" s="11"/>
    </row>
    <row r="152" spans="1:21" ht="160">
      <c r="A152" s="50">
        <v>482</v>
      </c>
      <c r="B152" s="108" t="s">
        <v>858</v>
      </c>
      <c r="C152" s="97" t="s">
        <v>859</v>
      </c>
      <c r="D152" s="121"/>
      <c r="E152" s="121"/>
      <c r="F152" s="121"/>
      <c r="G152" s="122"/>
      <c r="H152" s="122"/>
      <c r="I152" s="121"/>
      <c r="J152" s="121"/>
      <c r="K152" s="121"/>
      <c r="L152" s="122"/>
      <c r="M152" s="122"/>
      <c r="N152" s="82" t="str">
        <f>IF(L152&lt;&gt;"",L152,IF(G152&lt;&gt;"",G152,""))</f>
        <v/>
      </c>
      <c r="O152" s="11"/>
      <c r="P152" s="11"/>
      <c r="Q152" s="11"/>
      <c r="R152" s="11"/>
      <c r="S152" s="11"/>
      <c r="T152" s="11"/>
      <c r="U152" s="11"/>
    </row>
    <row r="153" spans="1:21">
      <c r="A153" s="11"/>
      <c r="C153" s="100"/>
      <c r="D153" s="120"/>
      <c r="E153" s="120"/>
      <c r="F153" s="120"/>
      <c r="G153" s="120"/>
      <c r="H153" s="120"/>
      <c r="I153" s="120"/>
      <c r="J153" s="120"/>
      <c r="K153" s="120"/>
      <c r="L153" s="120"/>
      <c r="M153" s="120"/>
      <c r="O153" s="11"/>
      <c r="P153" s="11"/>
      <c r="Q153" s="11"/>
      <c r="R153" s="11"/>
      <c r="S153" s="11"/>
      <c r="T153" s="11"/>
      <c r="U153" s="11"/>
    </row>
    <row r="154" spans="1:21" ht="64">
      <c r="A154" s="50">
        <v>483</v>
      </c>
      <c r="B154" s="108" t="s">
        <v>860</v>
      </c>
      <c r="C154" s="97" t="s">
        <v>861</v>
      </c>
      <c r="D154" s="121"/>
      <c r="E154" s="121"/>
      <c r="F154" s="121"/>
      <c r="G154" s="122"/>
      <c r="H154" s="122"/>
      <c r="I154" s="121"/>
      <c r="J154" s="121"/>
      <c r="K154" s="121"/>
      <c r="L154" s="122"/>
      <c r="M154" s="122"/>
      <c r="N154" s="82" t="str">
        <f>IF(L154&lt;&gt;"",L154,IF(G154&lt;&gt;"",G154,""))</f>
        <v/>
      </c>
      <c r="O154" s="11"/>
      <c r="P154" s="11"/>
      <c r="Q154" s="11"/>
      <c r="R154" s="11"/>
      <c r="S154" s="11"/>
      <c r="T154" s="11"/>
      <c r="U154" s="11"/>
    </row>
    <row r="155" spans="1:21" customFormat="1" ht="16">
      <c r="D155" s="120"/>
      <c r="E155" s="120"/>
      <c r="F155" s="120"/>
      <c r="G155" s="120"/>
      <c r="H155" s="120"/>
      <c r="I155" s="120"/>
      <c r="J155" s="120"/>
      <c r="K155" s="120"/>
      <c r="L155" s="120"/>
      <c r="M155" s="120"/>
      <c r="N155" s="1"/>
    </row>
    <row r="156" spans="1:21" ht="96">
      <c r="A156" s="50">
        <v>484</v>
      </c>
      <c r="B156" s="108" t="s">
        <v>262</v>
      </c>
      <c r="C156" s="97" t="s">
        <v>862</v>
      </c>
      <c r="D156" s="121"/>
      <c r="E156" s="121"/>
      <c r="F156" s="121"/>
      <c r="G156" s="122"/>
      <c r="H156" s="122"/>
      <c r="I156" s="121"/>
      <c r="J156" s="121"/>
      <c r="K156" s="121"/>
      <c r="L156" s="122"/>
      <c r="M156" s="122"/>
      <c r="N156" s="82" t="str">
        <f>IF(L156&lt;&gt;"",L156,IF(G156&lt;&gt;"",G156,""))</f>
        <v/>
      </c>
      <c r="O156" s="11"/>
      <c r="P156" s="11"/>
      <c r="Q156" s="11"/>
      <c r="R156" s="11"/>
      <c r="S156" s="11"/>
      <c r="T156" s="11"/>
      <c r="U156" s="11"/>
    </row>
    <row r="157" spans="1:21">
      <c r="A157" s="11"/>
      <c r="C157" s="100"/>
      <c r="D157" s="120"/>
      <c r="E157" s="120"/>
      <c r="F157" s="120"/>
      <c r="G157" s="120"/>
      <c r="H157" s="120"/>
      <c r="I157" s="120"/>
      <c r="J157" s="120"/>
      <c r="K157" s="120"/>
      <c r="L157" s="120"/>
      <c r="M157" s="120"/>
      <c r="O157"/>
      <c r="P157" s="11"/>
      <c r="Q157" s="11"/>
      <c r="R157" s="11"/>
      <c r="S157" s="11"/>
      <c r="T157" s="11"/>
      <c r="U157" s="11"/>
    </row>
    <row r="158" spans="1:21" ht="32">
      <c r="A158" s="50">
        <v>485</v>
      </c>
      <c r="B158" s="108" t="s">
        <v>420</v>
      </c>
      <c r="C158" s="97" t="s">
        <v>721</v>
      </c>
      <c r="D158" s="121"/>
      <c r="E158" s="121"/>
      <c r="F158" s="121"/>
      <c r="G158" s="122"/>
      <c r="H158" s="122"/>
      <c r="I158" s="121"/>
      <c r="J158" s="121"/>
      <c r="K158" s="121"/>
      <c r="L158" s="122"/>
      <c r="M158" s="122"/>
      <c r="N158" s="82" t="str">
        <f>IF(L158&lt;&gt;"",L158,IF(G158&lt;&gt;"",G158,""))</f>
        <v/>
      </c>
      <c r="O158" s="11"/>
      <c r="P158" s="11"/>
      <c r="Q158" s="11"/>
      <c r="R158" s="11"/>
      <c r="S158" s="11"/>
      <c r="T158" s="11"/>
      <c r="U158" s="11"/>
    </row>
    <row r="159" spans="1:21" ht="64">
      <c r="A159" s="50">
        <v>486</v>
      </c>
      <c r="B159" s="108" t="s">
        <v>263</v>
      </c>
      <c r="C159" s="97" t="s">
        <v>211</v>
      </c>
      <c r="D159" s="121"/>
      <c r="E159" s="121"/>
      <c r="F159" s="121"/>
      <c r="G159" s="122"/>
      <c r="H159" s="122"/>
      <c r="I159" s="121"/>
      <c r="J159" s="121"/>
      <c r="K159" s="121"/>
      <c r="L159" s="122"/>
      <c r="M159" s="122"/>
      <c r="N159" s="82" t="str">
        <f>IF(L159&lt;&gt;"",L159,IF(G159&lt;&gt;"",G159,""))</f>
        <v/>
      </c>
      <c r="O159" s="11"/>
      <c r="P159" s="11"/>
      <c r="Q159" s="11"/>
      <c r="R159" s="11"/>
      <c r="S159" s="11"/>
      <c r="T159" s="11"/>
      <c r="U159" s="11"/>
    </row>
    <row r="160" spans="1:21" ht="48">
      <c r="A160" s="50">
        <v>487</v>
      </c>
      <c r="B160" s="108" t="s">
        <v>421</v>
      </c>
      <c r="C160" s="97" t="s">
        <v>724</v>
      </c>
      <c r="D160" s="121"/>
      <c r="E160" s="121"/>
      <c r="F160" s="121"/>
      <c r="G160" s="122"/>
      <c r="H160" s="122"/>
      <c r="I160" s="121"/>
      <c r="J160" s="121"/>
      <c r="K160" s="121"/>
      <c r="L160" s="122"/>
      <c r="M160" s="122"/>
      <c r="N160" s="82" t="str">
        <f>IF(L160&lt;&gt;"",L160,IF(G160&lt;&gt;"",G160,""))</f>
        <v/>
      </c>
      <c r="O160" s="11"/>
      <c r="P160" s="11"/>
      <c r="Q160" s="11"/>
      <c r="R160" s="11"/>
      <c r="S160" s="11"/>
      <c r="T160" s="11"/>
      <c r="U160" s="11"/>
    </row>
    <row r="161" spans="1:21">
      <c r="A161" s="11"/>
      <c r="C161" s="100"/>
      <c r="D161" s="120"/>
      <c r="E161" s="120"/>
      <c r="F161" s="120"/>
      <c r="G161" s="120"/>
      <c r="H161" s="120"/>
      <c r="I161" s="120"/>
      <c r="J161" s="120"/>
      <c r="K161" s="120"/>
      <c r="L161" s="120"/>
      <c r="M161" s="120"/>
      <c r="O161" s="11"/>
      <c r="P161" s="11"/>
      <c r="Q161" s="11"/>
      <c r="R161" s="11"/>
      <c r="S161" s="11"/>
      <c r="T161" s="11"/>
      <c r="U161" s="11"/>
    </row>
    <row r="162" spans="1:21">
      <c r="A162" s="11"/>
      <c r="C162" s="100"/>
      <c r="D162" s="120"/>
      <c r="E162" s="120"/>
      <c r="F162" s="120"/>
      <c r="G162" s="120"/>
      <c r="H162" s="120"/>
      <c r="I162" s="120"/>
      <c r="J162" s="120"/>
      <c r="K162" s="120"/>
      <c r="L162" s="120"/>
      <c r="M162" s="120"/>
      <c r="O162" s="11"/>
      <c r="P162" s="11"/>
      <c r="Q162" s="11"/>
      <c r="R162" s="11"/>
      <c r="S162" s="11"/>
      <c r="T162" s="11"/>
      <c r="U162" s="11"/>
    </row>
    <row r="163" spans="1:21">
      <c r="A163" s="11"/>
      <c r="C163" s="100"/>
      <c r="D163" s="120"/>
      <c r="E163" s="120"/>
      <c r="F163" s="120"/>
      <c r="G163" s="120"/>
      <c r="H163" s="120"/>
      <c r="I163" s="120"/>
      <c r="J163" s="120"/>
      <c r="K163" s="120"/>
      <c r="L163" s="120"/>
      <c r="M163" s="120"/>
      <c r="O163" s="11"/>
      <c r="P163" s="11"/>
      <c r="Q163" s="11"/>
      <c r="R163" s="11"/>
      <c r="S163" s="11"/>
      <c r="T163" s="11"/>
      <c r="U163" s="11"/>
    </row>
    <row r="164" spans="1:21" ht="20">
      <c r="A164" s="50"/>
      <c r="B164" s="60" t="s">
        <v>279</v>
      </c>
      <c r="C164" s="100"/>
      <c r="D164" s="120"/>
      <c r="E164" s="120"/>
      <c r="F164" s="120"/>
      <c r="G164" s="120"/>
      <c r="H164" s="120"/>
      <c r="I164" s="120"/>
      <c r="J164" s="120"/>
      <c r="K164" s="120"/>
      <c r="L164" s="120"/>
      <c r="M164" s="120"/>
      <c r="O164" s="11"/>
      <c r="P164" s="11"/>
      <c r="Q164" s="11"/>
      <c r="R164" s="11"/>
      <c r="S164" s="11"/>
      <c r="T164" s="11"/>
      <c r="U164" s="11"/>
    </row>
    <row r="165" spans="1:21" ht="60">
      <c r="A165" s="50">
        <v>488</v>
      </c>
      <c r="B165" s="108" t="s">
        <v>863</v>
      </c>
      <c r="C165" s="97" t="s">
        <v>864</v>
      </c>
      <c r="D165" s="121"/>
      <c r="E165" s="121"/>
      <c r="F165" s="121"/>
      <c r="G165" s="122"/>
      <c r="H165" s="122"/>
      <c r="I165" s="121"/>
      <c r="J165" s="121"/>
      <c r="K165" s="121"/>
      <c r="L165" s="122"/>
      <c r="M165" s="122"/>
      <c r="N165" s="82" t="str">
        <f>IF(L165&lt;&gt;"",L165,IF(G165&lt;&gt;"",G165,""))</f>
        <v/>
      </c>
      <c r="O165" s="11"/>
      <c r="P165" s="11"/>
      <c r="Q165" s="11"/>
      <c r="R165" s="11"/>
      <c r="S165" s="11"/>
      <c r="T165" s="11"/>
      <c r="U165" s="11"/>
    </row>
    <row r="166" spans="1:21">
      <c r="A166" s="11"/>
      <c r="C166" s="100"/>
      <c r="D166" s="120"/>
      <c r="E166" s="120"/>
      <c r="F166" s="120"/>
      <c r="G166" s="120"/>
      <c r="H166" s="120"/>
      <c r="I166" s="120"/>
      <c r="J166" s="120"/>
      <c r="K166" s="120"/>
      <c r="L166" s="120"/>
      <c r="M166" s="120"/>
      <c r="O166" s="11"/>
      <c r="P166" s="11"/>
      <c r="Q166" s="11"/>
      <c r="R166" s="11"/>
      <c r="S166" s="11"/>
      <c r="T166" s="11"/>
      <c r="U166" s="11"/>
    </row>
    <row r="167" spans="1:21" ht="112">
      <c r="A167" s="50">
        <v>489</v>
      </c>
      <c r="B167" s="108" t="s">
        <v>865</v>
      </c>
      <c r="C167" s="97" t="s">
        <v>1051</v>
      </c>
      <c r="D167" s="121"/>
      <c r="E167" s="121"/>
      <c r="F167" s="121"/>
      <c r="G167" s="122"/>
      <c r="H167" s="122"/>
      <c r="I167" s="121"/>
      <c r="J167" s="121"/>
      <c r="K167" s="121"/>
      <c r="L167" s="122"/>
      <c r="M167" s="122"/>
      <c r="N167" s="82" t="str">
        <f>IF(L167&lt;&gt;"",L167,IF(G167&lt;&gt;"",G167,""))</f>
        <v/>
      </c>
      <c r="O167" s="11"/>
      <c r="P167" s="11"/>
      <c r="Q167" s="11"/>
      <c r="R167" s="11"/>
      <c r="S167" s="11"/>
      <c r="T167" s="11"/>
      <c r="U167" s="11"/>
    </row>
    <row r="168" spans="1:21">
      <c r="A168" s="11"/>
      <c r="C168" s="100"/>
      <c r="D168" s="120"/>
      <c r="E168" s="120"/>
      <c r="F168" s="120"/>
      <c r="G168" s="120"/>
      <c r="H168" s="120"/>
      <c r="I168" s="120"/>
      <c r="J168" s="120"/>
      <c r="K168" s="120"/>
      <c r="L168" s="120"/>
      <c r="M168" s="120"/>
      <c r="O168" s="11"/>
      <c r="P168" s="11"/>
      <c r="Q168" s="11"/>
      <c r="R168" s="11"/>
      <c r="S168" s="11"/>
      <c r="T168" s="11"/>
      <c r="U168" s="11"/>
    </row>
    <row r="169" spans="1:21" ht="40">
      <c r="A169" s="50">
        <v>490</v>
      </c>
      <c r="B169" s="108" t="s">
        <v>125</v>
      </c>
      <c r="C169" s="97" t="s">
        <v>866</v>
      </c>
      <c r="D169" s="121"/>
      <c r="E169" s="121"/>
      <c r="F169" s="121"/>
      <c r="G169" s="122"/>
      <c r="H169" s="122"/>
      <c r="I169" s="121"/>
      <c r="J169" s="121"/>
      <c r="K169" s="121"/>
      <c r="L169" s="122"/>
      <c r="M169" s="122"/>
      <c r="N169" s="82" t="str">
        <f>IF(L169&lt;&gt;"",L169,IF(G169&lt;&gt;"",G169,""))</f>
        <v/>
      </c>
      <c r="O169" s="11"/>
      <c r="P169" s="11"/>
      <c r="Q169" s="11"/>
      <c r="R169" s="11"/>
      <c r="S169" s="11"/>
      <c r="T169" s="11"/>
      <c r="U169" s="11"/>
    </row>
    <row r="170" spans="1:21">
      <c r="A170" s="11"/>
      <c r="C170" s="100"/>
      <c r="D170" s="120"/>
      <c r="E170" s="120"/>
      <c r="F170" s="120"/>
      <c r="G170" s="120"/>
      <c r="H170" s="120"/>
      <c r="I170" s="120"/>
      <c r="J170" s="120"/>
      <c r="K170" s="120"/>
      <c r="L170" s="120"/>
      <c r="M170" s="120"/>
      <c r="O170" s="11"/>
      <c r="P170" s="11"/>
      <c r="Q170" s="11"/>
      <c r="R170" s="11"/>
      <c r="S170" s="11"/>
      <c r="T170" s="11"/>
      <c r="U170" s="11"/>
    </row>
    <row r="171" spans="1:21" ht="64">
      <c r="A171" s="50">
        <v>491</v>
      </c>
      <c r="B171" s="108" t="s">
        <v>867</v>
      </c>
      <c r="C171" s="97" t="s">
        <v>868</v>
      </c>
      <c r="D171" s="121"/>
      <c r="E171" s="121"/>
      <c r="F171" s="121"/>
      <c r="G171" s="122"/>
      <c r="H171" s="122"/>
      <c r="I171" s="121"/>
      <c r="J171" s="121"/>
      <c r="K171" s="121"/>
      <c r="L171" s="122"/>
      <c r="M171" s="122"/>
      <c r="N171" s="82" t="str">
        <f>IF(L171&lt;&gt;"",L171,IF(G171&lt;&gt;"",G171,""))</f>
        <v/>
      </c>
      <c r="O171" s="11"/>
      <c r="P171" s="11"/>
      <c r="Q171" s="11"/>
      <c r="R171" s="11"/>
      <c r="S171" s="11"/>
      <c r="T171" s="11"/>
      <c r="U171" s="11"/>
    </row>
    <row r="172" spans="1:21">
      <c r="A172" s="11"/>
      <c r="C172" s="100"/>
      <c r="D172" s="120"/>
      <c r="E172" s="120"/>
      <c r="F172" s="120"/>
      <c r="G172" s="120"/>
      <c r="H172" s="120"/>
      <c r="I172" s="120"/>
      <c r="J172" s="120"/>
      <c r="K172" s="120"/>
      <c r="L172" s="120"/>
      <c r="M172" s="120"/>
      <c r="O172" s="11"/>
      <c r="P172" s="11"/>
      <c r="Q172" s="11"/>
      <c r="R172" s="11"/>
      <c r="S172" s="11"/>
      <c r="T172" s="11"/>
      <c r="U172" s="11"/>
    </row>
    <row r="173" spans="1:21" ht="80">
      <c r="A173" s="50">
        <v>492</v>
      </c>
      <c r="B173" s="108" t="s">
        <v>869</v>
      </c>
      <c r="C173" s="97" t="s">
        <v>870</v>
      </c>
      <c r="D173" s="121"/>
      <c r="E173" s="121"/>
      <c r="F173" s="121"/>
      <c r="G173" s="122"/>
      <c r="H173" s="122"/>
      <c r="I173" s="121"/>
      <c r="J173" s="121"/>
      <c r="K173" s="121"/>
      <c r="L173" s="122"/>
      <c r="M173" s="122"/>
      <c r="N173" s="82" t="str">
        <f>IF(L173&lt;&gt;"",L173,IF(G173&lt;&gt;"",G173,""))</f>
        <v/>
      </c>
      <c r="O173" s="11"/>
      <c r="P173" s="11"/>
      <c r="Q173" s="11"/>
      <c r="R173" s="11"/>
      <c r="S173" s="11"/>
      <c r="T173" s="11"/>
      <c r="U173" s="11"/>
    </row>
    <row r="174" spans="1:21">
      <c r="A174" s="11"/>
      <c r="C174" s="100"/>
      <c r="D174" s="120"/>
      <c r="E174" s="120"/>
      <c r="F174" s="120"/>
      <c r="G174" s="120"/>
      <c r="H174" s="120"/>
      <c r="I174" s="120"/>
      <c r="J174" s="120"/>
      <c r="K174" s="120"/>
      <c r="L174" s="120"/>
      <c r="M174" s="120"/>
      <c r="O174" s="11"/>
      <c r="P174" s="11"/>
      <c r="Q174" s="11"/>
      <c r="R174" s="11"/>
      <c r="S174" s="11"/>
      <c r="T174" s="11"/>
      <c r="U174" s="11"/>
    </row>
    <row r="175" spans="1:21" ht="112">
      <c r="A175" s="50">
        <v>493</v>
      </c>
      <c r="B175" s="108" t="s">
        <v>127</v>
      </c>
      <c r="C175" s="97" t="s">
        <v>230</v>
      </c>
      <c r="D175" s="121"/>
      <c r="E175" s="121"/>
      <c r="F175" s="121"/>
      <c r="G175" s="122"/>
      <c r="H175" s="122"/>
      <c r="I175" s="121"/>
      <c r="J175" s="121"/>
      <c r="K175" s="121"/>
      <c r="L175" s="122"/>
      <c r="M175" s="122"/>
      <c r="N175" s="82" t="str">
        <f>IF(L175&lt;&gt;"",L175,IF(G175&lt;&gt;"",G175,""))</f>
        <v/>
      </c>
      <c r="O175" s="11"/>
      <c r="P175" s="11"/>
      <c r="Q175" s="11"/>
      <c r="R175" s="11"/>
      <c r="S175" s="11"/>
      <c r="T175" s="11"/>
      <c r="U175" s="11"/>
    </row>
    <row r="176" spans="1:21">
      <c r="A176" s="50"/>
      <c r="D176" s="119"/>
      <c r="E176" s="119"/>
      <c r="G176" s="119"/>
      <c r="H176" s="119"/>
      <c r="I176" s="119"/>
      <c r="L176" s="119"/>
      <c r="O176" s="11"/>
      <c r="P176" s="11"/>
      <c r="Q176" s="11"/>
      <c r="R176" s="11"/>
      <c r="S176" s="11"/>
      <c r="T176" s="11"/>
      <c r="U176" s="11"/>
    </row>
    <row r="177" spans="1:21">
      <c r="A177" s="50"/>
      <c r="B177" s="114"/>
      <c r="C177" s="54"/>
      <c r="D177" s="119"/>
      <c r="E177" s="119"/>
      <c r="G177" s="119"/>
      <c r="H177" s="119"/>
      <c r="I177" s="119"/>
      <c r="L177" s="119"/>
      <c r="O177" s="11"/>
      <c r="P177" s="11"/>
      <c r="Q177" s="11"/>
      <c r="R177" s="11"/>
      <c r="S177" s="11"/>
      <c r="T177" s="11"/>
      <c r="U177" s="11"/>
    </row>
    <row r="178" spans="1:21">
      <c r="A178" s="50"/>
      <c r="D178" s="119"/>
      <c r="E178" s="119"/>
      <c r="G178" s="119"/>
      <c r="H178" s="119"/>
      <c r="I178" s="119"/>
      <c r="L178" s="119"/>
      <c r="O178" s="11"/>
      <c r="P178" s="11"/>
      <c r="Q178" s="11"/>
      <c r="R178" s="11"/>
      <c r="S178" s="11"/>
      <c r="T178" s="11"/>
      <c r="U178" s="11"/>
    </row>
    <row r="179" spans="1:21">
      <c r="A179" s="50"/>
      <c r="D179" s="119"/>
      <c r="E179" s="119"/>
      <c r="G179" s="119"/>
      <c r="H179" s="119"/>
      <c r="I179" s="119"/>
      <c r="L179" s="119"/>
      <c r="O179" s="11"/>
      <c r="P179" s="11"/>
      <c r="Q179" s="11"/>
      <c r="R179" s="11"/>
      <c r="S179" s="11"/>
      <c r="T179" s="11"/>
      <c r="U179" s="11"/>
    </row>
    <row r="180" spans="1:21">
      <c r="A180" s="50"/>
      <c r="D180" s="119"/>
      <c r="E180" s="119"/>
      <c r="G180" s="119"/>
      <c r="H180" s="119"/>
      <c r="I180" s="119"/>
      <c r="L180" s="119"/>
      <c r="O180" s="11"/>
      <c r="P180" s="11"/>
      <c r="Q180" s="11"/>
      <c r="R180" s="11"/>
      <c r="S180" s="11"/>
      <c r="T180" s="11"/>
      <c r="U180" s="11"/>
    </row>
    <row r="181" spans="1:21">
      <c r="A181" s="50"/>
      <c r="D181" s="119"/>
      <c r="E181" s="119"/>
      <c r="G181" s="119"/>
      <c r="H181" s="119"/>
      <c r="I181" s="119"/>
      <c r="L181" s="119"/>
      <c r="O181" s="11"/>
      <c r="P181" s="11"/>
      <c r="Q181" s="11"/>
      <c r="R181" s="11"/>
      <c r="S181" s="11"/>
      <c r="T181" s="11"/>
      <c r="U181" s="11"/>
    </row>
    <row r="182" spans="1:21">
      <c r="A182" s="50"/>
      <c r="D182" s="119"/>
      <c r="E182" s="119"/>
      <c r="G182" s="119"/>
      <c r="H182" s="119"/>
      <c r="I182" s="119"/>
      <c r="L182" s="119"/>
      <c r="O182" s="11"/>
      <c r="P182" s="11"/>
      <c r="Q182" s="11"/>
      <c r="R182" s="11"/>
      <c r="S182" s="11"/>
      <c r="T182" s="11"/>
      <c r="U182" s="11"/>
    </row>
    <row r="183" spans="1:21">
      <c r="A183" s="50"/>
      <c r="D183" s="119"/>
      <c r="E183" s="119"/>
      <c r="G183" s="119"/>
      <c r="H183" s="119"/>
      <c r="I183" s="119"/>
      <c r="L183" s="119"/>
      <c r="O183" s="11"/>
      <c r="P183" s="11"/>
      <c r="Q183" s="11"/>
      <c r="R183" s="11"/>
      <c r="S183" s="11"/>
      <c r="T183" s="11"/>
      <c r="U183" s="11"/>
    </row>
    <row r="184" spans="1:21">
      <c r="A184" s="50"/>
      <c r="D184" s="119"/>
      <c r="E184" s="119"/>
      <c r="G184" s="119"/>
      <c r="H184" s="119"/>
      <c r="I184" s="119"/>
      <c r="L184" s="119"/>
      <c r="O184" s="11"/>
      <c r="P184" s="11"/>
      <c r="Q184" s="11"/>
      <c r="R184" s="11"/>
      <c r="S184" s="11"/>
      <c r="T184" s="11"/>
      <c r="U184" s="11"/>
    </row>
    <row r="185" spans="1:21">
      <c r="A185" s="50"/>
      <c r="D185" s="119"/>
      <c r="E185" s="119"/>
      <c r="G185" s="119"/>
      <c r="H185" s="119"/>
      <c r="I185" s="119"/>
      <c r="L185" s="119"/>
      <c r="O185" s="11"/>
      <c r="P185" s="11"/>
      <c r="Q185" s="11"/>
      <c r="R185" s="11"/>
      <c r="S185" s="11"/>
      <c r="T185" s="11"/>
      <c r="U185" s="11"/>
    </row>
    <row r="186" spans="1:21">
      <c r="A186" s="50"/>
      <c r="D186" s="119"/>
      <c r="E186" s="119"/>
      <c r="G186" s="119"/>
      <c r="H186" s="119"/>
      <c r="I186" s="119"/>
      <c r="L186" s="119"/>
      <c r="O186" s="11"/>
      <c r="P186" s="11"/>
      <c r="Q186" s="11"/>
      <c r="R186" s="11"/>
      <c r="S186" s="11"/>
      <c r="T186" s="11"/>
      <c r="U186" s="11"/>
    </row>
    <row r="187" spans="1:21">
      <c r="A187" s="50"/>
      <c r="D187" s="119"/>
      <c r="E187" s="119"/>
      <c r="G187" s="119"/>
      <c r="H187" s="119"/>
      <c r="I187" s="119"/>
      <c r="L187" s="119"/>
      <c r="O187" s="11"/>
      <c r="P187" s="11"/>
      <c r="Q187" s="11"/>
      <c r="R187" s="11"/>
      <c r="S187" s="11"/>
      <c r="T187" s="11"/>
      <c r="U187" s="11"/>
    </row>
    <row r="188" spans="1:21">
      <c r="A188" s="50"/>
      <c r="D188" s="119"/>
      <c r="E188" s="119"/>
      <c r="G188" s="119"/>
      <c r="H188" s="119"/>
      <c r="I188" s="119"/>
      <c r="L188" s="119"/>
      <c r="O188" s="11"/>
      <c r="P188" s="11"/>
      <c r="Q188" s="11"/>
      <c r="R188" s="11"/>
      <c r="S188" s="11"/>
      <c r="T188" s="11"/>
      <c r="U188" s="11"/>
    </row>
    <row r="189" spans="1:21">
      <c r="B189" s="114"/>
      <c r="C189" s="54"/>
      <c r="D189" s="119"/>
      <c r="E189" s="119"/>
      <c r="G189" s="119"/>
      <c r="H189" s="119"/>
      <c r="I189" s="119"/>
      <c r="L189" s="119"/>
      <c r="O189" s="11"/>
      <c r="P189" s="11"/>
      <c r="Q189" s="11"/>
      <c r="R189" s="11"/>
      <c r="S189" s="11"/>
      <c r="T189" s="11"/>
      <c r="U189" s="11"/>
    </row>
    <row r="190" spans="1:21">
      <c r="B190" s="114"/>
      <c r="C190" s="54"/>
      <c r="D190" s="119"/>
      <c r="E190" s="119"/>
      <c r="G190" s="119"/>
      <c r="H190" s="119"/>
      <c r="I190" s="119"/>
      <c r="L190" s="119"/>
      <c r="O190" s="11"/>
      <c r="P190" s="11"/>
      <c r="Q190" s="11"/>
      <c r="R190" s="11"/>
      <c r="S190" s="11"/>
      <c r="T190" s="11"/>
      <c r="U190" s="11"/>
    </row>
    <row r="191" spans="1:21">
      <c r="B191" s="114"/>
      <c r="C191" s="54"/>
      <c r="D191" s="119"/>
      <c r="E191" s="119"/>
      <c r="G191" s="119"/>
      <c r="H191" s="119"/>
      <c r="I191" s="119"/>
      <c r="L191" s="119"/>
      <c r="O191" s="11"/>
      <c r="P191" s="11"/>
      <c r="Q191" s="11"/>
      <c r="R191" s="11"/>
      <c r="S191" s="11"/>
      <c r="T191" s="11"/>
      <c r="U191" s="11"/>
    </row>
    <row r="192" spans="1:21">
      <c r="B192" s="114"/>
      <c r="C192" s="54"/>
      <c r="D192" s="119"/>
      <c r="E192" s="119"/>
      <c r="G192" s="119"/>
      <c r="H192" s="119"/>
      <c r="I192" s="119"/>
      <c r="L192" s="119"/>
      <c r="O192" s="11"/>
      <c r="P192" s="11"/>
      <c r="Q192" s="11"/>
      <c r="R192" s="11"/>
      <c r="S192" s="11"/>
      <c r="T192" s="11"/>
      <c r="U192" s="11"/>
    </row>
    <row r="193" spans="2:21">
      <c r="B193" s="114"/>
      <c r="C193" s="54"/>
      <c r="D193" s="119"/>
      <c r="E193" s="119"/>
      <c r="G193" s="119"/>
      <c r="H193" s="119"/>
      <c r="I193" s="119"/>
      <c r="L193" s="119"/>
      <c r="O193" s="11"/>
      <c r="P193" s="11"/>
      <c r="Q193" s="11"/>
      <c r="R193" s="11"/>
      <c r="S193" s="11"/>
      <c r="T193" s="11"/>
      <c r="U193" s="11"/>
    </row>
    <row r="194" spans="2:21">
      <c r="B194" s="114"/>
      <c r="C194" s="54"/>
      <c r="D194" s="119"/>
      <c r="E194" s="119"/>
      <c r="G194" s="119"/>
      <c r="H194" s="119"/>
      <c r="I194" s="119"/>
      <c r="L194" s="119"/>
      <c r="O194" s="11"/>
      <c r="P194" s="11"/>
      <c r="Q194" s="11"/>
      <c r="R194" s="11"/>
      <c r="S194" s="11"/>
      <c r="T194" s="11"/>
      <c r="U194" s="11"/>
    </row>
    <row r="195" spans="2:21">
      <c r="B195" s="114"/>
      <c r="C195" s="54"/>
      <c r="D195" s="119"/>
      <c r="E195" s="119"/>
      <c r="G195" s="119"/>
      <c r="H195" s="119"/>
      <c r="I195" s="119"/>
      <c r="L195" s="119"/>
      <c r="O195" s="11"/>
      <c r="P195" s="11"/>
      <c r="Q195" s="11"/>
      <c r="R195" s="11"/>
      <c r="S195" s="11"/>
      <c r="T195" s="11"/>
      <c r="U195" s="11"/>
    </row>
    <row r="196" spans="2:21">
      <c r="B196" s="114"/>
      <c r="C196" s="54"/>
      <c r="D196" s="119"/>
      <c r="E196" s="119"/>
      <c r="G196" s="119"/>
      <c r="H196" s="119"/>
      <c r="I196" s="119"/>
      <c r="L196" s="119"/>
      <c r="O196" s="11"/>
      <c r="P196" s="11"/>
      <c r="Q196" s="11"/>
      <c r="R196" s="11"/>
      <c r="S196" s="11"/>
      <c r="T196" s="11"/>
      <c r="U196" s="11"/>
    </row>
    <row r="197" spans="2:21">
      <c r="B197" s="114"/>
      <c r="C197" s="54"/>
      <c r="D197" s="119"/>
      <c r="E197" s="119"/>
      <c r="G197" s="119"/>
      <c r="H197" s="119"/>
      <c r="I197" s="119"/>
      <c r="L197" s="119"/>
      <c r="O197" s="11"/>
      <c r="P197" s="11"/>
      <c r="Q197" s="11"/>
      <c r="R197" s="11"/>
      <c r="S197" s="11"/>
      <c r="T197" s="11"/>
      <c r="U197" s="11"/>
    </row>
    <row r="198" spans="2:21">
      <c r="B198" s="114"/>
      <c r="C198" s="54"/>
      <c r="D198" s="119"/>
      <c r="E198" s="119"/>
      <c r="G198" s="119"/>
      <c r="H198" s="119"/>
      <c r="I198" s="119"/>
      <c r="L198" s="119"/>
      <c r="O198" s="11"/>
      <c r="P198" s="11"/>
      <c r="Q198" s="11"/>
      <c r="R198" s="11"/>
      <c r="S198" s="11"/>
      <c r="T198" s="11"/>
      <c r="U198" s="11"/>
    </row>
    <row r="199" spans="2:21">
      <c r="B199" s="114"/>
      <c r="C199" s="54"/>
      <c r="D199" s="119"/>
      <c r="E199" s="119"/>
      <c r="G199" s="119"/>
      <c r="H199" s="119"/>
      <c r="I199" s="119"/>
      <c r="L199" s="119"/>
      <c r="O199" s="11"/>
      <c r="P199" s="11"/>
      <c r="Q199" s="11"/>
      <c r="R199" s="11"/>
      <c r="S199" s="11"/>
      <c r="T199" s="11"/>
      <c r="U199" s="11"/>
    </row>
    <row r="200" spans="2:21">
      <c r="B200" s="114"/>
      <c r="C200" s="54"/>
      <c r="D200" s="119"/>
      <c r="E200" s="119"/>
      <c r="G200" s="119"/>
      <c r="H200" s="119"/>
      <c r="I200" s="119"/>
      <c r="L200" s="119"/>
      <c r="O200" s="11"/>
      <c r="P200" s="11"/>
      <c r="Q200" s="11"/>
      <c r="R200" s="11"/>
      <c r="S200" s="11"/>
      <c r="T200" s="11"/>
      <c r="U200" s="11"/>
    </row>
    <row r="201" spans="2:21">
      <c r="B201" s="114"/>
      <c r="C201" s="54"/>
      <c r="D201" s="119"/>
      <c r="E201" s="119"/>
      <c r="G201" s="119"/>
      <c r="H201" s="119"/>
      <c r="I201" s="119"/>
      <c r="L201" s="119"/>
      <c r="O201" s="11"/>
      <c r="P201" s="11"/>
      <c r="Q201" s="11"/>
      <c r="R201" s="11"/>
      <c r="S201" s="11"/>
      <c r="T201" s="11"/>
      <c r="U201" s="11"/>
    </row>
    <row r="202" spans="2:21">
      <c r="B202" s="114"/>
      <c r="C202" s="54"/>
      <c r="D202" s="119"/>
      <c r="E202" s="119"/>
      <c r="G202" s="119"/>
      <c r="H202" s="119"/>
      <c r="I202" s="119"/>
      <c r="L202" s="119"/>
      <c r="O202" s="11"/>
      <c r="P202" s="11"/>
      <c r="Q202" s="11"/>
      <c r="R202" s="11"/>
      <c r="S202" s="11"/>
      <c r="T202" s="11"/>
      <c r="U202" s="11"/>
    </row>
    <row r="203" spans="2:21">
      <c r="B203" s="114"/>
      <c r="C203" s="54"/>
      <c r="D203" s="119"/>
      <c r="E203" s="119"/>
      <c r="G203" s="119"/>
      <c r="H203" s="119"/>
      <c r="I203" s="119"/>
      <c r="L203" s="119"/>
      <c r="O203" s="11"/>
      <c r="P203" s="11"/>
      <c r="Q203" s="11"/>
      <c r="R203" s="11"/>
      <c r="S203" s="11"/>
      <c r="T203" s="11"/>
      <c r="U203" s="11"/>
    </row>
    <row r="204" spans="2:21">
      <c r="B204" s="114"/>
      <c r="C204" s="54"/>
      <c r="D204" s="119"/>
      <c r="E204" s="119"/>
      <c r="G204" s="119"/>
      <c r="H204" s="119"/>
      <c r="I204" s="119"/>
      <c r="L204" s="119"/>
      <c r="O204" s="11"/>
      <c r="P204" s="11"/>
      <c r="Q204" s="11"/>
      <c r="R204" s="11"/>
      <c r="S204" s="11"/>
      <c r="T204" s="11"/>
      <c r="U204" s="11"/>
    </row>
    <row r="205" spans="2:21">
      <c r="B205" s="114"/>
      <c r="C205" s="54"/>
      <c r="D205" s="119"/>
      <c r="E205" s="119"/>
      <c r="G205" s="119"/>
      <c r="H205" s="119"/>
      <c r="I205" s="119"/>
      <c r="L205" s="119"/>
      <c r="O205" s="11"/>
      <c r="P205" s="11"/>
      <c r="Q205" s="11"/>
      <c r="R205" s="11"/>
      <c r="S205" s="11"/>
      <c r="T205" s="11"/>
      <c r="U205" s="11"/>
    </row>
    <row r="206" spans="2:21">
      <c r="B206" s="114"/>
      <c r="C206" s="54"/>
      <c r="D206" s="119"/>
      <c r="E206" s="119"/>
      <c r="G206" s="119"/>
      <c r="H206" s="119"/>
      <c r="I206" s="119"/>
      <c r="L206" s="119"/>
      <c r="O206" s="11"/>
      <c r="P206" s="11"/>
      <c r="Q206" s="11"/>
      <c r="R206" s="11"/>
      <c r="S206" s="11"/>
      <c r="T206" s="11"/>
      <c r="U206" s="11"/>
    </row>
    <row r="207" spans="2:21">
      <c r="B207" s="114"/>
      <c r="C207" s="54"/>
      <c r="D207" s="119"/>
      <c r="E207" s="119"/>
      <c r="G207" s="119"/>
      <c r="H207" s="119"/>
      <c r="I207" s="119"/>
      <c r="L207" s="119"/>
      <c r="O207" s="11"/>
      <c r="P207" s="11"/>
      <c r="Q207" s="11"/>
      <c r="R207" s="11"/>
      <c r="S207" s="11"/>
      <c r="T207" s="11"/>
      <c r="U207" s="11"/>
    </row>
    <row r="208" spans="2:21">
      <c r="B208" s="114"/>
      <c r="C208" s="54"/>
      <c r="D208" s="119"/>
      <c r="E208" s="119"/>
      <c r="G208" s="119"/>
      <c r="H208" s="119"/>
      <c r="I208" s="119"/>
      <c r="L208" s="119"/>
      <c r="O208" s="11"/>
      <c r="P208" s="11"/>
      <c r="Q208" s="11"/>
      <c r="R208" s="11"/>
      <c r="S208" s="11"/>
      <c r="T208" s="11"/>
      <c r="U208" s="11"/>
    </row>
    <row r="209" spans="2:21">
      <c r="B209" s="114"/>
      <c r="C209" s="54"/>
      <c r="D209" s="119"/>
      <c r="E209" s="119"/>
      <c r="G209" s="119"/>
      <c r="H209" s="119"/>
      <c r="I209" s="119"/>
      <c r="L209" s="119"/>
      <c r="O209" s="11"/>
      <c r="P209" s="11"/>
      <c r="Q209" s="11"/>
      <c r="R209" s="11"/>
      <c r="S209" s="11"/>
      <c r="T209" s="11"/>
      <c r="U209" s="11"/>
    </row>
    <row r="210" spans="2:21">
      <c r="B210" s="114"/>
      <c r="C210" s="54"/>
      <c r="D210" s="119"/>
      <c r="E210" s="119"/>
      <c r="G210" s="119"/>
      <c r="H210" s="119"/>
      <c r="I210" s="119"/>
      <c r="L210" s="119"/>
      <c r="O210" s="11"/>
      <c r="P210" s="11"/>
      <c r="Q210" s="11"/>
      <c r="R210" s="11"/>
      <c r="S210" s="11"/>
      <c r="T210" s="11"/>
      <c r="U210" s="11"/>
    </row>
    <row r="211" spans="2:21">
      <c r="B211" s="114"/>
      <c r="C211" s="54"/>
      <c r="D211" s="119"/>
      <c r="E211" s="119"/>
      <c r="G211" s="119"/>
      <c r="H211" s="119"/>
      <c r="I211" s="119"/>
      <c r="L211" s="119"/>
      <c r="O211" s="11"/>
      <c r="P211" s="11"/>
      <c r="Q211" s="11"/>
      <c r="R211" s="11"/>
      <c r="S211" s="11"/>
      <c r="T211" s="11"/>
      <c r="U211" s="11"/>
    </row>
    <row r="212" spans="2:21">
      <c r="B212" s="114"/>
      <c r="C212" s="54"/>
      <c r="D212" s="119"/>
      <c r="E212" s="119"/>
      <c r="G212" s="119"/>
      <c r="H212" s="119"/>
      <c r="I212" s="119"/>
      <c r="L212" s="119"/>
      <c r="O212" s="11"/>
      <c r="P212" s="11"/>
      <c r="Q212" s="11"/>
      <c r="R212" s="11"/>
      <c r="S212" s="11"/>
      <c r="T212" s="11"/>
      <c r="U212" s="11"/>
    </row>
    <row r="213" spans="2:21">
      <c r="B213" s="114"/>
      <c r="C213" s="54"/>
      <c r="D213" s="119"/>
      <c r="E213" s="119"/>
      <c r="G213" s="119"/>
      <c r="H213" s="119"/>
      <c r="I213" s="119"/>
      <c r="L213" s="119"/>
      <c r="O213" s="11"/>
      <c r="P213" s="11"/>
      <c r="Q213" s="11"/>
      <c r="R213" s="11"/>
      <c r="S213" s="11"/>
      <c r="T213" s="11"/>
      <c r="U213" s="11"/>
    </row>
    <row r="214" spans="2:21">
      <c r="B214" s="114"/>
      <c r="C214" s="54"/>
      <c r="D214" s="119"/>
      <c r="E214" s="119"/>
      <c r="G214" s="119"/>
      <c r="H214" s="119"/>
      <c r="I214" s="119"/>
      <c r="L214" s="119"/>
      <c r="O214" s="11"/>
      <c r="P214" s="11"/>
      <c r="Q214" s="11"/>
      <c r="R214" s="11"/>
      <c r="S214" s="11"/>
      <c r="T214" s="11"/>
      <c r="U214" s="11"/>
    </row>
    <row r="215" spans="2:21">
      <c r="B215" s="114"/>
      <c r="C215" s="54"/>
      <c r="D215" s="119"/>
      <c r="E215" s="119"/>
      <c r="G215" s="119"/>
      <c r="H215" s="119"/>
      <c r="I215" s="119"/>
      <c r="L215" s="119"/>
      <c r="O215" s="11"/>
      <c r="P215" s="11"/>
      <c r="Q215" s="11"/>
      <c r="R215" s="11"/>
      <c r="S215" s="11"/>
      <c r="T215" s="11"/>
      <c r="U215" s="11"/>
    </row>
    <row r="216" spans="2:21">
      <c r="B216" s="114"/>
      <c r="C216" s="54"/>
      <c r="D216" s="119"/>
      <c r="E216" s="119"/>
      <c r="G216" s="119"/>
      <c r="H216" s="119"/>
      <c r="I216" s="119"/>
      <c r="L216" s="119"/>
      <c r="O216" s="11"/>
      <c r="P216" s="11"/>
      <c r="Q216" s="11"/>
      <c r="R216" s="11"/>
      <c r="S216" s="11"/>
      <c r="T216" s="11"/>
      <c r="U216" s="11"/>
    </row>
    <row r="217" spans="2:21">
      <c r="B217" s="114"/>
      <c r="C217" s="54"/>
      <c r="D217" s="119"/>
      <c r="E217" s="119"/>
      <c r="G217" s="119"/>
      <c r="H217" s="119"/>
      <c r="I217" s="119"/>
      <c r="L217" s="119"/>
      <c r="O217" s="11"/>
      <c r="P217" s="11"/>
      <c r="Q217" s="11"/>
      <c r="R217" s="11"/>
      <c r="S217" s="11"/>
      <c r="T217" s="11"/>
      <c r="U217" s="11"/>
    </row>
    <row r="218" spans="2:21">
      <c r="B218" s="114"/>
      <c r="C218" s="54"/>
      <c r="D218" s="119"/>
      <c r="E218" s="119"/>
      <c r="G218" s="119"/>
      <c r="H218" s="119"/>
      <c r="I218" s="119"/>
      <c r="L218" s="119"/>
      <c r="O218" s="11"/>
      <c r="P218" s="11"/>
      <c r="Q218" s="11"/>
      <c r="R218" s="11"/>
      <c r="S218" s="11"/>
      <c r="T218" s="11"/>
      <c r="U218" s="11"/>
    </row>
    <row r="219" spans="2:21">
      <c r="B219" s="114"/>
      <c r="C219" s="54"/>
      <c r="D219" s="119"/>
      <c r="E219" s="119"/>
      <c r="G219" s="119"/>
      <c r="H219" s="119"/>
      <c r="I219" s="119"/>
      <c r="L219" s="119"/>
      <c r="O219" s="11"/>
      <c r="P219" s="11"/>
      <c r="Q219" s="11"/>
      <c r="R219" s="11"/>
      <c r="S219" s="11"/>
      <c r="T219" s="11"/>
      <c r="U219" s="11"/>
    </row>
    <row r="220" spans="2:21">
      <c r="B220" s="114"/>
      <c r="C220" s="54"/>
      <c r="D220" s="119"/>
      <c r="E220" s="119"/>
      <c r="G220" s="119"/>
      <c r="H220" s="119"/>
      <c r="I220" s="119"/>
      <c r="L220" s="119"/>
      <c r="O220" s="11"/>
      <c r="P220" s="11"/>
      <c r="Q220" s="11"/>
      <c r="R220" s="11"/>
      <c r="S220" s="11"/>
      <c r="T220" s="11"/>
      <c r="U220" s="11"/>
    </row>
    <row r="221" spans="2:21">
      <c r="B221" s="114"/>
      <c r="C221" s="54"/>
      <c r="D221" s="119"/>
      <c r="E221" s="119"/>
      <c r="G221" s="119"/>
      <c r="H221" s="119"/>
      <c r="I221" s="119"/>
      <c r="L221" s="119"/>
      <c r="O221" s="11"/>
      <c r="P221" s="11"/>
      <c r="Q221" s="11"/>
      <c r="R221" s="11"/>
      <c r="S221" s="11"/>
      <c r="T221" s="11"/>
      <c r="U221" s="11"/>
    </row>
    <row r="222" spans="2:21">
      <c r="B222" s="114"/>
      <c r="C222" s="54"/>
      <c r="D222" s="119"/>
      <c r="E222" s="119"/>
      <c r="G222" s="119"/>
      <c r="H222" s="119"/>
      <c r="I222" s="119"/>
      <c r="L222" s="119"/>
      <c r="O222" s="11"/>
      <c r="P222" s="11"/>
      <c r="Q222" s="11"/>
      <c r="R222" s="11"/>
      <c r="S222" s="11"/>
      <c r="T222" s="11"/>
      <c r="U222" s="11"/>
    </row>
    <row r="223" spans="2:21">
      <c r="B223" s="114"/>
      <c r="C223" s="54"/>
      <c r="D223" s="119"/>
      <c r="E223" s="119"/>
      <c r="G223" s="119"/>
      <c r="H223" s="119"/>
      <c r="I223" s="119"/>
      <c r="L223" s="119"/>
      <c r="O223" s="11"/>
      <c r="P223" s="11"/>
      <c r="Q223" s="11"/>
      <c r="R223" s="11"/>
      <c r="S223" s="11"/>
      <c r="T223" s="11"/>
      <c r="U223" s="11"/>
    </row>
    <row r="224" spans="2:21">
      <c r="B224" s="114"/>
      <c r="C224" s="54"/>
      <c r="D224" s="119"/>
      <c r="E224" s="119"/>
      <c r="G224" s="119"/>
      <c r="H224" s="119"/>
      <c r="I224" s="119"/>
      <c r="L224" s="119"/>
      <c r="O224" s="11"/>
      <c r="P224" s="11"/>
      <c r="Q224" s="11"/>
      <c r="R224" s="11"/>
      <c r="S224" s="11"/>
      <c r="T224" s="11"/>
      <c r="U224" s="11"/>
    </row>
    <row r="225" spans="2:21">
      <c r="B225" s="114"/>
      <c r="C225" s="54"/>
      <c r="D225" s="119"/>
      <c r="E225" s="119"/>
      <c r="G225" s="119"/>
      <c r="H225" s="119"/>
      <c r="I225" s="119"/>
      <c r="L225" s="119"/>
      <c r="O225" s="11"/>
      <c r="P225" s="11"/>
      <c r="Q225" s="11"/>
      <c r="R225" s="11"/>
      <c r="S225" s="11"/>
      <c r="T225" s="11"/>
      <c r="U225" s="11"/>
    </row>
    <row r="226" spans="2:21">
      <c r="B226" s="114"/>
      <c r="C226" s="54"/>
      <c r="D226" s="119"/>
      <c r="E226" s="119"/>
      <c r="G226" s="119"/>
      <c r="H226" s="119"/>
      <c r="I226" s="119"/>
      <c r="L226" s="119"/>
      <c r="O226" s="11"/>
      <c r="P226" s="11"/>
      <c r="Q226" s="11"/>
      <c r="R226" s="11"/>
      <c r="S226" s="11"/>
      <c r="T226" s="11"/>
      <c r="U226" s="11"/>
    </row>
    <row r="227" spans="2:21">
      <c r="B227" s="114"/>
      <c r="C227" s="54"/>
      <c r="D227" s="119"/>
      <c r="E227" s="119"/>
      <c r="G227" s="119"/>
      <c r="H227" s="119"/>
      <c r="I227" s="119"/>
      <c r="L227" s="119"/>
      <c r="O227" s="11"/>
      <c r="P227" s="11"/>
      <c r="Q227" s="11"/>
      <c r="R227" s="11"/>
      <c r="S227" s="11"/>
      <c r="T227" s="11"/>
      <c r="U227" s="11"/>
    </row>
    <row r="228" spans="2:21">
      <c r="B228" s="114"/>
      <c r="C228" s="54"/>
      <c r="D228" s="119"/>
      <c r="E228" s="119"/>
      <c r="G228" s="119"/>
      <c r="H228" s="119"/>
      <c r="I228" s="119"/>
      <c r="L228" s="119"/>
      <c r="O228" s="11"/>
      <c r="P228" s="11"/>
      <c r="Q228" s="11"/>
      <c r="R228" s="11"/>
      <c r="S228" s="11"/>
      <c r="T228" s="11"/>
      <c r="U228" s="11"/>
    </row>
    <row r="229" spans="2:21">
      <c r="B229" s="114"/>
      <c r="C229" s="54"/>
      <c r="D229" s="119"/>
      <c r="E229" s="119"/>
      <c r="G229" s="119"/>
      <c r="H229" s="119"/>
      <c r="I229" s="119"/>
      <c r="L229" s="119"/>
      <c r="O229" s="11"/>
      <c r="P229" s="11"/>
      <c r="Q229" s="11"/>
      <c r="R229" s="11"/>
      <c r="S229" s="11"/>
      <c r="T229" s="11"/>
      <c r="U229" s="11"/>
    </row>
    <row r="230" spans="2:21">
      <c r="B230" s="114"/>
      <c r="C230" s="54"/>
      <c r="D230" s="119"/>
      <c r="E230" s="119"/>
      <c r="G230" s="119"/>
      <c r="H230" s="119"/>
      <c r="I230" s="119"/>
      <c r="L230" s="119"/>
      <c r="O230" s="11"/>
      <c r="P230" s="11"/>
      <c r="Q230" s="11"/>
      <c r="R230" s="11"/>
      <c r="S230" s="11"/>
      <c r="T230" s="11"/>
      <c r="U230" s="11"/>
    </row>
    <row r="231" spans="2:21">
      <c r="B231" s="114"/>
      <c r="C231" s="54"/>
      <c r="D231" s="119"/>
      <c r="E231" s="119"/>
      <c r="G231" s="119"/>
      <c r="H231" s="119"/>
      <c r="I231" s="119"/>
      <c r="L231" s="119"/>
      <c r="O231" s="11"/>
      <c r="P231" s="11"/>
      <c r="Q231" s="11"/>
      <c r="R231" s="11"/>
      <c r="S231" s="11"/>
      <c r="T231" s="11"/>
      <c r="U231" s="11"/>
    </row>
    <row r="232" spans="2:21">
      <c r="B232" s="114"/>
      <c r="C232" s="54"/>
      <c r="D232" s="119"/>
      <c r="E232" s="119"/>
      <c r="G232" s="119"/>
      <c r="H232" s="119"/>
      <c r="I232" s="119"/>
      <c r="L232" s="119"/>
      <c r="O232" s="11"/>
      <c r="P232" s="11"/>
      <c r="Q232" s="11"/>
      <c r="R232" s="11"/>
      <c r="S232" s="11"/>
      <c r="T232" s="11"/>
      <c r="U232" s="11"/>
    </row>
    <row r="233" spans="2:21">
      <c r="B233" s="114"/>
      <c r="C233" s="54"/>
      <c r="D233" s="119"/>
      <c r="E233" s="119"/>
      <c r="G233" s="119"/>
      <c r="H233" s="119"/>
      <c r="I233" s="119"/>
      <c r="L233" s="119"/>
      <c r="O233" s="11"/>
      <c r="P233" s="11"/>
      <c r="Q233" s="11"/>
      <c r="R233" s="11"/>
      <c r="S233" s="11"/>
      <c r="T233" s="11"/>
      <c r="U233" s="11"/>
    </row>
    <row r="234" spans="2:21">
      <c r="B234" s="114"/>
      <c r="C234" s="54"/>
      <c r="D234" s="119"/>
      <c r="E234" s="119"/>
      <c r="G234" s="119"/>
      <c r="H234" s="119"/>
      <c r="I234" s="119"/>
      <c r="L234" s="119"/>
      <c r="O234" s="11"/>
      <c r="P234" s="11"/>
      <c r="Q234" s="11"/>
      <c r="R234" s="11"/>
      <c r="S234" s="11"/>
      <c r="T234" s="11"/>
      <c r="U234" s="11"/>
    </row>
    <row r="235" spans="2:21">
      <c r="B235" s="114"/>
      <c r="C235" s="54"/>
      <c r="D235" s="119"/>
      <c r="E235" s="119"/>
      <c r="G235" s="119"/>
      <c r="H235" s="119"/>
      <c r="I235" s="119"/>
      <c r="L235" s="119"/>
      <c r="O235" s="11"/>
      <c r="P235" s="11"/>
      <c r="Q235" s="11"/>
      <c r="R235" s="11"/>
      <c r="S235" s="11"/>
      <c r="T235" s="11"/>
      <c r="U235" s="11"/>
    </row>
    <row r="236" spans="2:21">
      <c r="B236" s="114"/>
      <c r="C236" s="54"/>
      <c r="D236" s="119"/>
      <c r="E236" s="119"/>
      <c r="G236" s="119"/>
      <c r="H236" s="119"/>
      <c r="I236" s="119"/>
      <c r="L236" s="119"/>
      <c r="O236" s="11"/>
      <c r="P236" s="11"/>
      <c r="Q236" s="11"/>
      <c r="R236" s="11"/>
      <c r="S236" s="11"/>
      <c r="T236" s="11"/>
      <c r="U236" s="11"/>
    </row>
    <row r="237" spans="2:21">
      <c r="B237" s="114"/>
      <c r="C237" s="54"/>
      <c r="D237" s="119"/>
      <c r="E237" s="119"/>
      <c r="G237" s="119"/>
      <c r="H237" s="119"/>
      <c r="I237" s="119"/>
      <c r="L237" s="119"/>
      <c r="O237" s="11"/>
      <c r="P237" s="11"/>
      <c r="Q237" s="11"/>
      <c r="R237" s="11"/>
      <c r="S237" s="11"/>
      <c r="T237" s="11"/>
      <c r="U237" s="11"/>
    </row>
    <row r="238" spans="2:21">
      <c r="B238" s="114"/>
      <c r="C238" s="54"/>
      <c r="D238" s="119"/>
      <c r="E238" s="119"/>
      <c r="G238" s="119"/>
      <c r="H238" s="119"/>
      <c r="I238" s="119"/>
      <c r="L238" s="119"/>
      <c r="O238" s="11"/>
      <c r="P238" s="11"/>
      <c r="Q238" s="11"/>
      <c r="R238" s="11"/>
      <c r="S238" s="11"/>
      <c r="T238" s="11"/>
      <c r="U238" s="11"/>
    </row>
    <row r="239" spans="2:21">
      <c r="B239" s="114"/>
      <c r="C239" s="54"/>
      <c r="D239" s="119"/>
      <c r="E239" s="119"/>
      <c r="G239" s="119"/>
      <c r="H239" s="119"/>
      <c r="I239" s="119"/>
      <c r="L239" s="119"/>
      <c r="O239" s="11"/>
      <c r="P239" s="11"/>
      <c r="Q239" s="11"/>
      <c r="R239" s="11"/>
      <c r="S239" s="11"/>
      <c r="T239" s="11"/>
      <c r="U239" s="11"/>
    </row>
    <row r="240" spans="2:21">
      <c r="B240" s="114"/>
      <c r="C240" s="54"/>
      <c r="D240" s="119"/>
      <c r="E240" s="119"/>
      <c r="G240" s="119"/>
      <c r="H240" s="119"/>
      <c r="I240" s="119"/>
      <c r="L240" s="119"/>
      <c r="O240" s="11"/>
      <c r="P240" s="11"/>
      <c r="Q240" s="11"/>
      <c r="R240" s="11"/>
      <c r="S240" s="11"/>
      <c r="T240" s="11"/>
      <c r="U240" s="11"/>
    </row>
    <row r="241" spans="2:21">
      <c r="B241" s="114"/>
      <c r="C241" s="54"/>
      <c r="D241" s="119"/>
      <c r="E241" s="119"/>
      <c r="G241" s="119"/>
      <c r="H241" s="119"/>
      <c r="I241" s="119"/>
      <c r="L241" s="119"/>
      <c r="O241" s="11"/>
      <c r="P241" s="11"/>
      <c r="Q241" s="11"/>
      <c r="R241" s="11"/>
      <c r="S241" s="11"/>
      <c r="T241" s="11"/>
      <c r="U241" s="11"/>
    </row>
    <row r="242" spans="2:21">
      <c r="B242" s="114"/>
      <c r="C242" s="54"/>
      <c r="D242" s="119"/>
      <c r="E242" s="119"/>
      <c r="G242" s="119"/>
      <c r="H242" s="119"/>
      <c r="I242" s="119"/>
      <c r="L242" s="119"/>
      <c r="O242" s="11"/>
      <c r="P242" s="11"/>
      <c r="Q242" s="11"/>
      <c r="R242" s="11"/>
      <c r="S242" s="11"/>
      <c r="T242" s="11"/>
      <c r="U242" s="11"/>
    </row>
    <row r="243" spans="2:21">
      <c r="B243" s="114"/>
      <c r="C243" s="54"/>
      <c r="D243" s="119"/>
      <c r="E243" s="119"/>
      <c r="G243" s="119"/>
      <c r="H243" s="119"/>
      <c r="I243" s="119"/>
      <c r="L243" s="119"/>
      <c r="O243" s="11"/>
      <c r="P243" s="11"/>
      <c r="Q243" s="11"/>
      <c r="R243" s="11"/>
      <c r="S243" s="11"/>
      <c r="T243" s="11"/>
      <c r="U243" s="11"/>
    </row>
    <row r="244" spans="2:21">
      <c r="B244" s="114"/>
      <c r="C244" s="54"/>
      <c r="D244" s="119"/>
      <c r="E244" s="119"/>
      <c r="G244" s="119"/>
      <c r="H244" s="119"/>
      <c r="I244" s="119"/>
      <c r="L244" s="119"/>
      <c r="O244" s="11"/>
      <c r="P244" s="11"/>
      <c r="Q244" s="11"/>
      <c r="R244" s="11"/>
      <c r="S244" s="11"/>
      <c r="T244" s="11"/>
      <c r="U244" s="11"/>
    </row>
    <row r="245" spans="2:21">
      <c r="B245" s="114"/>
      <c r="C245" s="54"/>
      <c r="D245" s="119"/>
      <c r="E245" s="119"/>
      <c r="G245" s="119"/>
      <c r="H245" s="119"/>
      <c r="I245" s="119"/>
      <c r="L245" s="119"/>
      <c r="O245" s="11"/>
      <c r="P245" s="11"/>
      <c r="Q245" s="11"/>
      <c r="R245" s="11"/>
      <c r="S245" s="11"/>
      <c r="T245" s="11"/>
      <c r="U245" s="11"/>
    </row>
    <row r="246" spans="2:21">
      <c r="B246" s="114"/>
      <c r="C246" s="54"/>
      <c r="D246" s="119"/>
      <c r="E246" s="119"/>
      <c r="G246" s="119"/>
      <c r="H246" s="119"/>
      <c r="I246" s="119"/>
      <c r="L246" s="119"/>
      <c r="O246" s="11"/>
      <c r="P246" s="11"/>
      <c r="Q246" s="11"/>
      <c r="R246" s="11"/>
      <c r="S246" s="11"/>
      <c r="T246" s="11"/>
      <c r="U246" s="11"/>
    </row>
    <row r="247" spans="2:21">
      <c r="B247" s="114"/>
      <c r="C247" s="54"/>
      <c r="D247" s="119"/>
      <c r="E247" s="119"/>
      <c r="G247" s="119"/>
      <c r="H247" s="119"/>
      <c r="I247" s="119"/>
      <c r="L247" s="119"/>
      <c r="O247" s="11"/>
      <c r="P247" s="11"/>
      <c r="Q247" s="11"/>
      <c r="R247" s="11"/>
      <c r="S247" s="11"/>
      <c r="T247" s="11"/>
      <c r="U247" s="11"/>
    </row>
    <row r="248" spans="2:21">
      <c r="B248" s="114"/>
      <c r="C248" s="54"/>
      <c r="D248" s="119"/>
      <c r="E248" s="119"/>
      <c r="G248" s="119"/>
      <c r="H248" s="119"/>
      <c r="I248" s="119"/>
      <c r="L248" s="119"/>
      <c r="O248" s="11"/>
      <c r="P248" s="11"/>
      <c r="Q248" s="11"/>
      <c r="R248" s="11"/>
      <c r="S248" s="11"/>
      <c r="T248" s="11"/>
      <c r="U248" s="11"/>
    </row>
    <row r="249" spans="2:21">
      <c r="B249" s="114"/>
      <c r="C249" s="54"/>
      <c r="D249" s="119"/>
      <c r="E249" s="119"/>
      <c r="G249" s="119"/>
      <c r="H249" s="119"/>
      <c r="I249" s="119"/>
      <c r="L249" s="119"/>
      <c r="O249" s="11"/>
      <c r="P249" s="11"/>
      <c r="Q249" s="11"/>
      <c r="R249" s="11"/>
      <c r="S249" s="11"/>
      <c r="T249" s="11"/>
      <c r="U249" s="11"/>
    </row>
    <row r="250" spans="2:21">
      <c r="B250" s="114"/>
      <c r="C250" s="54"/>
      <c r="D250" s="119"/>
      <c r="E250" s="119"/>
      <c r="G250" s="119"/>
      <c r="H250" s="119"/>
      <c r="I250" s="119"/>
      <c r="L250" s="119"/>
      <c r="O250" s="11"/>
      <c r="P250" s="11"/>
      <c r="Q250" s="11"/>
      <c r="R250" s="11"/>
      <c r="S250" s="11"/>
      <c r="T250" s="11"/>
      <c r="U250" s="11"/>
    </row>
    <row r="251" spans="2:21">
      <c r="B251" s="114"/>
      <c r="C251" s="54"/>
      <c r="D251" s="119"/>
      <c r="E251" s="119"/>
      <c r="G251" s="119"/>
      <c r="H251" s="119"/>
      <c r="I251" s="119"/>
      <c r="L251" s="119"/>
      <c r="O251" s="11"/>
      <c r="P251" s="11"/>
      <c r="Q251" s="11"/>
      <c r="R251" s="11"/>
      <c r="S251" s="11"/>
      <c r="T251" s="11"/>
      <c r="U251" s="11"/>
    </row>
    <row r="252" spans="2:21">
      <c r="B252" s="114"/>
      <c r="C252" s="54"/>
      <c r="D252" s="119"/>
      <c r="E252" s="119"/>
      <c r="G252" s="119"/>
      <c r="H252" s="119"/>
      <c r="I252" s="119"/>
      <c r="L252" s="119"/>
      <c r="O252" s="11"/>
      <c r="P252" s="11"/>
      <c r="Q252" s="11"/>
      <c r="R252" s="11"/>
      <c r="S252" s="11"/>
      <c r="T252" s="11"/>
      <c r="U252" s="11"/>
    </row>
    <row r="253" spans="2:21">
      <c r="B253" s="114"/>
      <c r="C253" s="54"/>
      <c r="D253" s="119"/>
      <c r="E253" s="119"/>
      <c r="G253" s="119"/>
      <c r="H253" s="119"/>
      <c r="I253" s="119"/>
      <c r="L253" s="119"/>
      <c r="O253" s="11"/>
      <c r="P253" s="11"/>
      <c r="Q253" s="11"/>
      <c r="R253" s="11"/>
      <c r="S253" s="11"/>
      <c r="T253" s="11"/>
      <c r="U253" s="11"/>
    </row>
    <row r="254" spans="2:21">
      <c r="B254" s="114"/>
      <c r="C254" s="54"/>
      <c r="D254" s="119"/>
      <c r="E254" s="119"/>
      <c r="G254" s="119"/>
      <c r="H254" s="119"/>
      <c r="I254" s="119"/>
      <c r="L254" s="119"/>
      <c r="O254" s="11"/>
      <c r="P254" s="11"/>
      <c r="Q254" s="11"/>
      <c r="R254" s="11"/>
      <c r="S254" s="11"/>
      <c r="T254" s="11"/>
      <c r="U254" s="11"/>
    </row>
    <row r="255" spans="2:21">
      <c r="B255" s="114"/>
      <c r="C255" s="54"/>
      <c r="D255" s="119"/>
      <c r="E255" s="119"/>
      <c r="G255" s="119"/>
      <c r="H255" s="119"/>
      <c r="I255" s="119"/>
      <c r="L255" s="119"/>
      <c r="O255" s="11"/>
      <c r="P255" s="11"/>
      <c r="Q255" s="11"/>
      <c r="R255" s="11"/>
      <c r="S255" s="11"/>
      <c r="T255" s="11"/>
      <c r="U255" s="11"/>
    </row>
    <row r="256" spans="2:21">
      <c r="B256" s="114"/>
      <c r="C256" s="54"/>
      <c r="D256" s="119"/>
      <c r="E256" s="119"/>
      <c r="G256" s="119"/>
      <c r="H256" s="119"/>
      <c r="I256" s="119"/>
      <c r="L256" s="119"/>
      <c r="O256" s="11"/>
      <c r="P256" s="11"/>
      <c r="Q256" s="11"/>
      <c r="R256" s="11"/>
      <c r="S256" s="11"/>
      <c r="T256" s="11"/>
      <c r="U256" s="11"/>
    </row>
    <row r="257" spans="2:21">
      <c r="B257" s="114"/>
      <c r="C257" s="54"/>
      <c r="D257" s="119"/>
      <c r="E257" s="119"/>
      <c r="G257" s="119"/>
      <c r="H257" s="119"/>
      <c r="I257" s="119"/>
      <c r="L257" s="119"/>
      <c r="O257" s="11"/>
      <c r="P257" s="11"/>
      <c r="Q257" s="11"/>
      <c r="R257" s="11"/>
      <c r="S257" s="11"/>
      <c r="T257" s="11"/>
      <c r="U257" s="11"/>
    </row>
    <row r="258" spans="2:21">
      <c r="B258" s="114"/>
      <c r="C258" s="54"/>
      <c r="D258" s="119"/>
      <c r="E258" s="119"/>
      <c r="G258" s="119"/>
      <c r="H258" s="119"/>
      <c r="I258" s="119"/>
      <c r="L258" s="119"/>
      <c r="O258" s="11"/>
      <c r="P258" s="11"/>
      <c r="Q258" s="11"/>
      <c r="R258" s="11"/>
      <c r="S258" s="11"/>
      <c r="T258" s="11"/>
      <c r="U258" s="11"/>
    </row>
    <row r="259" spans="2:21">
      <c r="B259" s="114"/>
      <c r="C259" s="54"/>
      <c r="D259" s="119"/>
      <c r="E259" s="119"/>
      <c r="G259" s="119"/>
      <c r="H259" s="119"/>
      <c r="I259" s="119"/>
      <c r="L259" s="119"/>
      <c r="O259" s="11"/>
      <c r="P259" s="11"/>
      <c r="Q259" s="11"/>
      <c r="R259" s="11"/>
      <c r="S259" s="11"/>
      <c r="T259" s="11"/>
      <c r="U259" s="11"/>
    </row>
    <row r="260" spans="2:21">
      <c r="B260" s="114"/>
      <c r="C260" s="54"/>
      <c r="D260" s="119"/>
      <c r="E260" s="119"/>
      <c r="G260" s="119"/>
      <c r="H260" s="119"/>
      <c r="I260" s="119"/>
      <c r="L260" s="119"/>
      <c r="O260" s="11"/>
      <c r="P260" s="11"/>
      <c r="Q260" s="11"/>
      <c r="R260" s="11"/>
      <c r="S260" s="11"/>
      <c r="T260" s="11"/>
      <c r="U260" s="11"/>
    </row>
    <row r="261" spans="2:21">
      <c r="B261" s="114"/>
      <c r="C261" s="54"/>
      <c r="D261" s="119"/>
      <c r="E261" s="119"/>
      <c r="G261" s="119"/>
      <c r="H261" s="119"/>
      <c r="I261" s="119"/>
      <c r="L261" s="119"/>
      <c r="O261" s="11"/>
      <c r="P261" s="11"/>
      <c r="Q261" s="11"/>
      <c r="R261" s="11"/>
      <c r="S261" s="11"/>
      <c r="T261" s="11"/>
      <c r="U261" s="11"/>
    </row>
    <row r="262" spans="2:21">
      <c r="B262" s="114"/>
      <c r="C262" s="54"/>
      <c r="D262" s="119"/>
      <c r="E262" s="119"/>
      <c r="G262" s="119"/>
      <c r="H262" s="119"/>
      <c r="I262" s="119"/>
      <c r="L262" s="119"/>
      <c r="O262" s="11"/>
      <c r="P262" s="11"/>
      <c r="Q262" s="11"/>
      <c r="R262" s="11"/>
      <c r="S262" s="11"/>
      <c r="T262" s="11"/>
      <c r="U262" s="11"/>
    </row>
    <row r="263" spans="2:21">
      <c r="B263" s="114"/>
      <c r="C263" s="54"/>
      <c r="D263" s="119"/>
      <c r="E263" s="119"/>
      <c r="G263" s="119"/>
      <c r="H263" s="119"/>
      <c r="I263" s="119"/>
      <c r="L263" s="119"/>
      <c r="O263" s="11"/>
      <c r="P263" s="11"/>
      <c r="Q263" s="11"/>
      <c r="R263" s="11"/>
      <c r="S263" s="11"/>
      <c r="T263" s="11"/>
      <c r="U263" s="11"/>
    </row>
    <row r="264" spans="2:21">
      <c r="B264" s="114"/>
      <c r="C264" s="54"/>
      <c r="D264" s="119"/>
      <c r="E264" s="119"/>
      <c r="G264" s="119"/>
      <c r="H264" s="119"/>
      <c r="I264" s="119"/>
      <c r="L264" s="119"/>
      <c r="O264" s="11"/>
      <c r="P264" s="11"/>
      <c r="Q264" s="11"/>
      <c r="R264" s="11"/>
      <c r="S264" s="11"/>
      <c r="T264" s="11"/>
      <c r="U264" s="11"/>
    </row>
    <row r="265" spans="2:21">
      <c r="B265" s="114"/>
      <c r="C265" s="54"/>
      <c r="D265" s="119"/>
      <c r="E265" s="119"/>
      <c r="G265" s="119"/>
      <c r="H265" s="119"/>
      <c r="I265" s="119"/>
      <c r="L265" s="119"/>
      <c r="O265" s="11"/>
      <c r="P265" s="11"/>
      <c r="Q265" s="11"/>
      <c r="R265" s="11"/>
      <c r="S265" s="11"/>
      <c r="T265" s="11"/>
      <c r="U265" s="11"/>
    </row>
    <row r="266" spans="2:21">
      <c r="B266" s="114"/>
      <c r="C266" s="54"/>
      <c r="D266" s="119"/>
      <c r="E266" s="119"/>
      <c r="G266" s="119"/>
      <c r="H266" s="119"/>
      <c r="I266" s="119"/>
      <c r="L266" s="119"/>
      <c r="O266" s="11"/>
      <c r="P266" s="11"/>
      <c r="Q266" s="11"/>
      <c r="R266" s="11"/>
      <c r="S266" s="11"/>
      <c r="T266" s="11"/>
      <c r="U266" s="11"/>
    </row>
    <row r="267" spans="2:21">
      <c r="B267" s="114"/>
      <c r="C267" s="54"/>
      <c r="D267" s="119"/>
      <c r="E267" s="119"/>
      <c r="G267" s="119"/>
      <c r="H267" s="119"/>
      <c r="I267" s="119"/>
      <c r="L267" s="119"/>
      <c r="O267" s="11"/>
      <c r="P267" s="11"/>
      <c r="Q267" s="11"/>
      <c r="R267" s="11"/>
      <c r="S267" s="11"/>
      <c r="T267" s="11"/>
      <c r="U267" s="11"/>
    </row>
    <row r="268" spans="2:21">
      <c r="B268" s="114"/>
      <c r="C268" s="54"/>
      <c r="D268" s="119"/>
      <c r="E268" s="119"/>
      <c r="G268" s="119"/>
      <c r="H268" s="119"/>
      <c r="I268" s="119"/>
      <c r="L268" s="119"/>
      <c r="O268" s="11"/>
      <c r="P268" s="11"/>
      <c r="Q268" s="11"/>
      <c r="R268" s="11"/>
      <c r="S268" s="11"/>
      <c r="T268" s="11"/>
      <c r="U268" s="11"/>
    </row>
    <row r="269" spans="2:21">
      <c r="B269" s="114"/>
      <c r="C269" s="54"/>
      <c r="D269" s="119"/>
      <c r="E269" s="119"/>
      <c r="G269" s="119"/>
      <c r="H269" s="119"/>
      <c r="I269" s="119"/>
      <c r="L269" s="119"/>
      <c r="O269" s="11"/>
      <c r="P269" s="11"/>
      <c r="Q269" s="11"/>
      <c r="R269" s="11"/>
      <c r="S269" s="11"/>
      <c r="T269" s="11"/>
      <c r="U269" s="11"/>
    </row>
    <row r="270" spans="2:21">
      <c r="B270" s="114"/>
      <c r="C270" s="54"/>
      <c r="D270" s="119"/>
      <c r="E270" s="119"/>
      <c r="G270" s="119"/>
      <c r="H270" s="119"/>
      <c r="I270" s="119"/>
      <c r="L270" s="119"/>
      <c r="O270" s="11"/>
      <c r="P270" s="11"/>
      <c r="Q270" s="11"/>
      <c r="R270" s="11"/>
      <c r="S270" s="11"/>
      <c r="T270" s="11"/>
      <c r="U270" s="11"/>
    </row>
    <row r="271" spans="2:21">
      <c r="B271" s="114"/>
      <c r="C271" s="54"/>
      <c r="D271" s="119"/>
      <c r="E271" s="119"/>
      <c r="G271" s="119"/>
      <c r="H271" s="119"/>
      <c r="I271" s="119"/>
      <c r="L271" s="119"/>
      <c r="O271" s="11"/>
      <c r="P271" s="11"/>
      <c r="Q271" s="11"/>
      <c r="R271" s="11"/>
      <c r="S271" s="11"/>
      <c r="T271" s="11"/>
      <c r="U271" s="11"/>
    </row>
    <row r="272" spans="2:21">
      <c r="B272" s="114"/>
      <c r="C272" s="54"/>
      <c r="D272" s="119"/>
      <c r="E272" s="119"/>
      <c r="G272" s="119"/>
      <c r="H272" s="119"/>
      <c r="I272" s="119"/>
      <c r="L272" s="119"/>
      <c r="O272" s="11"/>
      <c r="P272" s="11"/>
      <c r="Q272" s="11"/>
      <c r="R272" s="11"/>
      <c r="S272" s="11"/>
      <c r="T272" s="11"/>
      <c r="U272" s="11"/>
    </row>
    <row r="273" spans="2:21">
      <c r="B273" s="114"/>
      <c r="C273" s="54"/>
      <c r="D273" s="119"/>
      <c r="E273" s="119"/>
      <c r="G273" s="119"/>
      <c r="H273" s="119"/>
      <c r="I273" s="119"/>
      <c r="L273" s="119"/>
      <c r="O273" s="11"/>
      <c r="P273" s="11"/>
      <c r="Q273" s="11"/>
      <c r="R273" s="11"/>
      <c r="S273" s="11"/>
      <c r="T273" s="11"/>
      <c r="U273" s="11"/>
    </row>
    <row r="274" spans="2:21">
      <c r="B274" s="114"/>
      <c r="C274" s="54"/>
      <c r="D274" s="119"/>
      <c r="E274" s="119"/>
      <c r="G274" s="119"/>
      <c r="H274" s="119"/>
      <c r="I274" s="119"/>
      <c r="L274" s="119"/>
      <c r="O274" s="11"/>
      <c r="P274" s="11"/>
      <c r="Q274" s="11"/>
      <c r="R274" s="11"/>
      <c r="S274" s="11"/>
      <c r="T274" s="11"/>
      <c r="U274" s="11"/>
    </row>
    <row r="275" spans="2:21">
      <c r="B275" s="114"/>
      <c r="C275" s="54"/>
      <c r="D275" s="119"/>
      <c r="E275" s="119"/>
      <c r="G275" s="119"/>
      <c r="H275" s="119"/>
      <c r="I275" s="119"/>
      <c r="L275" s="119"/>
      <c r="O275" s="11"/>
      <c r="P275" s="11"/>
      <c r="Q275" s="11"/>
      <c r="R275" s="11"/>
      <c r="S275" s="11"/>
      <c r="T275" s="11"/>
      <c r="U275" s="11"/>
    </row>
    <row r="276" spans="2:21">
      <c r="B276" s="114"/>
      <c r="C276" s="54"/>
      <c r="D276" s="119"/>
      <c r="E276" s="119"/>
      <c r="G276" s="119"/>
      <c r="H276" s="119"/>
      <c r="I276" s="119"/>
      <c r="L276" s="119"/>
      <c r="O276" s="11"/>
      <c r="P276" s="11"/>
      <c r="Q276" s="11"/>
      <c r="R276" s="11"/>
      <c r="S276" s="11"/>
      <c r="T276" s="11"/>
      <c r="U276" s="11"/>
    </row>
    <row r="277" spans="2:21">
      <c r="B277" s="114"/>
      <c r="C277" s="54"/>
      <c r="D277" s="119"/>
      <c r="E277" s="119"/>
      <c r="G277" s="119"/>
      <c r="H277" s="119"/>
      <c r="I277" s="119"/>
      <c r="L277" s="119"/>
      <c r="O277" s="11"/>
      <c r="P277" s="11"/>
      <c r="Q277" s="11"/>
      <c r="R277" s="11"/>
      <c r="S277" s="11"/>
      <c r="T277" s="11"/>
      <c r="U277" s="11"/>
    </row>
    <row r="278" spans="2:21">
      <c r="B278" s="114"/>
      <c r="C278" s="54"/>
      <c r="D278" s="119"/>
      <c r="E278" s="119"/>
      <c r="G278" s="119"/>
      <c r="H278" s="119"/>
      <c r="I278" s="119"/>
      <c r="L278" s="119"/>
      <c r="O278" s="11"/>
      <c r="P278" s="11"/>
      <c r="Q278" s="11"/>
      <c r="R278" s="11"/>
      <c r="S278" s="11"/>
      <c r="T278" s="11"/>
      <c r="U278" s="11"/>
    </row>
    <row r="279" spans="2:21">
      <c r="B279" s="114"/>
      <c r="C279" s="54"/>
      <c r="D279" s="119"/>
      <c r="E279" s="119"/>
      <c r="G279" s="119"/>
      <c r="H279" s="119"/>
      <c r="I279" s="119"/>
      <c r="L279" s="119"/>
      <c r="O279" s="11"/>
      <c r="P279" s="11"/>
      <c r="Q279" s="11"/>
      <c r="R279" s="11"/>
      <c r="S279" s="11"/>
      <c r="T279" s="11"/>
      <c r="U279" s="11"/>
    </row>
    <row r="280" spans="2:21">
      <c r="B280" s="114"/>
      <c r="C280" s="54"/>
      <c r="D280" s="119"/>
      <c r="E280" s="119"/>
      <c r="G280" s="119"/>
      <c r="H280" s="119"/>
      <c r="I280" s="119"/>
      <c r="L280" s="119"/>
      <c r="O280" s="11"/>
      <c r="P280" s="11"/>
      <c r="Q280" s="11"/>
      <c r="R280" s="11"/>
      <c r="S280" s="11"/>
      <c r="T280" s="11"/>
      <c r="U280" s="11"/>
    </row>
    <row r="281" spans="2:21">
      <c r="B281" s="114"/>
      <c r="C281" s="54"/>
      <c r="D281" s="119"/>
      <c r="E281" s="119"/>
      <c r="G281" s="119"/>
      <c r="H281" s="119"/>
      <c r="I281" s="119"/>
      <c r="L281" s="119"/>
      <c r="O281" s="11"/>
      <c r="P281" s="11"/>
      <c r="Q281" s="11"/>
      <c r="R281" s="11"/>
      <c r="S281" s="11"/>
      <c r="T281" s="11"/>
      <c r="U281" s="11"/>
    </row>
    <row r="282" spans="2:21">
      <c r="B282" s="114"/>
      <c r="C282" s="54"/>
      <c r="D282" s="119"/>
      <c r="E282" s="119"/>
      <c r="G282" s="119"/>
      <c r="H282" s="119"/>
      <c r="I282" s="119"/>
      <c r="L282" s="119"/>
      <c r="O282" s="11"/>
      <c r="P282" s="11"/>
      <c r="Q282" s="11"/>
      <c r="R282" s="11"/>
      <c r="S282" s="11"/>
      <c r="T282" s="11"/>
      <c r="U282" s="11"/>
    </row>
    <row r="283" spans="2:21">
      <c r="B283" s="114"/>
      <c r="C283" s="54"/>
      <c r="D283" s="119"/>
      <c r="E283" s="119"/>
      <c r="G283" s="119"/>
      <c r="H283" s="119"/>
      <c r="I283" s="119"/>
      <c r="L283" s="119"/>
      <c r="O283" s="11"/>
      <c r="P283" s="11"/>
      <c r="Q283" s="11"/>
      <c r="R283" s="11"/>
      <c r="S283" s="11"/>
      <c r="T283" s="11"/>
      <c r="U283" s="11"/>
    </row>
    <row r="284" spans="2:21">
      <c r="B284" s="114"/>
      <c r="C284" s="54"/>
      <c r="D284" s="119"/>
      <c r="E284" s="119"/>
      <c r="G284" s="119"/>
      <c r="H284" s="119"/>
      <c r="I284" s="119"/>
      <c r="L284" s="119"/>
      <c r="O284" s="11"/>
      <c r="P284" s="11"/>
      <c r="Q284" s="11"/>
      <c r="R284" s="11"/>
      <c r="S284" s="11"/>
      <c r="T284" s="11"/>
      <c r="U284" s="11"/>
    </row>
    <row r="285" spans="2:21">
      <c r="B285" s="114"/>
      <c r="C285" s="54"/>
      <c r="D285" s="119"/>
      <c r="E285" s="119"/>
      <c r="G285" s="119"/>
      <c r="H285" s="119"/>
      <c r="I285" s="119"/>
      <c r="L285" s="119"/>
      <c r="O285" s="11"/>
      <c r="P285" s="11"/>
      <c r="Q285" s="11"/>
      <c r="R285" s="11"/>
      <c r="S285" s="11"/>
      <c r="T285" s="11"/>
      <c r="U285" s="11"/>
    </row>
    <row r="286" spans="2:21">
      <c r="B286" s="114"/>
      <c r="C286" s="54"/>
      <c r="D286" s="119"/>
      <c r="E286" s="119"/>
      <c r="G286" s="119"/>
      <c r="H286" s="119"/>
      <c r="I286" s="119"/>
      <c r="L286" s="119"/>
      <c r="O286" s="11"/>
      <c r="P286" s="11"/>
      <c r="Q286" s="11"/>
      <c r="R286" s="11"/>
      <c r="S286" s="11"/>
      <c r="T286" s="11"/>
      <c r="U286" s="11"/>
    </row>
    <row r="287" spans="2:21">
      <c r="B287" s="114"/>
      <c r="C287" s="54"/>
      <c r="D287" s="119"/>
      <c r="E287" s="119"/>
      <c r="G287" s="119"/>
      <c r="H287" s="119"/>
      <c r="I287" s="119"/>
      <c r="L287" s="119"/>
      <c r="O287" s="11"/>
      <c r="P287" s="11"/>
      <c r="Q287" s="11"/>
      <c r="R287" s="11"/>
      <c r="S287" s="11"/>
      <c r="T287" s="11"/>
      <c r="U287" s="11"/>
    </row>
    <row r="288" spans="2:21">
      <c r="B288" s="114"/>
      <c r="C288" s="54"/>
      <c r="D288" s="119"/>
      <c r="E288" s="119"/>
      <c r="G288" s="119"/>
      <c r="H288" s="119"/>
      <c r="I288" s="119"/>
      <c r="L288" s="119"/>
      <c r="O288" s="11"/>
      <c r="P288" s="11"/>
      <c r="Q288" s="11"/>
      <c r="R288" s="11"/>
      <c r="S288" s="11"/>
      <c r="T288" s="11"/>
      <c r="U288" s="11"/>
    </row>
    <row r="289" spans="2:21">
      <c r="B289" s="114"/>
      <c r="C289" s="54"/>
      <c r="D289" s="119"/>
      <c r="E289" s="119"/>
      <c r="G289" s="119"/>
      <c r="H289" s="119"/>
      <c r="I289" s="119"/>
      <c r="L289" s="119"/>
      <c r="O289" s="11"/>
      <c r="P289" s="11"/>
      <c r="Q289" s="11"/>
      <c r="R289" s="11"/>
      <c r="S289" s="11"/>
      <c r="T289" s="11"/>
      <c r="U289" s="11"/>
    </row>
    <row r="290" spans="2:21">
      <c r="B290" s="114"/>
      <c r="C290" s="54"/>
      <c r="D290" s="119"/>
      <c r="E290" s="119"/>
      <c r="G290" s="119"/>
      <c r="H290" s="119"/>
      <c r="I290" s="119"/>
      <c r="L290" s="119"/>
      <c r="O290" s="11"/>
      <c r="P290" s="11"/>
      <c r="Q290" s="11"/>
      <c r="R290" s="11"/>
      <c r="S290" s="11"/>
      <c r="T290" s="11"/>
      <c r="U290" s="11"/>
    </row>
    <row r="291" spans="2:21">
      <c r="B291" s="114"/>
      <c r="C291" s="54"/>
      <c r="D291" s="119"/>
      <c r="E291" s="119"/>
      <c r="G291" s="119"/>
      <c r="H291" s="119"/>
      <c r="I291" s="119"/>
      <c r="L291" s="119"/>
      <c r="O291" s="11"/>
      <c r="P291" s="11"/>
      <c r="Q291" s="11"/>
      <c r="R291" s="11"/>
      <c r="S291" s="11"/>
      <c r="T291" s="11"/>
      <c r="U291" s="11"/>
    </row>
    <row r="292" spans="2:21">
      <c r="B292" s="114"/>
      <c r="C292" s="54"/>
      <c r="D292" s="119"/>
      <c r="E292" s="119"/>
      <c r="G292" s="119"/>
      <c r="H292" s="119"/>
      <c r="I292" s="119"/>
      <c r="L292" s="119"/>
      <c r="O292" s="11"/>
      <c r="P292" s="11"/>
      <c r="Q292" s="11"/>
      <c r="R292" s="11"/>
      <c r="S292" s="11"/>
      <c r="T292" s="11"/>
      <c r="U292" s="11"/>
    </row>
    <row r="293" spans="2:21">
      <c r="B293" s="114"/>
      <c r="C293" s="54"/>
      <c r="D293" s="119"/>
      <c r="E293" s="119"/>
      <c r="G293" s="119"/>
      <c r="H293" s="119"/>
      <c r="I293" s="119"/>
      <c r="L293" s="119"/>
      <c r="O293" s="11"/>
      <c r="P293" s="11"/>
      <c r="Q293" s="11"/>
      <c r="R293" s="11"/>
      <c r="S293" s="11"/>
      <c r="T293" s="11"/>
      <c r="U293" s="11"/>
    </row>
    <row r="294" spans="2:21">
      <c r="B294" s="114"/>
      <c r="C294" s="54"/>
      <c r="D294" s="119"/>
      <c r="E294" s="119"/>
      <c r="G294" s="119"/>
      <c r="H294" s="119"/>
      <c r="I294" s="119"/>
      <c r="L294" s="119"/>
      <c r="O294" s="11"/>
      <c r="P294" s="11"/>
      <c r="Q294" s="11"/>
      <c r="R294" s="11"/>
      <c r="S294" s="11"/>
      <c r="T294" s="11"/>
      <c r="U294" s="11"/>
    </row>
    <row r="295" spans="2:21">
      <c r="B295" s="114"/>
      <c r="C295" s="54"/>
      <c r="D295" s="119"/>
      <c r="E295" s="119"/>
      <c r="G295" s="119"/>
      <c r="H295" s="119"/>
      <c r="I295" s="119"/>
      <c r="L295" s="119"/>
      <c r="O295" s="11"/>
      <c r="P295" s="11"/>
      <c r="Q295" s="11"/>
      <c r="R295" s="11"/>
      <c r="S295" s="11"/>
      <c r="T295" s="11"/>
      <c r="U295" s="11"/>
    </row>
    <row r="296" spans="2:21">
      <c r="B296" s="114"/>
      <c r="C296" s="54"/>
      <c r="D296" s="119"/>
      <c r="E296" s="119"/>
      <c r="G296" s="119"/>
      <c r="H296" s="119"/>
      <c r="I296" s="119"/>
      <c r="L296" s="119"/>
      <c r="O296" s="11"/>
      <c r="P296" s="11"/>
      <c r="Q296" s="11"/>
      <c r="R296" s="11"/>
      <c r="S296" s="11"/>
      <c r="T296" s="11"/>
      <c r="U296" s="11"/>
    </row>
    <row r="297" spans="2:21">
      <c r="B297" s="114"/>
      <c r="C297" s="54"/>
      <c r="D297" s="119"/>
      <c r="E297" s="119"/>
      <c r="G297" s="119"/>
      <c r="H297" s="119"/>
      <c r="I297" s="119"/>
      <c r="L297" s="119"/>
      <c r="O297" s="11"/>
      <c r="P297" s="11"/>
      <c r="Q297" s="11"/>
      <c r="R297" s="11"/>
      <c r="S297" s="11"/>
      <c r="T297" s="11"/>
      <c r="U297" s="11"/>
    </row>
    <row r="298" spans="2:21">
      <c r="B298" s="114"/>
      <c r="C298" s="54"/>
      <c r="D298" s="119"/>
      <c r="E298" s="119"/>
      <c r="G298" s="119"/>
      <c r="H298" s="119"/>
      <c r="I298" s="119"/>
      <c r="L298" s="119"/>
      <c r="O298" s="11"/>
      <c r="P298" s="11"/>
      <c r="Q298" s="11"/>
      <c r="R298" s="11"/>
      <c r="S298" s="11"/>
      <c r="T298" s="11"/>
      <c r="U298" s="11"/>
    </row>
    <row r="299" spans="2:21">
      <c r="B299" s="114"/>
      <c r="C299" s="54"/>
      <c r="D299" s="119"/>
      <c r="E299" s="119"/>
      <c r="G299" s="119"/>
      <c r="H299" s="119"/>
      <c r="I299" s="119"/>
      <c r="L299" s="119"/>
      <c r="O299" s="11"/>
      <c r="P299" s="11"/>
      <c r="Q299" s="11"/>
      <c r="R299" s="11"/>
      <c r="S299" s="11"/>
      <c r="T299" s="11"/>
      <c r="U299" s="11"/>
    </row>
    <row r="300" spans="2:21">
      <c r="B300" s="114"/>
      <c r="C300" s="54"/>
      <c r="D300" s="119"/>
      <c r="E300" s="119"/>
      <c r="G300" s="119"/>
      <c r="H300" s="119"/>
      <c r="I300" s="119"/>
      <c r="L300" s="119"/>
      <c r="O300" s="11"/>
      <c r="P300" s="11"/>
      <c r="Q300" s="11"/>
      <c r="R300" s="11"/>
      <c r="S300" s="11"/>
      <c r="T300" s="11"/>
      <c r="U300" s="11"/>
    </row>
    <row r="301" spans="2:21">
      <c r="B301" s="114"/>
      <c r="C301" s="54"/>
      <c r="D301" s="119"/>
      <c r="E301" s="119"/>
      <c r="G301" s="119"/>
      <c r="H301" s="119"/>
      <c r="I301" s="119"/>
      <c r="L301" s="119"/>
      <c r="O301" s="11"/>
      <c r="P301" s="11"/>
      <c r="Q301" s="11"/>
      <c r="R301" s="11"/>
      <c r="S301" s="11"/>
      <c r="T301" s="11"/>
      <c r="U301" s="11"/>
    </row>
    <row r="302" spans="2:21">
      <c r="B302" s="114"/>
      <c r="C302" s="54"/>
      <c r="D302" s="119"/>
      <c r="E302" s="119"/>
      <c r="G302" s="119"/>
      <c r="H302" s="119"/>
      <c r="I302" s="119"/>
      <c r="L302" s="119"/>
      <c r="O302" s="11"/>
      <c r="P302" s="11"/>
      <c r="Q302" s="11"/>
      <c r="R302" s="11"/>
      <c r="S302" s="11"/>
      <c r="T302" s="11"/>
      <c r="U302" s="11"/>
    </row>
    <row r="303" spans="2:21">
      <c r="B303" s="114"/>
      <c r="C303" s="54"/>
      <c r="D303" s="119"/>
      <c r="E303" s="119"/>
      <c r="G303" s="119"/>
      <c r="H303" s="119"/>
      <c r="I303" s="119"/>
      <c r="L303" s="119"/>
      <c r="O303" s="11"/>
      <c r="P303" s="11"/>
      <c r="Q303" s="11"/>
      <c r="R303" s="11"/>
      <c r="S303" s="11"/>
      <c r="T303" s="11"/>
      <c r="U303" s="11"/>
    </row>
    <row r="304" spans="2:21">
      <c r="B304" s="114"/>
      <c r="C304" s="54"/>
      <c r="D304" s="119"/>
      <c r="E304" s="119"/>
      <c r="G304" s="119"/>
      <c r="H304" s="119"/>
      <c r="I304" s="119"/>
      <c r="L304" s="119"/>
      <c r="O304" s="11"/>
      <c r="P304" s="11"/>
      <c r="Q304" s="11"/>
      <c r="R304" s="11"/>
      <c r="S304" s="11"/>
      <c r="T304" s="11"/>
      <c r="U304" s="11"/>
    </row>
    <row r="305" spans="2:21">
      <c r="B305" s="114"/>
      <c r="C305" s="54"/>
      <c r="D305" s="119"/>
      <c r="E305" s="119"/>
      <c r="G305" s="119"/>
      <c r="H305" s="119"/>
      <c r="I305" s="119"/>
      <c r="L305" s="119"/>
      <c r="O305" s="11"/>
      <c r="P305" s="11"/>
      <c r="Q305" s="11"/>
      <c r="R305" s="11"/>
      <c r="S305" s="11"/>
      <c r="T305" s="11"/>
      <c r="U305" s="11"/>
    </row>
    <row r="306" spans="2:21">
      <c r="B306" s="114"/>
      <c r="C306" s="54"/>
      <c r="D306" s="119"/>
      <c r="E306" s="119"/>
      <c r="G306" s="119"/>
      <c r="H306" s="119"/>
      <c r="I306" s="119"/>
      <c r="L306" s="119"/>
      <c r="O306" s="11"/>
      <c r="P306" s="11"/>
      <c r="Q306" s="11"/>
      <c r="R306" s="11"/>
      <c r="S306" s="11"/>
      <c r="T306" s="11"/>
      <c r="U306" s="11"/>
    </row>
    <row r="307" spans="2:21">
      <c r="B307" s="114"/>
      <c r="C307" s="54"/>
      <c r="D307" s="119"/>
      <c r="E307" s="119"/>
      <c r="G307" s="119"/>
      <c r="H307" s="119"/>
      <c r="I307" s="119"/>
      <c r="L307" s="119"/>
      <c r="O307" s="11"/>
      <c r="P307" s="11"/>
      <c r="Q307" s="11"/>
      <c r="R307" s="11"/>
      <c r="S307" s="11"/>
      <c r="T307" s="11"/>
      <c r="U307" s="11"/>
    </row>
    <row r="308" spans="2:21">
      <c r="B308" s="114"/>
      <c r="C308" s="54"/>
      <c r="D308" s="119"/>
      <c r="E308" s="119"/>
      <c r="G308" s="119"/>
      <c r="H308" s="119"/>
      <c r="I308" s="119"/>
      <c r="L308" s="119"/>
      <c r="O308" s="11"/>
      <c r="P308" s="11"/>
      <c r="Q308" s="11"/>
      <c r="R308" s="11"/>
      <c r="S308" s="11"/>
      <c r="T308" s="11"/>
      <c r="U308" s="11"/>
    </row>
    <row r="309" spans="2:21">
      <c r="B309" s="114"/>
      <c r="C309" s="54"/>
      <c r="D309" s="119"/>
      <c r="E309" s="119"/>
      <c r="G309" s="119"/>
      <c r="H309" s="119"/>
      <c r="I309" s="119"/>
      <c r="L309" s="119"/>
      <c r="O309" s="11"/>
      <c r="P309" s="11"/>
      <c r="Q309" s="11"/>
      <c r="R309" s="11"/>
      <c r="S309" s="11"/>
      <c r="T309" s="11"/>
      <c r="U309" s="11"/>
    </row>
    <row r="310" spans="2:21">
      <c r="B310" s="114"/>
      <c r="C310" s="54"/>
      <c r="D310" s="119"/>
      <c r="E310" s="119"/>
      <c r="G310" s="119"/>
      <c r="H310" s="119"/>
      <c r="I310" s="119"/>
      <c r="L310" s="119"/>
      <c r="O310" s="11"/>
      <c r="P310" s="11"/>
      <c r="Q310" s="11"/>
      <c r="R310" s="11"/>
      <c r="S310" s="11"/>
      <c r="T310" s="11"/>
      <c r="U310" s="11"/>
    </row>
    <row r="311" spans="2:21">
      <c r="B311" s="114"/>
      <c r="C311" s="54"/>
      <c r="D311" s="119"/>
      <c r="E311" s="119"/>
      <c r="G311" s="119"/>
      <c r="H311" s="119"/>
      <c r="I311" s="119"/>
      <c r="L311" s="119"/>
      <c r="O311" s="11"/>
      <c r="P311" s="11"/>
      <c r="Q311" s="11"/>
      <c r="R311" s="11"/>
      <c r="S311" s="11"/>
      <c r="T311" s="11"/>
      <c r="U311" s="11"/>
    </row>
    <row r="312" spans="2:21">
      <c r="B312" s="114"/>
      <c r="C312" s="54"/>
      <c r="D312" s="119"/>
      <c r="E312" s="119"/>
      <c r="G312" s="119"/>
      <c r="H312" s="119"/>
      <c r="I312" s="119"/>
      <c r="L312" s="119"/>
      <c r="O312" s="11"/>
      <c r="P312" s="11"/>
      <c r="Q312" s="11"/>
      <c r="R312" s="11"/>
      <c r="S312" s="11"/>
      <c r="T312" s="11"/>
      <c r="U312" s="11"/>
    </row>
    <row r="313" spans="2:21">
      <c r="B313" s="114"/>
      <c r="C313" s="54"/>
      <c r="D313" s="119"/>
      <c r="E313" s="119"/>
      <c r="G313" s="119"/>
      <c r="H313" s="119"/>
      <c r="I313" s="119"/>
      <c r="L313" s="119"/>
      <c r="O313" s="11"/>
      <c r="P313" s="11"/>
      <c r="Q313" s="11"/>
      <c r="R313" s="11"/>
      <c r="S313" s="11"/>
      <c r="T313" s="11"/>
      <c r="U313" s="11"/>
    </row>
    <row r="314" spans="2:21">
      <c r="B314" s="114"/>
      <c r="C314" s="54"/>
      <c r="D314" s="119"/>
      <c r="E314" s="119"/>
      <c r="G314" s="119"/>
      <c r="H314" s="119"/>
      <c r="I314" s="119"/>
      <c r="L314" s="119"/>
      <c r="O314" s="11"/>
      <c r="P314" s="11"/>
      <c r="Q314" s="11"/>
      <c r="R314" s="11"/>
      <c r="S314" s="11"/>
      <c r="T314" s="11"/>
      <c r="U314" s="11"/>
    </row>
    <row r="315" spans="2:21">
      <c r="B315" s="114"/>
      <c r="C315" s="54"/>
      <c r="D315" s="119"/>
      <c r="E315" s="119"/>
      <c r="G315" s="119"/>
      <c r="H315" s="119"/>
      <c r="I315" s="119"/>
      <c r="L315" s="119"/>
      <c r="O315" s="11"/>
      <c r="P315" s="11"/>
      <c r="Q315" s="11"/>
      <c r="R315" s="11"/>
      <c r="S315" s="11"/>
      <c r="T315" s="11"/>
      <c r="U315" s="11"/>
    </row>
    <row r="316" spans="2:21">
      <c r="B316" s="114"/>
      <c r="C316" s="54"/>
      <c r="D316" s="119"/>
      <c r="E316" s="119"/>
      <c r="G316" s="119"/>
      <c r="H316" s="119"/>
      <c r="I316" s="119"/>
      <c r="L316" s="119"/>
      <c r="O316" s="11"/>
      <c r="P316" s="11"/>
      <c r="Q316" s="11"/>
      <c r="R316" s="11"/>
      <c r="S316" s="11"/>
      <c r="T316" s="11"/>
      <c r="U316" s="11"/>
    </row>
    <row r="317" spans="2:21">
      <c r="B317" s="114"/>
      <c r="C317" s="54"/>
      <c r="D317" s="119"/>
      <c r="E317" s="119"/>
      <c r="G317" s="119"/>
      <c r="H317" s="119"/>
      <c r="I317" s="119"/>
      <c r="L317" s="119"/>
      <c r="O317" s="11"/>
      <c r="P317" s="11"/>
      <c r="Q317" s="11"/>
      <c r="R317" s="11"/>
      <c r="S317" s="11"/>
      <c r="T317" s="11"/>
      <c r="U317" s="11"/>
    </row>
    <row r="318" spans="2:21">
      <c r="B318" s="114"/>
      <c r="C318" s="54"/>
      <c r="D318" s="119"/>
      <c r="E318" s="119"/>
      <c r="G318" s="119"/>
      <c r="H318" s="119"/>
      <c r="I318" s="119"/>
      <c r="L318" s="119"/>
      <c r="O318" s="11"/>
      <c r="P318" s="11"/>
      <c r="Q318" s="11"/>
      <c r="R318" s="11"/>
      <c r="S318" s="11"/>
      <c r="T318" s="11"/>
      <c r="U318" s="11"/>
    </row>
    <row r="319" spans="2:21">
      <c r="B319" s="114"/>
      <c r="C319" s="54"/>
      <c r="D319" s="119"/>
      <c r="E319" s="119"/>
      <c r="G319" s="119"/>
      <c r="H319" s="119"/>
      <c r="I319" s="119"/>
      <c r="L319" s="119"/>
      <c r="O319" s="11"/>
      <c r="P319" s="11"/>
      <c r="Q319" s="11"/>
      <c r="R319" s="11"/>
      <c r="S319" s="11"/>
      <c r="T319" s="11"/>
      <c r="U319" s="11"/>
    </row>
    <row r="320" spans="2:21">
      <c r="B320" s="114"/>
      <c r="C320" s="54"/>
      <c r="D320" s="119"/>
      <c r="E320" s="119"/>
      <c r="G320" s="119"/>
      <c r="H320" s="119"/>
      <c r="I320" s="119"/>
      <c r="L320" s="119"/>
      <c r="O320" s="11"/>
      <c r="P320" s="11"/>
      <c r="Q320" s="11"/>
      <c r="R320" s="11"/>
      <c r="S320" s="11"/>
      <c r="T320" s="11"/>
      <c r="U320" s="11"/>
    </row>
    <row r="321" spans="2:21">
      <c r="B321" s="114"/>
      <c r="C321" s="54"/>
      <c r="D321" s="119"/>
      <c r="E321" s="119"/>
      <c r="G321" s="119"/>
      <c r="H321" s="119"/>
      <c r="I321" s="119"/>
      <c r="L321" s="119"/>
      <c r="O321" s="11"/>
      <c r="P321" s="11"/>
      <c r="Q321" s="11"/>
      <c r="R321" s="11"/>
      <c r="S321" s="11"/>
      <c r="T321" s="11"/>
      <c r="U321" s="11"/>
    </row>
    <row r="322" spans="2:21">
      <c r="B322" s="114"/>
      <c r="C322" s="54"/>
      <c r="D322" s="119"/>
      <c r="E322" s="119"/>
      <c r="G322" s="119"/>
      <c r="H322" s="119"/>
      <c r="I322" s="119"/>
      <c r="L322" s="119"/>
      <c r="O322" s="11"/>
      <c r="P322" s="11"/>
      <c r="Q322" s="11"/>
      <c r="R322" s="11"/>
      <c r="S322" s="11"/>
      <c r="T322" s="11"/>
      <c r="U322" s="11"/>
    </row>
    <row r="323" spans="2:21">
      <c r="B323" s="114"/>
      <c r="C323" s="54"/>
      <c r="D323" s="119"/>
      <c r="E323" s="119"/>
      <c r="G323" s="119"/>
      <c r="H323" s="119"/>
      <c r="I323" s="119"/>
      <c r="L323" s="119"/>
      <c r="O323" s="11"/>
      <c r="P323" s="11"/>
      <c r="Q323" s="11"/>
      <c r="R323" s="11"/>
      <c r="S323" s="11"/>
      <c r="T323" s="11"/>
      <c r="U323" s="11"/>
    </row>
    <row r="324" spans="2:21">
      <c r="B324" s="114"/>
      <c r="C324" s="54"/>
      <c r="D324" s="119"/>
      <c r="E324" s="119"/>
      <c r="G324" s="119"/>
      <c r="H324" s="119"/>
      <c r="I324" s="119"/>
      <c r="L324" s="119"/>
      <c r="O324" s="11"/>
      <c r="P324" s="11"/>
      <c r="Q324" s="11"/>
      <c r="R324" s="11"/>
      <c r="S324" s="11"/>
      <c r="T324" s="11"/>
      <c r="U324" s="11"/>
    </row>
    <row r="325" spans="2:21">
      <c r="B325" s="114"/>
      <c r="C325" s="54"/>
      <c r="D325" s="119"/>
      <c r="E325" s="119"/>
      <c r="G325" s="119"/>
      <c r="H325" s="119"/>
      <c r="I325" s="119"/>
      <c r="L325" s="119"/>
      <c r="O325" s="11"/>
      <c r="P325" s="11"/>
      <c r="Q325" s="11"/>
      <c r="R325" s="11"/>
      <c r="S325" s="11"/>
      <c r="T325" s="11"/>
      <c r="U325" s="11"/>
    </row>
    <row r="326" spans="2:21">
      <c r="B326" s="114"/>
      <c r="C326" s="54"/>
      <c r="D326" s="119"/>
      <c r="E326" s="119"/>
      <c r="G326" s="119"/>
      <c r="H326" s="119"/>
      <c r="I326" s="119"/>
      <c r="L326" s="119"/>
      <c r="O326" s="11"/>
      <c r="P326" s="11"/>
      <c r="Q326" s="11"/>
      <c r="R326" s="11"/>
      <c r="S326" s="11"/>
      <c r="T326" s="11"/>
      <c r="U326" s="11"/>
    </row>
    <row r="327" spans="2:21">
      <c r="B327" s="114"/>
      <c r="C327" s="54"/>
      <c r="D327" s="119"/>
      <c r="E327" s="119"/>
      <c r="G327" s="119"/>
      <c r="H327" s="119"/>
      <c r="I327" s="119"/>
      <c r="L327" s="119"/>
      <c r="O327" s="11"/>
      <c r="P327" s="11"/>
      <c r="Q327" s="11"/>
      <c r="R327" s="11"/>
      <c r="S327" s="11"/>
      <c r="T327" s="11"/>
      <c r="U327" s="11"/>
    </row>
    <row r="328" spans="2:21">
      <c r="B328" s="114"/>
      <c r="C328" s="54"/>
      <c r="D328" s="119"/>
      <c r="E328" s="119"/>
      <c r="G328" s="119"/>
      <c r="H328" s="119"/>
      <c r="I328" s="119"/>
      <c r="L328" s="119"/>
      <c r="O328" s="11"/>
      <c r="P328" s="11"/>
      <c r="Q328" s="11"/>
      <c r="R328" s="11"/>
      <c r="S328" s="11"/>
      <c r="T328" s="11"/>
      <c r="U328" s="11"/>
    </row>
    <row r="329" spans="2:21">
      <c r="B329" s="114"/>
      <c r="C329" s="54"/>
      <c r="D329" s="119"/>
      <c r="E329" s="119"/>
      <c r="G329" s="119"/>
      <c r="H329" s="119"/>
      <c r="I329" s="119"/>
      <c r="L329" s="119"/>
      <c r="O329" s="11"/>
      <c r="P329" s="11"/>
      <c r="Q329" s="11"/>
      <c r="R329" s="11"/>
      <c r="S329" s="11"/>
      <c r="T329" s="11"/>
      <c r="U329" s="11"/>
    </row>
    <row r="330" spans="2:21">
      <c r="B330" s="114"/>
      <c r="C330" s="54"/>
      <c r="D330" s="119"/>
      <c r="E330" s="119"/>
      <c r="G330" s="119"/>
      <c r="H330" s="119"/>
      <c r="I330" s="119"/>
      <c r="L330" s="119"/>
      <c r="O330" s="11"/>
      <c r="P330" s="11"/>
      <c r="Q330" s="11"/>
      <c r="R330" s="11"/>
      <c r="S330" s="11"/>
      <c r="T330" s="11"/>
      <c r="U330" s="11"/>
    </row>
    <row r="331" spans="2:21">
      <c r="B331" s="114"/>
      <c r="C331" s="54"/>
      <c r="D331" s="119"/>
      <c r="E331" s="119"/>
      <c r="G331" s="119"/>
      <c r="H331" s="119"/>
      <c r="I331" s="119"/>
      <c r="L331" s="119"/>
      <c r="O331" s="11"/>
      <c r="P331" s="11"/>
      <c r="Q331" s="11"/>
      <c r="R331" s="11"/>
      <c r="S331" s="11"/>
      <c r="T331" s="11"/>
      <c r="U331" s="11"/>
    </row>
    <row r="332" spans="2:21">
      <c r="B332" s="114"/>
      <c r="C332" s="54"/>
      <c r="D332" s="119"/>
      <c r="E332" s="119"/>
      <c r="G332" s="119"/>
      <c r="H332" s="119"/>
      <c r="I332" s="119"/>
      <c r="L332" s="119"/>
      <c r="O332" s="11"/>
      <c r="P332" s="11"/>
      <c r="Q332" s="11"/>
      <c r="R332" s="11"/>
      <c r="S332" s="11"/>
      <c r="T332" s="11"/>
      <c r="U332" s="11"/>
    </row>
    <row r="333" spans="2:21">
      <c r="B333" s="114"/>
      <c r="C333" s="54"/>
      <c r="D333" s="119"/>
      <c r="E333" s="119"/>
      <c r="G333" s="119"/>
      <c r="H333" s="119"/>
      <c r="I333" s="119"/>
      <c r="L333" s="119"/>
      <c r="O333" s="11"/>
      <c r="P333" s="11"/>
      <c r="Q333" s="11"/>
      <c r="R333" s="11"/>
      <c r="S333" s="11"/>
      <c r="T333" s="11"/>
      <c r="U333" s="11"/>
    </row>
    <row r="334" spans="2:21">
      <c r="B334" s="114"/>
      <c r="C334" s="54"/>
      <c r="D334" s="119"/>
      <c r="E334" s="119"/>
      <c r="G334" s="119"/>
      <c r="H334" s="119"/>
      <c r="I334" s="119"/>
      <c r="L334" s="119"/>
      <c r="O334" s="11"/>
      <c r="P334" s="11"/>
      <c r="Q334" s="11"/>
      <c r="R334" s="11"/>
      <c r="S334" s="11"/>
      <c r="T334" s="11"/>
      <c r="U334" s="11"/>
    </row>
    <row r="335" spans="2:21">
      <c r="B335" s="114"/>
      <c r="C335" s="54"/>
      <c r="D335" s="119"/>
      <c r="E335" s="119"/>
      <c r="G335" s="119"/>
      <c r="H335" s="119"/>
      <c r="I335" s="119"/>
      <c r="L335" s="119"/>
      <c r="O335" s="11"/>
      <c r="P335" s="11"/>
      <c r="Q335" s="11"/>
      <c r="R335" s="11"/>
      <c r="S335" s="11"/>
      <c r="T335" s="11"/>
      <c r="U335" s="11"/>
    </row>
    <row r="336" spans="2:21">
      <c r="B336" s="114"/>
      <c r="C336" s="54"/>
      <c r="D336" s="119"/>
      <c r="E336" s="119"/>
      <c r="G336" s="119"/>
      <c r="H336" s="119"/>
      <c r="I336" s="119"/>
      <c r="L336" s="119"/>
      <c r="O336" s="11"/>
      <c r="P336" s="11"/>
      <c r="Q336" s="11"/>
      <c r="R336" s="11"/>
      <c r="S336" s="11"/>
      <c r="T336" s="11"/>
      <c r="U336" s="11"/>
    </row>
    <row r="337" spans="2:21">
      <c r="B337" s="114"/>
      <c r="C337" s="54"/>
      <c r="D337" s="119"/>
      <c r="E337" s="119"/>
      <c r="G337" s="119"/>
      <c r="H337" s="119"/>
      <c r="I337" s="119"/>
      <c r="L337" s="119"/>
      <c r="O337" s="11"/>
      <c r="P337" s="11"/>
      <c r="Q337" s="11"/>
      <c r="R337" s="11"/>
      <c r="S337" s="11"/>
      <c r="T337" s="11"/>
      <c r="U337" s="11"/>
    </row>
    <row r="338" spans="2:21">
      <c r="B338" s="114"/>
      <c r="C338" s="54"/>
      <c r="D338" s="119"/>
      <c r="E338" s="119"/>
      <c r="G338" s="119"/>
      <c r="H338" s="119"/>
      <c r="I338" s="119"/>
      <c r="L338" s="119"/>
      <c r="O338" s="11"/>
      <c r="P338" s="11"/>
      <c r="Q338" s="11"/>
      <c r="R338" s="11"/>
      <c r="S338" s="11"/>
      <c r="T338" s="11"/>
      <c r="U338" s="11"/>
    </row>
    <row r="339" spans="2:21">
      <c r="B339" s="114"/>
      <c r="C339" s="54"/>
      <c r="D339" s="119"/>
      <c r="E339" s="119"/>
      <c r="G339" s="119"/>
      <c r="H339" s="119"/>
      <c r="I339" s="119"/>
      <c r="L339" s="119"/>
      <c r="O339" s="11"/>
      <c r="P339" s="11"/>
      <c r="Q339" s="11"/>
      <c r="R339" s="11"/>
      <c r="S339" s="11"/>
      <c r="T339" s="11"/>
      <c r="U339" s="11"/>
    </row>
    <row r="340" spans="2:21">
      <c r="B340" s="114"/>
      <c r="C340" s="54"/>
      <c r="D340" s="119"/>
      <c r="E340" s="119"/>
      <c r="G340" s="119"/>
      <c r="H340" s="119"/>
      <c r="I340" s="119"/>
      <c r="L340" s="119"/>
      <c r="O340" s="11"/>
      <c r="P340" s="11"/>
      <c r="Q340" s="11"/>
      <c r="R340" s="11"/>
      <c r="S340" s="11"/>
      <c r="T340" s="11"/>
      <c r="U340" s="11"/>
    </row>
    <row r="341" spans="2:21">
      <c r="B341" s="114"/>
      <c r="C341" s="54"/>
      <c r="D341" s="119"/>
      <c r="E341" s="119"/>
      <c r="G341" s="119"/>
      <c r="H341" s="119"/>
      <c r="I341" s="119"/>
      <c r="L341" s="119"/>
      <c r="O341" s="11"/>
      <c r="P341" s="11"/>
      <c r="Q341" s="11"/>
      <c r="R341" s="11"/>
      <c r="S341" s="11"/>
      <c r="T341" s="11"/>
      <c r="U341" s="11"/>
    </row>
    <row r="342" spans="2:21">
      <c r="B342" s="114"/>
      <c r="C342" s="54"/>
      <c r="D342" s="119"/>
      <c r="E342" s="119"/>
      <c r="G342" s="119"/>
      <c r="H342" s="119"/>
      <c r="I342" s="119"/>
      <c r="L342" s="119"/>
      <c r="O342" s="11"/>
      <c r="P342" s="11"/>
      <c r="Q342" s="11"/>
      <c r="R342" s="11"/>
      <c r="S342" s="11"/>
      <c r="T342" s="11"/>
      <c r="U342" s="11"/>
    </row>
    <row r="343" spans="2:21">
      <c r="B343" s="114"/>
      <c r="C343" s="54"/>
      <c r="D343" s="119"/>
      <c r="E343" s="119"/>
      <c r="G343" s="119"/>
      <c r="H343" s="119"/>
      <c r="I343" s="119"/>
      <c r="L343" s="119"/>
      <c r="O343" s="11"/>
      <c r="P343" s="11"/>
      <c r="Q343" s="11"/>
      <c r="R343" s="11"/>
      <c r="S343" s="11"/>
      <c r="T343" s="11"/>
      <c r="U343" s="11"/>
    </row>
    <row r="344" spans="2:21">
      <c r="B344" s="114"/>
      <c r="C344" s="54"/>
      <c r="D344" s="119"/>
      <c r="E344" s="119"/>
      <c r="G344" s="119"/>
      <c r="H344" s="119"/>
      <c r="I344" s="119"/>
      <c r="L344" s="119"/>
      <c r="O344" s="11"/>
      <c r="P344" s="11"/>
      <c r="Q344" s="11"/>
      <c r="R344" s="11"/>
      <c r="S344" s="11"/>
      <c r="T344" s="11"/>
      <c r="U344" s="11"/>
    </row>
    <row r="345" spans="2:21">
      <c r="B345" s="114"/>
      <c r="C345" s="54"/>
      <c r="D345" s="119"/>
      <c r="E345" s="119"/>
      <c r="G345" s="119"/>
      <c r="H345" s="119"/>
      <c r="I345" s="119"/>
      <c r="L345" s="119"/>
      <c r="O345" s="11"/>
      <c r="P345" s="11"/>
      <c r="Q345" s="11"/>
      <c r="R345" s="11"/>
      <c r="S345" s="11"/>
      <c r="T345" s="11"/>
      <c r="U345" s="11"/>
    </row>
    <row r="346" spans="2:21">
      <c r="B346" s="114"/>
      <c r="C346" s="54"/>
      <c r="D346" s="119"/>
      <c r="E346" s="119"/>
      <c r="G346" s="119"/>
      <c r="H346" s="119"/>
      <c r="I346" s="119"/>
      <c r="L346" s="119"/>
      <c r="O346" s="11"/>
      <c r="P346" s="11"/>
      <c r="Q346" s="11"/>
      <c r="R346" s="11"/>
      <c r="S346" s="11"/>
      <c r="T346" s="11"/>
      <c r="U346" s="11"/>
    </row>
    <row r="347" spans="2:21">
      <c r="B347" s="114"/>
      <c r="C347" s="54"/>
      <c r="D347" s="119"/>
      <c r="E347" s="119"/>
      <c r="G347" s="119"/>
      <c r="H347" s="119"/>
      <c r="I347" s="119"/>
      <c r="L347" s="119"/>
      <c r="O347" s="11"/>
      <c r="P347" s="11"/>
      <c r="Q347" s="11"/>
      <c r="R347" s="11"/>
      <c r="S347" s="11"/>
      <c r="T347" s="11"/>
      <c r="U347" s="11"/>
    </row>
    <row r="348" spans="2:21">
      <c r="B348" s="114"/>
      <c r="C348" s="54"/>
      <c r="D348" s="119"/>
      <c r="E348" s="119"/>
      <c r="G348" s="119"/>
      <c r="H348" s="119"/>
      <c r="I348" s="119"/>
      <c r="L348" s="119"/>
      <c r="O348" s="11"/>
      <c r="P348" s="11"/>
      <c r="Q348" s="11"/>
      <c r="R348" s="11"/>
      <c r="S348" s="11"/>
      <c r="T348" s="11"/>
      <c r="U348" s="11"/>
    </row>
    <row r="349" spans="2:21">
      <c r="B349" s="114"/>
      <c r="C349" s="54"/>
      <c r="D349" s="119"/>
      <c r="E349" s="119"/>
      <c r="G349" s="119"/>
      <c r="H349" s="119"/>
      <c r="I349" s="119"/>
      <c r="L349" s="119"/>
      <c r="O349" s="11"/>
      <c r="P349" s="11"/>
      <c r="Q349" s="11"/>
      <c r="R349" s="11"/>
      <c r="S349" s="11"/>
      <c r="T349" s="11"/>
      <c r="U349" s="11"/>
    </row>
    <row r="350" spans="2:21">
      <c r="B350" s="114"/>
      <c r="C350" s="54"/>
      <c r="D350" s="119"/>
      <c r="E350" s="119"/>
      <c r="G350" s="119"/>
      <c r="H350" s="119"/>
      <c r="I350" s="119"/>
      <c r="L350" s="119"/>
      <c r="O350" s="11"/>
      <c r="P350" s="11"/>
      <c r="Q350" s="11"/>
      <c r="R350" s="11"/>
      <c r="S350" s="11"/>
      <c r="T350" s="11"/>
      <c r="U350" s="11"/>
    </row>
    <row r="351" spans="2:21">
      <c r="B351" s="114"/>
      <c r="C351" s="54"/>
      <c r="D351" s="119"/>
      <c r="E351" s="119"/>
      <c r="G351" s="119"/>
      <c r="H351" s="119"/>
      <c r="I351" s="119"/>
      <c r="L351" s="119"/>
      <c r="O351" s="11"/>
      <c r="P351" s="11"/>
      <c r="Q351" s="11"/>
      <c r="R351" s="11"/>
      <c r="S351" s="11"/>
      <c r="T351" s="11"/>
      <c r="U351" s="11"/>
    </row>
    <row r="352" spans="2:21">
      <c r="B352" s="114"/>
      <c r="C352" s="54"/>
      <c r="D352" s="119"/>
      <c r="E352" s="119"/>
      <c r="G352" s="119"/>
      <c r="H352" s="119"/>
      <c r="I352" s="119"/>
      <c r="L352" s="119"/>
      <c r="O352" s="11"/>
      <c r="P352" s="11"/>
      <c r="Q352" s="11"/>
      <c r="R352" s="11"/>
      <c r="S352" s="11"/>
      <c r="T352" s="11"/>
      <c r="U352" s="11"/>
    </row>
    <row r="353" spans="2:21">
      <c r="B353" s="114"/>
      <c r="C353" s="54"/>
      <c r="D353" s="119"/>
      <c r="E353" s="119"/>
      <c r="G353" s="119"/>
      <c r="H353" s="119"/>
      <c r="I353" s="119"/>
      <c r="L353" s="119"/>
      <c r="O353" s="11"/>
      <c r="P353" s="11"/>
      <c r="Q353" s="11"/>
      <c r="R353" s="11"/>
      <c r="S353" s="11"/>
      <c r="T353" s="11"/>
      <c r="U353" s="11"/>
    </row>
    <row r="354" spans="2:21">
      <c r="B354" s="114"/>
      <c r="C354" s="54"/>
      <c r="D354" s="119"/>
      <c r="E354" s="119"/>
      <c r="G354" s="119"/>
      <c r="H354" s="119"/>
      <c r="I354" s="119"/>
      <c r="L354" s="119"/>
      <c r="O354" s="11"/>
      <c r="P354" s="11"/>
      <c r="Q354" s="11"/>
      <c r="R354" s="11"/>
      <c r="S354" s="11"/>
      <c r="T354" s="11"/>
      <c r="U354" s="11"/>
    </row>
    <row r="355" spans="2:21">
      <c r="B355" s="114"/>
      <c r="C355" s="54"/>
      <c r="D355" s="119"/>
      <c r="E355" s="119"/>
      <c r="G355" s="119"/>
      <c r="H355" s="119"/>
      <c r="I355" s="119"/>
      <c r="L355" s="119"/>
      <c r="O355" s="11"/>
      <c r="P355" s="11"/>
      <c r="Q355" s="11"/>
      <c r="R355" s="11"/>
      <c r="S355" s="11"/>
      <c r="T355" s="11"/>
      <c r="U355" s="11"/>
    </row>
    <row r="356" spans="2:21">
      <c r="B356" s="114"/>
      <c r="C356" s="54"/>
      <c r="D356" s="119"/>
      <c r="E356" s="119"/>
      <c r="G356" s="119"/>
      <c r="H356" s="119"/>
      <c r="I356" s="119"/>
      <c r="L356" s="119"/>
      <c r="O356" s="11"/>
      <c r="P356" s="11"/>
      <c r="Q356" s="11"/>
      <c r="R356" s="11"/>
      <c r="S356" s="11"/>
      <c r="T356" s="11"/>
      <c r="U356" s="11"/>
    </row>
    <row r="357" spans="2:21">
      <c r="B357" s="114"/>
      <c r="C357" s="54"/>
      <c r="D357" s="119"/>
      <c r="E357" s="119"/>
      <c r="G357" s="119"/>
      <c r="H357" s="119"/>
      <c r="I357" s="119"/>
      <c r="L357" s="119"/>
      <c r="O357" s="11"/>
      <c r="P357" s="11"/>
      <c r="Q357" s="11"/>
      <c r="R357" s="11"/>
      <c r="S357" s="11"/>
      <c r="T357" s="11"/>
      <c r="U357" s="11"/>
    </row>
    <row r="358" spans="2:21">
      <c r="B358" s="114"/>
      <c r="C358" s="54"/>
      <c r="D358" s="119"/>
      <c r="E358" s="119"/>
      <c r="G358" s="119"/>
      <c r="H358" s="119"/>
      <c r="I358" s="119"/>
      <c r="L358" s="119"/>
      <c r="O358" s="11"/>
      <c r="P358" s="11"/>
      <c r="Q358" s="11"/>
      <c r="R358" s="11"/>
      <c r="S358" s="11"/>
      <c r="T358" s="11"/>
      <c r="U358" s="11"/>
    </row>
    <row r="359" spans="2:21">
      <c r="B359" s="114"/>
      <c r="C359" s="54"/>
      <c r="D359" s="119"/>
      <c r="E359" s="119"/>
      <c r="G359" s="119"/>
      <c r="H359" s="119"/>
      <c r="I359" s="119"/>
      <c r="L359" s="119"/>
      <c r="O359" s="11"/>
      <c r="P359" s="11"/>
      <c r="Q359" s="11"/>
      <c r="R359" s="11"/>
      <c r="S359" s="11"/>
      <c r="T359" s="11"/>
      <c r="U359" s="11"/>
    </row>
    <row r="360" spans="2:21">
      <c r="B360" s="114"/>
      <c r="C360" s="54"/>
      <c r="D360" s="119"/>
      <c r="E360" s="119"/>
      <c r="G360" s="119"/>
      <c r="H360" s="119"/>
      <c r="I360" s="119"/>
      <c r="L360" s="119"/>
      <c r="O360" s="11"/>
      <c r="P360" s="11"/>
      <c r="Q360" s="11"/>
      <c r="R360" s="11"/>
      <c r="S360" s="11"/>
      <c r="T360" s="11"/>
      <c r="U360" s="11"/>
    </row>
    <row r="361" spans="2:21">
      <c r="B361" s="114"/>
      <c r="C361" s="54"/>
      <c r="D361" s="119"/>
      <c r="E361" s="119"/>
      <c r="G361" s="119"/>
      <c r="H361" s="119"/>
      <c r="I361" s="119"/>
      <c r="L361" s="119"/>
      <c r="O361" s="11"/>
      <c r="P361" s="11"/>
      <c r="Q361" s="11"/>
      <c r="R361" s="11"/>
      <c r="S361" s="11"/>
      <c r="T361" s="11"/>
      <c r="U361" s="11"/>
    </row>
    <row r="362" spans="2:21">
      <c r="B362" s="114"/>
      <c r="C362" s="54"/>
      <c r="D362" s="119"/>
      <c r="E362" s="119"/>
      <c r="G362" s="119"/>
      <c r="H362" s="119"/>
      <c r="I362" s="119"/>
      <c r="L362" s="119"/>
      <c r="O362" s="11"/>
      <c r="P362" s="11"/>
      <c r="Q362" s="11"/>
      <c r="R362" s="11"/>
      <c r="S362" s="11"/>
      <c r="T362" s="11"/>
      <c r="U362" s="11"/>
    </row>
    <row r="363" spans="2:21">
      <c r="B363" s="114"/>
      <c r="C363" s="54"/>
      <c r="D363" s="119"/>
      <c r="E363" s="119"/>
      <c r="G363" s="119"/>
      <c r="H363" s="119"/>
      <c r="I363" s="119"/>
      <c r="L363" s="119"/>
      <c r="O363" s="11"/>
      <c r="P363" s="11"/>
      <c r="Q363" s="11"/>
      <c r="R363" s="11"/>
      <c r="S363" s="11"/>
      <c r="T363" s="11"/>
      <c r="U363" s="11"/>
    </row>
    <row r="364" spans="2:21">
      <c r="B364" s="114"/>
      <c r="C364" s="54"/>
      <c r="D364" s="119"/>
      <c r="E364" s="119"/>
      <c r="G364" s="119"/>
      <c r="H364" s="119"/>
      <c r="I364" s="119"/>
      <c r="L364" s="119"/>
      <c r="O364" s="11"/>
      <c r="P364" s="11"/>
      <c r="Q364" s="11"/>
      <c r="R364" s="11"/>
      <c r="S364" s="11"/>
      <c r="T364" s="11"/>
      <c r="U364" s="11"/>
    </row>
    <row r="365" spans="2:21">
      <c r="B365" s="114"/>
      <c r="C365" s="54"/>
      <c r="D365" s="119"/>
      <c r="E365" s="119"/>
      <c r="G365" s="119"/>
      <c r="H365" s="119"/>
      <c r="I365" s="119"/>
      <c r="L365" s="119"/>
      <c r="O365" s="11"/>
      <c r="P365" s="11"/>
      <c r="Q365" s="11"/>
      <c r="R365" s="11"/>
      <c r="S365" s="11"/>
      <c r="T365" s="11"/>
      <c r="U365" s="11"/>
    </row>
    <row r="366" spans="2:21">
      <c r="B366" s="114"/>
      <c r="C366" s="54"/>
      <c r="D366" s="119"/>
      <c r="E366" s="119"/>
      <c r="G366" s="119"/>
      <c r="H366" s="119"/>
      <c r="I366" s="119"/>
      <c r="L366" s="119"/>
      <c r="O366" s="11"/>
      <c r="P366" s="11"/>
      <c r="Q366" s="11"/>
      <c r="R366" s="11"/>
      <c r="S366" s="11"/>
      <c r="T366" s="11"/>
      <c r="U366" s="11"/>
    </row>
    <row r="367" spans="2:21">
      <c r="B367" s="114"/>
      <c r="C367" s="54"/>
      <c r="D367" s="119"/>
      <c r="E367" s="119"/>
      <c r="G367" s="119"/>
      <c r="H367" s="119"/>
      <c r="I367" s="119"/>
      <c r="L367" s="119"/>
      <c r="O367" s="11"/>
      <c r="P367" s="11"/>
      <c r="Q367" s="11"/>
      <c r="R367" s="11"/>
      <c r="S367" s="11"/>
      <c r="T367" s="11"/>
      <c r="U367" s="11"/>
    </row>
    <row r="368" spans="2:21">
      <c r="B368" s="114"/>
      <c r="C368" s="54"/>
      <c r="D368" s="119"/>
      <c r="E368" s="119"/>
      <c r="G368" s="119"/>
      <c r="H368" s="119"/>
      <c r="I368" s="119"/>
      <c r="L368" s="119"/>
      <c r="O368" s="11"/>
      <c r="P368" s="11"/>
      <c r="Q368" s="11"/>
      <c r="R368" s="11"/>
      <c r="S368" s="11"/>
      <c r="T368" s="11"/>
      <c r="U368" s="11"/>
    </row>
    <row r="369" spans="2:21">
      <c r="B369" s="114"/>
      <c r="C369" s="54"/>
      <c r="D369" s="119"/>
      <c r="E369" s="119"/>
      <c r="G369" s="119"/>
      <c r="H369" s="119"/>
      <c r="I369" s="119"/>
      <c r="L369" s="119"/>
      <c r="O369" s="11"/>
      <c r="P369" s="11"/>
      <c r="Q369" s="11"/>
      <c r="R369" s="11"/>
      <c r="S369" s="11"/>
      <c r="T369" s="11"/>
      <c r="U369" s="11"/>
    </row>
    <row r="370" spans="2:21">
      <c r="B370" s="114"/>
      <c r="C370" s="54"/>
      <c r="D370" s="119"/>
      <c r="E370" s="119"/>
      <c r="G370" s="119"/>
      <c r="H370" s="119"/>
      <c r="I370" s="119"/>
      <c r="L370" s="119"/>
      <c r="O370" s="11"/>
      <c r="P370" s="11"/>
      <c r="Q370" s="11"/>
      <c r="R370" s="11"/>
      <c r="S370" s="11"/>
      <c r="T370" s="11"/>
      <c r="U370" s="11"/>
    </row>
    <row r="371" spans="2:21">
      <c r="B371" s="114"/>
      <c r="C371" s="54"/>
      <c r="D371" s="119"/>
      <c r="E371" s="119"/>
      <c r="G371" s="119"/>
      <c r="H371" s="119"/>
      <c r="I371" s="119"/>
      <c r="L371" s="119"/>
      <c r="O371" s="11"/>
      <c r="P371" s="11"/>
      <c r="Q371" s="11"/>
      <c r="R371" s="11"/>
      <c r="S371" s="11"/>
      <c r="T371" s="11"/>
      <c r="U371" s="11"/>
    </row>
    <row r="372" spans="2:21">
      <c r="B372" s="114"/>
      <c r="C372" s="54"/>
      <c r="D372" s="119"/>
      <c r="E372" s="119"/>
      <c r="G372" s="119"/>
      <c r="H372" s="119"/>
      <c r="I372" s="119"/>
      <c r="L372" s="119"/>
      <c r="O372" s="11"/>
      <c r="P372" s="11"/>
      <c r="Q372" s="11"/>
      <c r="R372" s="11"/>
      <c r="S372" s="11"/>
      <c r="T372" s="11"/>
      <c r="U372" s="11"/>
    </row>
    <row r="373" spans="2:21">
      <c r="B373" s="114"/>
      <c r="C373" s="54"/>
      <c r="D373" s="119"/>
      <c r="E373" s="119"/>
      <c r="G373" s="119"/>
      <c r="H373" s="119"/>
      <c r="I373" s="119"/>
      <c r="L373" s="119"/>
      <c r="O373" s="11"/>
      <c r="P373" s="11"/>
      <c r="Q373" s="11"/>
      <c r="R373" s="11"/>
      <c r="S373" s="11"/>
      <c r="T373" s="11"/>
      <c r="U373" s="11"/>
    </row>
    <row r="374" spans="2:21">
      <c r="B374" s="114"/>
      <c r="C374" s="54"/>
      <c r="D374" s="119"/>
      <c r="E374" s="119"/>
      <c r="G374" s="119"/>
      <c r="H374" s="119"/>
      <c r="I374" s="119"/>
      <c r="L374" s="119"/>
      <c r="O374" s="11"/>
      <c r="P374" s="11"/>
      <c r="Q374" s="11"/>
      <c r="R374" s="11"/>
      <c r="S374" s="11"/>
      <c r="T374" s="11"/>
      <c r="U374" s="11"/>
    </row>
    <row r="375" spans="2:21">
      <c r="B375" s="114"/>
      <c r="C375" s="54"/>
      <c r="D375" s="119"/>
      <c r="E375" s="119"/>
      <c r="G375" s="119"/>
      <c r="H375" s="119"/>
      <c r="I375" s="119"/>
      <c r="L375" s="119"/>
      <c r="O375" s="11"/>
      <c r="P375" s="11"/>
      <c r="Q375" s="11"/>
      <c r="R375" s="11"/>
      <c r="S375" s="11"/>
      <c r="T375" s="11"/>
      <c r="U375" s="11"/>
    </row>
    <row r="376" spans="2:21">
      <c r="B376" s="114"/>
      <c r="C376" s="54"/>
      <c r="D376" s="119"/>
      <c r="E376" s="119"/>
      <c r="G376" s="119"/>
      <c r="H376" s="119"/>
      <c r="I376" s="119"/>
      <c r="L376" s="119"/>
      <c r="O376" s="11"/>
      <c r="P376" s="11"/>
      <c r="Q376" s="11"/>
      <c r="R376" s="11"/>
      <c r="S376" s="11"/>
      <c r="T376" s="11"/>
      <c r="U376" s="11"/>
    </row>
    <row r="377" spans="2:21">
      <c r="B377" s="114"/>
      <c r="C377" s="54"/>
      <c r="D377" s="119"/>
      <c r="E377" s="119"/>
      <c r="G377" s="119"/>
      <c r="H377" s="119"/>
      <c r="I377" s="119"/>
      <c r="L377" s="119"/>
      <c r="O377" s="11"/>
      <c r="P377" s="11"/>
      <c r="Q377" s="11"/>
      <c r="R377" s="11"/>
      <c r="S377" s="11"/>
      <c r="T377" s="11"/>
      <c r="U377" s="11"/>
    </row>
    <row r="378" spans="2:21">
      <c r="B378" s="114"/>
      <c r="C378" s="54"/>
      <c r="D378" s="119"/>
      <c r="E378" s="119"/>
      <c r="G378" s="119"/>
      <c r="H378" s="119"/>
      <c r="I378" s="119"/>
      <c r="L378" s="119"/>
      <c r="O378" s="11"/>
      <c r="P378" s="11"/>
      <c r="Q378" s="11"/>
      <c r="R378" s="11"/>
      <c r="S378" s="11"/>
      <c r="T378" s="11"/>
      <c r="U378" s="11"/>
    </row>
    <row r="379" spans="2:21">
      <c r="B379" s="114"/>
      <c r="C379" s="54"/>
      <c r="D379" s="119"/>
      <c r="E379" s="119"/>
      <c r="G379" s="119"/>
      <c r="H379" s="119"/>
      <c r="I379" s="119"/>
      <c r="L379" s="119"/>
      <c r="O379" s="11"/>
      <c r="P379" s="11"/>
      <c r="Q379" s="11"/>
      <c r="R379" s="11"/>
      <c r="S379" s="11"/>
      <c r="T379" s="11"/>
      <c r="U379" s="11"/>
    </row>
    <row r="380" spans="2:21">
      <c r="B380" s="114"/>
      <c r="C380" s="54"/>
      <c r="D380" s="119"/>
      <c r="E380" s="119"/>
      <c r="G380" s="119"/>
      <c r="H380" s="119"/>
      <c r="I380" s="119"/>
      <c r="L380" s="119"/>
      <c r="O380" s="11"/>
      <c r="P380" s="11"/>
      <c r="Q380" s="11"/>
      <c r="R380" s="11"/>
      <c r="S380" s="11"/>
      <c r="T380" s="11"/>
      <c r="U380" s="11"/>
    </row>
    <row r="381" spans="2:21">
      <c r="B381" s="114"/>
      <c r="C381" s="54"/>
      <c r="D381" s="119"/>
      <c r="E381" s="119"/>
      <c r="G381" s="119"/>
      <c r="H381" s="119"/>
      <c r="I381" s="119"/>
      <c r="L381" s="119"/>
      <c r="O381" s="11"/>
      <c r="P381" s="11"/>
      <c r="Q381" s="11"/>
      <c r="R381" s="11"/>
      <c r="S381" s="11"/>
      <c r="T381" s="11"/>
      <c r="U381" s="11"/>
    </row>
    <row r="382" spans="2:21">
      <c r="B382" s="114"/>
      <c r="C382" s="54"/>
      <c r="D382" s="119"/>
      <c r="E382" s="119"/>
      <c r="G382" s="119"/>
      <c r="H382" s="119"/>
      <c r="I382" s="119"/>
      <c r="L382" s="119"/>
      <c r="O382" s="11"/>
      <c r="P382" s="11"/>
      <c r="Q382" s="11"/>
      <c r="R382" s="11"/>
      <c r="S382" s="11"/>
      <c r="T382" s="11"/>
      <c r="U382" s="11"/>
    </row>
    <row r="383" spans="2:21">
      <c r="B383" s="114"/>
      <c r="C383" s="54"/>
      <c r="D383" s="119"/>
      <c r="E383" s="119"/>
      <c r="G383" s="119"/>
      <c r="H383" s="119"/>
      <c r="I383" s="119"/>
      <c r="L383" s="119"/>
      <c r="O383" s="11"/>
      <c r="P383" s="11"/>
      <c r="Q383" s="11"/>
      <c r="R383" s="11"/>
      <c r="S383" s="11"/>
      <c r="T383" s="11"/>
      <c r="U383" s="11"/>
    </row>
    <row r="384" spans="2:21">
      <c r="B384" s="114"/>
      <c r="C384" s="54"/>
      <c r="D384" s="119"/>
      <c r="E384" s="119"/>
      <c r="G384" s="119"/>
      <c r="H384" s="119"/>
      <c r="I384" s="119"/>
      <c r="L384" s="119"/>
      <c r="O384" s="11"/>
      <c r="P384" s="11"/>
      <c r="Q384" s="11"/>
      <c r="R384" s="11"/>
      <c r="S384" s="11"/>
      <c r="T384" s="11"/>
      <c r="U384" s="11"/>
    </row>
    <row r="385" spans="2:21">
      <c r="B385" s="114"/>
      <c r="C385" s="54"/>
      <c r="D385" s="119"/>
      <c r="E385" s="119"/>
      <c r="G385" s="119"/>
      <c r="H385" s="119"/>
      <c r="I385" s="119"/>
      <c r="L385" s="119"/>
      <c r="O385" s="11"/>
      <c r="P385" s="11"/>
      <c r="Q385" s="11"/>
      <c r="R385" s="11"/>
      <c r="S385" s="11"/>
      <c r="T385" s="11"/>
      <c r="U385" s="11"/>
    </row>
    <row r="386" spans="2:21">
      <c r="B386" s="114"/>
      <c r="C386" s="54"/>
      <c r="D386" s="119"/>
      <c r="E386" s="119"/>
      <c r="G386" s="119"/>
      <c r="H386" s="119"/>
      <c r="I386" s="119"/>
      <c r="L386" s="119"/>
      <c r="O386" s="11"/>
      <c r="P386" s="11"/>
      <c r="Q386" s="11"/>
      <c r="R386" s="11"/>
      <c r="S386" s="11"/>
      <c r="T386" s="11"/>
      <c r="U386" s="11"/>
    </row>
    <row r="387" spans="2:21">
      <c r="B387" s="114"/>
      <c r="C387" s="54"/>
      <c r="D387" s="119"/>
      <c r="E387" s="119"/>
      <c r="G387" s="119"/>
      <c r="H387" s="119"/>
      <c r="I387" s="119"/>
      <c r="L387" s="119"/>
      <c r="O387" s="11"/>
      <c r="P387" s="11"/>
      <c r="Q387" s="11"/>
      <c r="R387" s="11"/>
      <c r="S387" s="11"/>
      <c r="T387" s="11"/>
      <c r="U387" s="11"/>
    </row>
    <row r="388" spans="2:21">
      <c r="B388" s="114"/>
      <c r="C388" s="54"/>
      <c r="D388" s="119"/>
      <c r="E388" s="119"/>
      <c r="G388" s="119"/>
      <c r="H388" s="119"/>
      <c r="I388" s="119"/>
      <c r="L388" s="119"/>
      <c r="O388" s="11"/>
      <c r="P388" s="11"/>
      <c r="Q388" s="11"/>
      <c r="R388" s="11"/>
      <c r="S388" s="11"/>
      <c r="T388" s="11"/>
      <c r="U388" s="11"/>
    </row>
    <row r="389" spans="2:21">
      <c r="B389" s="114"/>
      <c r="C389" s="54"/>
      <c r="D389" s="119"/>
      <c r="E389" s="119"/>
      <c r="G389" s="119"/>
      <c r="H389" s="119"/>
      <c r="I389" s="119"/>
      <c r="L389" s="119"/>
      <c r="O389" s="11"/>
      <c r="P389" s="11"/>
      <c r="Q389" s="11"/>
      <c r="R389" s="11"/>
      <c r="S389" s="11"/>
      <c r="T389" s="11"/>
      <c r="U389" s="11"/>
    </row>
    <row r="390" spans="2:21">
      <c r="B390" s="114"/>
      <c r="C390" s="54"/>
      <c r="D390" s="119"/>
      <c r="E390" s="119"/>
      <c r="G390" s="119"/>
      <c r="H390" s="119"/>
      <c r="I390" s="119"/>
      <c r="L390" s="119"/>
      <c r="O390" s="11"/>
      <c r="P390" s="11"/>
      <c r="Q390" s="11"/>
      <c r="R390" s="11"/>
      <c r="S390" s="11"/>
      <c r="T390" s="11"/>
      <c r="U390" s="11"/>
    </row>
    <row r="391" spans="2:21">
      <c r="B391" s="114"/>
      <c r="C391" s="54"/>
      <c r="D391" s="119"/>
      <c r="E391" s="119"/>
      <c r="G391" s="119"/>
      <c r="H391" s="119"/>
      <c r="I391" s="119"/>
      <c r="L391" s="119"/>
      <c r="O391" s="11"/>
      <c r="P391" s="11"/>
      <c r="Q391" s="11"/>
      <c r="R391" s="11"/>
      <c r="S391" s="11"/>
      <c r="T391" s="11"/>
      <c r="U391" s="11"/>
    </row>
    <row r="392" spans="2:21">
      <c r="B392" s="114"/>
      <c r="C392" s="54"/>
      <c r="D392" s="119"/>
      <c r="E392" s="119"/>
      <c r="G392" s="119"/>
      <c r="H392" s="119"/>
      <c r="I392" s="119"/>
      <c r="L392" s="119"/>
      <c r="O392" s="11"/>
      <c r="P392" s="11"/>
      <c r="Q392" s="11"/>
      <c r="R392" s="11"/>
      <c r="S392" s="11"/>
      <c r="T392" s="11"/>
      <c r="U392" s="11"/>
    </row>
    <row r="393" spans="2:21">
      <c r="B393" s="114"/>
      <c r="C393" s="54"/>
      <c r="D393" s="119"/>
      <c r="E393" s="119"/>
      <c r="G393" s="119"/>
      <c r="H393" s="119"/>
      <c r="I393" s="119"/>
      <c r="L393" s="119"/>
      <c r="O393" s="11"/>
      <c r="P393" s="11"/>
      <c r="Q393" s="11"/>
      <c r="R393" s="11"/>
      <c r="S393" s="11"/>
      <c r="T393" s="11"/>
      <c r="U393" s="11"/>
    </row>
    <row r="394" spans="2:21">
      <c r="B394" s="114"/>
      <c r="C394" s="54"/>
      <c r="D394" s="119"/>
      <c r="E394" s="119"/>
      <c r="G394" s="119"/>
      <c r="H394" s="119"/>
      <c r="I394" s="119"/>
      <c r="L394" s="119"/>
      <c r="O394" s="11"/>
      <c r="P394" s="11"/>
      <c r="Q394" s="11"/>
      <c r="R394" s="11"/>
      <c r="S394" s="11"/>
      <c r="T394" s="11"/>
      <c r="U394" s="11"/>
    </row>
    <row r="395" spans="2:21">
      <c r="B395" s="114"/>
      <c r="C395" s="54"/>
      <c r="D395" s="119"/>
      <c r="E395" s="119"/>
      <c r="G395" s="119"/>
      <c r="H395" s="119"/>
      <c r="I395" s="119"/>
      <c r="L395" s="119"/>
      <c r="O395" s="11"/>
      <c r="P395" s="11"/>
      <c r="Q395" s="11"/>
      <c r="R395" s="11"/>
      <c r="S395" s="11"/>
      <c r="T395" s="11"/>
      <c r="U395" s="11"/>
    </row>
    <row r="396" spans="2:21">
      <c r="B396" s="114"/>
      <c r="C396" s="54"/>
      <c r="D396" s="119"/>
      <c r="E396" s="119"/>
      <c r="G396" s="119"/>
      <c r="H396" s="119"/>
      <c r="I396" s="119"/>
      <c r="L396" s="119"/>
      <c r="O396" s="11"/>
      <c r="P396" s="11"/>
      <c r="Q396" s="11"/>
      <c r="R396" s="11"/>
      <c r="S396" s="11"/>
      <c r="T396" s="11"/>
      <c r="U396" s="11"/>
    </row>
    <row r="397" spans="2:21">
      <c r="B397" s="114"/>
      <c r="C397" s="54"/>
      <c r="D397" s="119"/>
      <c r="E397" s="119"/>
      <c r="G397" s="119"/>
      <c r="H397" s="119"/>
      <c r="I397" s="119"/>
      <c r="L397" s="119"/>
      <c r="O397" s="11"/>
      <c r="P397" s="11"/>
      <c r="Q397" s="11"/>
      <c r="R397" s="11"/>
      <c r="S397" s="11"/>
      <c r="T397" s="11"/>
      <c r="U397" s="11"/>
    </row>
    <row r="398" spans="2:21">
      <c r="B398" s="114"/>
      <c r="C398" s="54"/>
      <c r="D398" s="119"/>
      <c r="E398" s="119"/>
      <c r="G398" s="119"/>
      <c r="H398" s="119"/>
      <c r="I398" s="119"/>
      <c r="L398" s="119"/>
      <c r="O398" s="11"/>
      <c r="P398" s="11"/>
      <c r="Q398" s="11"/>
      <c r="R398" s="11"/>
      <c r="S398" s="11"/>
      <c r="T398" s="11"/>
      <c r="U398" s="11"/>
    </row>
    <row r="399" spans="2:21">
      <c r="B399" s="114"/>
      <c r="C399" s="54"/>
      <c r="D399" s="119"/>
      <c r="E399" s="119"/>
      <c r="G399" s="119"/>
      <c r="H399" s="119"/>
      <c r="I399" s="119"/>
      <c r="L399" s="119"/>
      <c r="O399" s="11"/>
      <c r="P399" s="11"/>
      <c r="Q399" s="11"/>
      <c r="R399" s="11"/>
      <c r="S399" s="11"/>
      <c r="T399" s="11"/>
      <c r="U399" s="11"/>
    </row>
    <row r="400" spans="2:21">
      <c r="B400" s="114"/>
      <c r="C400" s="54"/>
      <c r="D400" s="119"/>
      <c r="E400" s="119"/>
      <c r="G400" s="119"/>
      <c r="H400" s="119"/>
      <c r="I400" s="119"/>
      <c r="L400" s="119"/>
      <c r="O400" s="11"/>
      <c r="P400" s="11"/>
      <c r="Q400" s="11"/>
      <c r="R400" s="11"/>
      <c r="S400" s="11"/>
      <c r="T400" s="11"/>
      <c r="U400" s="11"/>
    </row>
    <row r="401" spans="2:21">
      <c r="B401" s="114"/>
      <c r="C401" s="54"/>
      <c r="D401" s="119"/>
      <c r="E401" s="119"/>
      <c r="G401" s="119"/>
      <c r="H401" s="119"/>
      <c r="I401" s="119"/>
      <c r="L401" s="119"/>
      <c r="O401" s="11"/>
      <c r="P401" s="11"/>
      <c r="Q401" s="11"/>
      <c r="R401" s="11"/>
      <c r="S401" s="11"/>
      <c r="T401" s="11"/>
      <c r="U401" s="11"/>
    </row>
    <row r="402" spans="2:21">
      <c r="B402" s="114"/>
      <c r="C402" s="54"/>
      <c r="D402" s="119"/>
      <c r="E402" s="119"/>
      <c r="G402" s="119"/>
      <c r="H402" s="119"/>
      <c r="I402" s="119"/>
      <c r="L402" s="119"/>
      <c r="O402" s="11"/>
      <c r="P402" s="11"/>
      <c r="Q402" s="11"/>
      <c r="R402" s="11"/>
      <c r="S402" s="11"/>
      <c r="T402" s="11"/>
      <c r="U402" s="11"/>
    </row>
    <row r="403" spans="2:21">
      <c r="B403" s="114"/>
      <c r="C403" s="54"/>
      <c r="D403" s="119"/>
      <c r="E403" s="119"/>
      <c r="G403" s="119"/>
      <c r="H403" s="119"/>
      <c r="I403" s="119"/>
      <c r="L403" s="119"/>
      <c r="O403" s="11"/>
      <c r="P403" s="11"/>
      <c r="Q403" s="11"/>
      <c r="R403" s="11"/>
      <c r="S403" s="11"/>
      <c r="T403" s="11"/>
      <c r="U403" s="11"/>
    </row>
    <row r="404" spans="2:21">
      <c r="B404" s="114"/>
      <c r="C404" s="54"/>
      <c r="D404" s="119"/>
      <c r="E404" s="119"/>
      <c r="G404" s="119"/>
      <c r="H404" s="119"/>
      <c r="I404" s="119"/>
      <c r="L404" s="119"/>
      <c r="O404" s="11"/>
      <c r="P404" s="11"/>
      <c r="Q404" s="11"/>
      <c r="R404" s="11"/>
      <c r="S404" s="11"/>
      <c r="T404" s="11"/>
      <c r="U404" s="11"/>
    </row>
    <row r="405" spans="2:21">
      <c r="B405" s="114"/>
      <c r="C405" s="54"/>
      <c r="D405" s="119"/>
      <c r="E405" s="119"/>
      <c r="G405" s="119"/>
      <c r="H405" s="119"/>
      <c r="I405" s="119"/>
      <c r="L405" s="119"/>
      <c r="O405" s="11"/>
      <c r="P405" s="11"/>
      <c r="Q405" s="11"/>
      <c r="R405" s="11"/>
      <c r="S405" s="11"/>
      <c r="T405" s="11"/>
      <c r="U405" s="11"/>
    </row>
    <row r="406" spans="2:21">
      <c r="B406" s="114"/>
      <c r="C406" s="54"/>
      <c r="D406" s="119"/>
      <c r="E406" s="119"/>
      <c r="G406" s="119"/>
      <c r="H406" s="119"/>
      <c r="I406" s="119"/>
      <c r="L406" s="119"/>
      <c r="O406" s="11"/>
      <c r="P406" s="11"/>
      <c r="Q406" s="11"/>
      <c r="R406" s="11"/>
      <c r="S406" s="11"/>
      <c r="T406" s="11"/>
      <c r="U406" s="11"/>
    </row>
    <row r="407" spans="2:21">
      <c r="B407" s="114"/>
      <c r="C407" s="54"/>
      <c r="D407" s="119"/>
      <c r="E407" s="119"/>
      <c r="G407" s="119"/>
      <c r="H407" s="119"/>
      <c r="I407" s="119"/>
      <c r="L407" s="119"/>
      <c r="O407" s="11"/>
      <c r="P407" s="11"/>
      <c r="Q407" s="11"/>
      <c r="R407" s="11"/>
      <c r="S407" s="11"/>
      <c r="T407" s="11"/>
      <c r="U407" s="11"/>
    </row>
    <row r="408" spans="2:21">
      <c r="B408" s="114"/>
      <c r="C408" s="54"/>
      <c r="D408" s="119"/>
      <c r="E408" s="119"/>
      <c r="G408" s="119"/>
      <c r="H408" s="119"/>
      <c r="I408" s="119"/>
      <c r="L408" s="119"/>
      <c r="O408" s="11"/>
      <c r="P408" s="11"/>
      <c r="Q408" s="11"/>
      <c r="R408" s="11"/>
      <c r="S408" s="11"/>
      <c r="T408" s="11"/>
      <c r="U408" s="11"/>
    </row>
    <row r="409" spans="2:21">
      <c r="B409" s="114"/>
      <c r="C409" s="54"/>
      <c r="D409" s="119"/>
      <c r="E409" s="119"/>
      <c r="G409" s="119"/>
      <c r="H409" s="119"/>
      <c r="I409" s="119"/>
      <c r="L409" s="119"/>
      <c r="O409" s="11"/>
      <c r="P409" s="11"/>
      <c r="Q409" s="11"/>
      <c r="R409" s="11"/>
      <c r="S409" s="11"/>
      <c r="T409" s="11"/>
      <c r="U409" s="11"/>
    </row>
    <row r="410" spans="2:21">
      <c r="B410" s="114"/>
      <c r="C410" s="54"/>
      <c r="D410" s="119"/>
      <c r="E410" s="119"/>
      <c r="G410" s="119"/>
      <c r="H410" s="119"/>
      <c r="I410" s="119"/>
      <c r="L410" s="119"/>
      <c r="O410" s="11"/>
      <c r="P410" s="11"/>
      <c r="Q410" s="11"/>
      <c r="R410" s="11"/>
      <c r="S410" s="11"/>
      <c r="T410" s="11"/>
      <c r="U410" s="11"/>
    </row>
    <row r="411" spans="2:21">
      <c r="B411" s="114"/>
      <c r="C411" s="54"/>
      <c r="D411" s="119"/>
      <c r="E411" s="119"/>
      <c r="G411" s="119"/>
      <c r="H411" s="119"/>
      <c r="I411" s="119"/>
      <c r="L411" s="119"/>
      <c r="O411" s="11"/>
      <c r="P411" s="11"/>
      <c r="Q411" s="11"/>
      <c r="R411" s="11"/>
      <c r="S411" s="11"/>
      <c r="T411" s="11"/>
      <c r="U411" s="11"/>
    </row>
    <row r="412" spans="2:21">
      <c r="B412" s="114"/>
      <c r="C412" s="54"/>
      <c r="D412" s="119"/>
      <c r="E412" s="119"/>
      <c r="G412" s="119"/>
      <c r="H412" s="119"/>
      <c r="I412" s="119"/>
      <c r="L412" s="119"/>
      <c r="O412" s="11"/>
      <c r="P412" s="11"/>
      <c r="Q412" s="11"/>
      <c r="R412" s="11"/>
      <c r="S412" s="11"/>
      <c r="T412" s="11"/>
      <c r="U412" s="11"/>
    </row>
    <row r="413" spans="2:21">
      <c r="B413" s="114"/>
      <c r="C413" s="54"/>
      <c r="D413" s="119"/>
      <c r="E413" s="119"/>
      <c r="G413" s="119"/>
      <c r="H413" s="119"/>
      <c r="I413" s="119"/>
      <c r="L413" s="119"/>
      <c r="O413" s="11"/>
      <c r="P413" s="11"/>
      <c r="Q413" s="11"/>
      <c r="R413" s="11"/>
      <c r="S413" s="11"/>
      <c r="T413" s="11"/>
      <c r="U413" s="11"/>
    </row>
    <row r="414" spans="2:21">
      <c r="B414" s="114"/>
      <c r="C414" s="54"/>
      <c r="D414" s="119"/>
      <c r="E414" s="119"/>
      <c r="G414" s="119"/>
      <c r="H414" s="119"/>
      <c r="I414" s="119"/>
      <c r="L414" s="119"/>
      <c r="O414" s="11"/>
      <c r="P414" s="11"/>
      <c r="Q414" s="11"/>
      <c r="R414" s="11"/>
      <c r="S414" s="11"/>
      <c r="T414" s="11"/>
      <c r="U414" s="11"/>
    </row>
    <row r="415" spans="2:21">
      <c r="B415" s="114"/>
      <c r="C415" s="54"/>
      <c r="D415" s="119"/>
      <c r="E415" s="119"/>
      <c r="G415" s="119"/>
      <c r="H415" s="119"/>
      <c r="I415" s="119"/>
      <c r="L415" s="119"/>
      <c r="O415" s="11"/>
      <c r="P415" s="11"/>
      <c r="Q415" s="11"/>
      <c r="R415" s="11"/>
      <c r="S415" s="11"/>
      <c r="T415" s="11"/>
      <c r="U415" s="11"/>
    </row>
    <row r="416" spans="2:21">
      <c r="B416" s="114"/>
      <c r="C416" s="54"/>
      <c r="D416" s="119"/>
      <c r="E416" s="119"/>
      <c r="G416" s="119"/>
      <c r="H416" s="119"/>
      <c r="I416" s="119"/>
      <c r="L416" s="119"/>
      <c r="O416" s="11"/>
      <c r="P416" s="11"/>
      <c r="Q416" s="11"/>
      <c r="R416" s="11"/>
      <c r="S416" s="11"/>
      <c r="T416" s="11"/>
      <c r="U416" s="11"/>
    </row>
    <row r="417" spans="2:21">
      <c r="B417" s="114"/>
      <c r="C417" s="54"/>
      <c r="D417" s="119"/>
      <c r="E417" s="119"/>
      <c r="G417" s="119"/>
      <c r="H417" s="119"/>
      <c r="I417" s="119"/>
      <c r="L417" s="119"/>
      <c r="O417" s="11"/>
      <c r="P417" s="11"/>
      <c r="Q417" s="11"/>
      <c r="R417" s="11"/>
      <c r="S417" s="11"/>
      <c r="T417" s="11"/>
      <c r="U417" s="11"/>
    </row>
    <row r="418" spans="2:21">
      <c r="B418" s="114"/>
      <c r="C418" s="54"/>
      <c r="D418" s="119"/>
      <c r="E418" s="119"/>
      <c r="G418" s="119"/>
      <c r="H418" s="119"/>
      <c r="I418" s="119"/>
      <c r="L418" s="119"/>
      <c r="O418" s="11"/>
      <c r="P418" s="11"/>
      <c r="Q418" s="11"/>
      <c r="R418" s="11"/>
      <c r="S418" s="11"/>
      <c r="T418" s="11"/>
      <c r="U418" s="11"/>
    </row>
    <row r="419" spans="2:21">
      <c r="B419" s="114"/>
      <c r="C419" s="54"/>
      <c r="D419" s="119"/>
      <c r="E419" s="119"/>
      <c r="G419" s="119"/>
      <c r="H419" s="119"/>
      <c r="I419" s="119"/>
      <c r="L419" s="119"/>
      <c r="O419" s="11"/>
      <c r="P419" s="11"/>
      <c r="Q419" s="11"/>
      <c r="R419" s="11"/>
      <c r="S419" s="11"/>
      <c r="T419" s="11"/>
      <c r="U419" s="11"/>
    </row>
    <row r="420" spans="2:21">
      <c r="B420" s="114"/>
      <c r="C420" s="54"/>
      <c r="D420" s="119"/>
      <c r="E420" s="119"/>
      <c r="G420" s="119"/>
      <c r="H420" s="119"/>
      <c r="I420" s="119"/>
      <c r="L420" s="119"/>
      <c r="O420" s="11"/>
      <c r="P420" s="11"/>
      <c r="Q420" s="11"/>
      <c r="R420" s="11"/>
      <c r="S420" s="11"/>
      <c r="T420" s="11"/>
      <c r="U420" s="11"/>
    </row>
    <row r="421" spans="2:21">
      <c r="B421" s="114"/>
      <c r="C421" s="54"/>
      <c r="D421" s="119"/>
      <c r="E421" s="119"/>
      <c r="G421" s="119"/>
      <c r="H421" s="119"/>
      <c r="I421" s="119"/>
      <c r="L421" s="119"/>
      <c r="O421" s="11"/>
      <c r="P421" s="11"/>
      <c r="Q421" s="11"/>
      <c r="R421" s="11"/>
      <c r="S421" s="11"/>
      <c r="T421" s="11"/>
      <c r="U421" s="11"/>
    </row>
    <row r="422" spans="2:21">
      <c r="B422" s="114"/>
      <c r="C422" s="54"/>
      <c r="D422" s="119"/>
      <c r="E422" s="119"/>
      <c r="G422" s="119"/>
      <c r="H422" s="119"/>
      <c r="I422" s="119"/>
      <c r="L422" s="119"/>
      <c r="O422" s="11"/>
      <c r="P422" s="11"/>
      <c r="Q422" s="11"/>
      <c r="R422" s="11"/>
      <c r="S422" s="11"/>
      <c r="T422" s="11"/>
      <c r="U422" s="11"/>
    </row>
    <row r="423" spans="2:21">
      <c r="B423" s="114"/>
      <c r="C423" s="54"/>
      <c r="D423" s="119"/>
      <c r="E423" s="119"/>
      <c r="G423" s="119"/>
      <c r="H423" s="119"/>
      <c r="I423" s="119"/>
      <c r="L423" s="119"/>
      <c r="O423" s="11"/>
      <c r="P423" s="11"/>
      <c r="Q423" s="11"/>
      <c r="R423" s="11"/>
      <c r="S423" s="11"/>
      <c r="T423" s="11"/>
      <c r="U423" s="11"/>
    </row>
    <row r="424" spans="2:21">
      <c r="B424" s="114"/>
      <c r="C424" s="54"/>
      <c r="D424" s="119"/>
      <c r="E424" s="119"/>
      <c r="G424" s="119"/>
      <c r="H424" s="119"/>
      <c r="I424" s="119"/>
      <c r="L424" s="119"/>
      <c r="O424" s="11"/>
      <c r="P424" s="11"/>
      <c r="Q424" s="11"/>
      <c r="R424" s="11"/>
      <c r="S424" s="11"/>
      <c r="T424" s="11"/>
      <c r="U424" s="11"/>
    </row>
    <row r="425" spans="2:21">
      <c r="B425" s="114"/>
      <c r="C425" s="54"/>
      <c r="D425" s="119"/>
      <c r="E425" s="119"/>
      <c r="G425" s="119"/>
      <c r="H425" s="119"/>
      <c r="I425" s="119"/>
      <c r="L425" s="119"/>
      <c r="O425" s="11"/>
      <c r="P425" s="11"/>
      <c r="Q425" s="11"/>
      <c r="R425" s="11"/>
      <c r="S425" s="11"/>
      <c r="T425" s="11"/>
      <c r="U425" s="11"/>
    </row>
    <row r="426" spans="2:21">
      <c r="B426" s="114"/>
      <c r="C426" s="54"/>
      <c r="D426" s="119"/>
      <c r="E426" s="119"/>
      <c r="G426" s="119"/>
      <c r="H426" s="119"/>
      <c r="I426" s="119"/>
      <c r="L426" s="119"/>
      <c r="O426" s="11"/>
      <c r="P426" s="11"/>
      <c r="Q426" s="11"/>
      <c r="R426" s="11"/>
      <c r="S426" s="11"/>
      <c r="T426" s="11"/>
      <c r="U426" s="11"/>
    </row>
    <row r="427" spans="2:21">
      <c r="B427" s="114"/>
      <c r="C427" s="54"/>
      <c r="D427" s="119"/>
      <c r="E427" s="119"/>
      <c r="G427" s="119"/>
      <c r="H427" s="119"/>
      <c r="I427" s="119"/>
      <c r="L427" s="119"/>
      <c r="O427" s="11"/>
      <c r="P427" s="11"/>
      <c r="Q427" s="11"/>
      <c r="R427" s="11"/>
      <c r="S427" s="11"/>
      <c r="T427" s="11"/>
      <c r="U427" s="11"/>
    </row>
    <row r="428" spans="2:21">
      <c r="B428" s="114"/>
      <c r="C428" s="54"/>
      <c r="D428" s="119"/>
      <c r="E428" s="119"/>
      <c r="G428" s="119"/>
      <c r="H428" s="119"/>
      <c r="I428" s="119"/>
      <c r="L428" s="119"/>
      <c r="O428" s="11"/>
      <c r="P428" s="11"/>
      <c r="Q428" s="11"/>
      <c r="R428" s="11"/>
      <c r="S428" s="11"/>
      <c r="T428" s="11"/>
      <c r="U428" s="11"/>
    </row>
    <row r="429" spans="2:21">
      <c r="B429" s="114"/>
      <c r="C429" s="54"/>
      <c r="D429" s="119"/>
      <c r="E429" s="119"/>
      <c r="G429" s="119"/>
      <c r="H429" s="119"/>
      <c r="I429" s="119"/>
      <c r="L429" s="119"/>
      <c r="O429" s="11"/>
      <c r="P429" s="11"/>
      <c r="Q429" s="11"/>
      <c r="R429" s="11"/>
      <c r="S429" s="11"/>
      <c r="T429" s="11"/>
      <c r="U429" s="11"/>
    </row>
    <row r="430" spans="2:21">
      <c r="B430" s="114"/>
      <c r="C430" s="54"/>
      <c r="D430" s="119"/>
      <c r="E430" s="119"/>
      <c r="G430" s="119"/>
      <c r="H430" s="119"/>
      <c r="I430" s="119"/>
      <c r="L430" s="119"/>
      <c r="O430" s="11"/>
      <c r="P430" s="11"/>
      <c r="Q430" s="11"/>
      <c r="R430" s="11"/>
      <c r="S430" s="11"/>
      <c r="T430" s="11"/>
      <c r="U430" s="11"/>
    </row>
    <row r="431" spans="2:21">
      <c r="B431" s="114"/>
      <c r="C431" s="54"/>
      <c r="D431" s="119"/>
      <c r="E431" s="119"/>
      <c r="G431" s="119"/>
      <c r="H431" s="119"/>
      <c r="I431" s="119"/>
      <c r="L431" s="119"/>
      <c r="O431" s="11"/>
      <c r="P431" s="11"/>
      <c r="Q431" s="11"/>
      <c r="R431" s="11"/>
      <c r="S431" s="11"/>
      <c r="T431" s="11"/>
      <c r="U431" s="11"/>
    </row>
    <row r="432" spans="2:21">
      <c r="B432" s="114"/>
      <c r="C432" s="54"/>
      <c r="D432" s="119"/>
      <c r="E432" s="119"/>
      <c r="G432" s="119"/>
      <c r="H432" s="119"/>
      <c r="I432" s="119"/>
      <c r="L432" s="119"/>
      <c r="O432" s="11"/>
      <c r="P432" s="11"/>
      <c r="Q432" s="11"/>
      <c r="R432" s="11"/>
      <c r="S432" s="11"/>
      <c r="T432" s="11"/>
      <c r="U432" s="11"/>
    </row>
    <row r="433" spans="2:21">
      <c r="B433" s="114"/>
      <c r="C433" s="54"/>
      <c r="D433" s="119"/>
      <c r="E433" s="119"/>
      <c r="G433" s="119"/>
      <c r="H433" s="119"/>
      <c r="I433" s="119"/>
      <c r="L433" s="119"/>
      <c r="O433" s="11"/>
      <c r="P433" s="11"/>
      <c r="Q433" s="11"/>
      <c r="R433" s="11"/>
      <c r="S433" s="11"/>
      <c r="T433" s="11"/>
      <c r="U433" s="11"/>
    </row>
    <row r="434" spans="2:21">
      <c r="B434" s="114"/>
      <c r="C434" s="54"/>
      <c r="D434" s="119"/>
      <c r="E434" s="119"/>
      <c r="G434" s="119"/>
      <c r="H434" s="119"/>
      <c r="I434" s="119"/>
      <c r="L434" s="119"/>
      <c r="O434" s="11"/>
      <c r="P434" s="11"/>
      <c r="Q434" s="11"/>
      <c r="R434" s="11"/>
      <c r="S434" s="11"/>
      <c r="T434" s="11"/>
      <c r="U434" s="11"/>
    </row>
    <row r="435" spans="2:21">
      <c r="B435" s="114"/>
      <c r="C435" s="54"/>
      <c r="D435" s="119"/>
      <c r="E435" s="119"/>
      <c r="G435" s="119"/>
      <c r="H435" s="119"/>
      <c r="I435" s="119"/>
      <c r="L435" s="119"/>
      <c r="O435" s="11"/>
      <c r="P435" s="11"/>
      <c r="Q435" s="11"/>
      <c r="R435" s="11"/>
      <c r="S435" s="11"/>
      <c r="T435" s="11"/>
      <c r="U435" s="11"/>
    </row>
    <row r="436" spans="2:21">
      <c r="B436" s="114"/>
      <c r="C436" s="54"/>
      <c r="D436" s="119"/>
      <c r="E436" s="119"/>
      <c r="G436" s="119"/>
      <c r="H436" s="119"/>
      <c r="I436" s="119"/>
      <c r="L436" s="119"/>
      <c r="O436" s="11"/>
      <c r="P436" s="11"/>
      <c r="Q436" s="11"/>
      <c r="R436" s="11"/>
      <c r="S436" s="11"/>
      <c r="T436" s="11"/>
      <c r="U436" s="11"/>
    </row>
    <row r="437" spans="2:21">
      <c r="B437" s="114"/>
      <c r="C437" s="54"/>
      <c r="D437" s="119"/>
      <c r="E437" s="119"/>
      <c r="G437" s="119"/>
      <c r="H437" s="119"/>
      <c r="I437" s="119"/>
      <c r="L437" s="119"/>
      <c r="O437" s="11"/>
      <c r="P437" s="11"/>
      <c r="Q437" s="11"/>
      <c r="R437" s="11"/>
      <c r="S437" s="11"/>
      <c r="T437" s="11"/>
      <c r="U437" s="11"/>
    </row>
    <row r="438" spans="2:21">
      <c r="B438" s="114"/>
      <c r="C438" s="54"/>
      <c r="D438" s="119"/>
      <c r="E438" s="119"/>
      <c r="G438" s="119"/>
      <c r="H438" s="119"/>
      <c r="I438" s="119"/>
      <c r="L438" s="119"/>
      <c r="O438" s="11"/>
      <c r="P438" s="11"/>
      <c r="Q438" s="11"/>
      <c r="R438" s="11"/>
      <c r="S438" s="11"/>
      <c r="T438" s="11"/>
      <c r="U438" s="11"/>
    </row>
    <row r="439" spans="2:21">
      <c r="B439" s="114"/>
      <c r="C439" s="54"/>
      <c r="D439" s="119"/>
      <c r="E439" s="119"/>
      <c r="G439" s="119"/>
      <c r="H439" s="119"/>
      <c r="I439" s="119"/>
      <c r="L439" s="119"/>
      <c r="O439" s="11"/>
      <c r="P439" s="11"/>
      <c r="Q439" s="11"/>
      <c r="R439" s="11"/>
      <c r="S439" s="11"/>
      <c r="T439" s="11"/>
      <c r="U439" s="11"/>
    </row>
    <row r="440" spans="2:21">
      <c r="B440" s="114"/>
      <c r="C440" s="54"/>
      <c r="D440" s="119"/>
      <c r="E440" s="119"/>
      <c r="G440" s="119"/>
      <c r="H440" s="119"/>
      <c r="I440" s="119"/>
      <c r="L440" s="119"/>
      <c r="O440" s="11"/>
      <c r="P440" s="11"/>
      <c r="Q440" s="11"/>
      <c r="R440" s="11"/>
      <c r="S440" s="11"/>
      <c r="T440" s="11"/>
      <c r="U440" s="11"/>
    </row>
    <row r="441" spans="2:21">
      <c r="B441" s="114"/>
      <c r="C441" s="54"/>
      <c r="D441" s="119"/>
      <c r="E441" s="119"/>
      <c r="G441" s="119"/>
      <c r="H441" s="119"/>
      <c r="I441" s="119"/>
      <c r="L441" s="119"/>
      <c r="O441" s="11"/>
      <c r="P441" s="11"/>
      <c r="Q441" s="11"/>
      <c r="R441" s="11"/>
      <c r="S441" s="11"/>
      <c r="T441" s="11"/>
      <c r="U441" s="11"/>
    </row>
    <row r="442" spans="2:21">
      <c r="B442" s="114"/>
      <c r="C442" s="54"/>
      <c r="D442" s="119"/>
      <c r="E442" s="119"/>
      <c r="G442" s="119"/>
      <c r="H442" s="119"/>
      <c r="I442" s="119"/>
      <c r="L442" s="119"/>
      <c r="O442" s="11"/>
      <c r="P442" s="11"/>
      <c r="Q442" s="11"/>
      <c r="R442" s="11"/>
      <c r="S442" s="11"/>
      <c r="T442" s="11"/>
      <c r="U442" s="11"/>
    </row>
    <row r="443" spans="2:21">
      <c r="B443" s="114"/>
      <c r="C443" s="54"/>
      <c r="D443" s="119"/>
      <c r="E443" s="119"/>
      <c r="G443" s="119"/>
      <c r="H443" s="119"/>
      <c r="I443" s="119"/>
      <c r="L443" s="119"/>
      <c r="O443" s="11"/>
      <c r="P443" s="11"/>
      <c r="Q443" s="11"/>
      <c r="R443" s="11"/>
      <c r="S443" s="11"/>
      <c r="T443" s="11"/>
      <c r="U443" s="11"/>
    </row>
    <row r="444" spans="2:21">
      <c r="B444" s="114"/>
      <c r="C444" s="54"/>
      <c r="D444" s="119"/>
      <c r="E444" s="119"/>
      <c r="G444" s="119"/>
      <c r="H444" s="119"/>
      <c r="I444" s="119"/>
      <c r="L444" s="119"/>
      <c r="O444" s="11"/>
      <c r="P444" s="11"/>
      <c r="Q444" s="11"/>
      <c r="R444" s="11"/>
      <c r="S444" s="11"/>
      <c r="T444" s="11"/>
      <c r="U444" s="11"/>
    </row>
    <row r="445" spans="2:21">
      <c r="B445" s="114"/>
      <c r="C445" s="54"/>
      <c r="D445" s="119"/>
      <c r="E445" s="119"/>
      <c r="G445" s="119"/>
      <c r="H445" s="119"/>
      <c r="I445" s="119"/>
      <c r="L445" s="119"/>
      <c r="O445" s="11"/>
      <c r="P445" s="11"/>
      <c r="Q445" s="11"/>
      <c r="R445" s="11"/>
      <c r="S445" s="11"/>
      <c r="T445" s="11"/>
      <c r="U445" s="11"/>
    </row>
    <row r="446" spans="2:21">
      <c r="B446" s="114"/>
      <c r="C446" s="54"/>
      <c r="D446" s="119"/>
      <c r="E446" s="119"/>
      <c r="G446" s="119"/>
      <c r="H446" s="119"/>
      <c r="I446" s="119"/>
      <c r="L446" s="119"/>
      <c r="O446" s="11"/>
      <c r="P446" s="11"/>
      <c r="Q446" s="11"/>
      <c r="R446" s="11"/>
      <c r="S446" s="11"/>
      <c r="T446" s="11"/>
      <c r="U446" s="11"/>
    </row>
    <row r="447" spans="2:21">
      <c r="B447" s="114"/>
      <c r="C447" s="54"/>
      <c r="D447" s="119"/>
      <c r="E447" s="119"/>
      <c r="G447" s="119"/>
      <c r="H447" s="119"/>
      <c r="I447" s="119"/>
      <c r="L447" s="119"/>
      <c r="O447" s="11"/>
      <c r="P447" s="11"/>
      <c r="Q447" s="11"/>
      <c r="R447" s="11"/>
      <c r="S447" s="11"/>
      <c r="T447" s="11"/>
      <c r="U447" s="11"/>
    </row>
    <row r="448" spans="2:21">
      <c r="B448" s="114"/>
      <c r="C448" s="54"/>
      <c r="D448" s="119"/>
      <c r="E448" s="119"/>
      <c r="G448" s="119"/>
      <c r="H448" s="119"/>
      <c r="I448" s="119"/>
      <c r="L448" s="119"/>
      <c r="O448" s="11"/>
      <c r="P448" s="11"/>
      <c r="Q448" s="11"/>
      <c r="R448" s="11"/>
      <c r="S448" s="11"/>
      <c r="T448" s="11"/>
      <c r="U448" s="11"/>
    </row>
    <row r="449" spans="2:21">
      <c r="B449" s="114"/>
      <c r="C449" s="54"/>
      <c r="D449" s="119"/>
      <c r="E449" s="119"/>
      <c r="G449" s="119"/>
      <c r="H449" s="119"/>
      <c r="I449" s="119"/>
      <c r="L449" s="119"/>
      <c r="O449" s="11"/>
      <c r="P449" s="11"/>
      <c r="Q449" s="11"/>
      <c r="R449" s="11"/>
      <c r="S449" s="11"/>
      <c r="T449" s="11"/>
      <c r="U449" s="11"/>
    </row>
    <row r="450" spans="2:21">
      <c r="B450" s="114"/>
      <c r="C450" s="54"/>
      <c r="D450" s="119"/>
      <c r="E450" s="119"/>
      <c r="G450" s="119"/>
      <c r="H450" s="119"/>
      <c r="I450" s="119"/>
      <c r="L450" s="119"/>
      <c r="O450" s="11"/>
      <c r="P450" s="11"/>
      <c r="Q450" s="11"/>
      <c r="R450" s="11"/>
      <c r="S450" s="11"/>
      <c r="T450" s="11"/>
      <c r="U450" s="11"/>
    </row>
    <row r="451" spans="2:21">
      <c r="B451" s="114"/>
      <c r="C451" s="54"/>
      <c r="D451" s="119"/>
      <c r="E451" s="119"/>
      <c r="G451" s="119"/>
      <c r="H451" s="119"/>
      <c r="I451" s="119"/>
      <c r="L451" s="119"/>
      <c r="O451" s="11"/>
      <c r="P451" s="11"/>
      <c r="Q451" s="11"/>
      <c r="R451" s="11"/>
      <c r="S451" s="11"/>
      <c r="T451" s="11"/>
      <c r="U451" s="11"/>
    </row>
    <row r="452" spans="2:21">
      <c r="B452" s="114"/>
      <c r="C452" s="54"/>
      <c r="D452" s="119"/>
      <c r="E452" s="119"/>
      <c r="G452" s="119"/>
      <c r="H452" s="119"/>
      <c r="I452" s="119"/>
      <c r="L452" s="119"/>
      <c r="O452" s="11"/>
      <c r="P452" s="11"/>
      <c r="Q452" s="11"/>
      <c r="R452" s="11"/>
      <c r="S452" s="11"/>
      <c r="T452" s="11"/>
      <c r="U452" s="11"/>
    </row>
    <row r="453" spans="2:21">
      <c r="B453" s="114"/>
      <c r="C453" s="54"/>
      <c r="D453" s="119"/>
      <c r="E453" s="119"/>
      <c r="G453" s="119"/>
      <c r="H453" s="119"/>
      <c r="I453" s="119"/>
      <c r="L453" s="119"/>
      <c r="O453" s="11"/>
      <c r="P453" s="11"/>
      <c r="Q453" s="11"/>
      <c r="R453" s="11"/>
      <c r="S453" s="11"/>
      <c r="T453" s="11"/>
      <c r="U453" s="11"/>
    </row>
    <row r="454" spans="2:21">
      <c r="B454" s="114"/>
      <c r="C454" s="54"/>
      <c r="D454" s="119"/>
      <c r="E454" s="119"/>
      <c r="G454" s="119"/>
      <c r="H454" s="119"/>
      <c r="I454" s="119"/>
      <c r="L454" s="119"/>
      <c r="O454" s="11"/>
      <c r="P454" s="11"/>
      <c r="Q454" s="11"/>
      <c r="R454" s="11"/>
      <c r="S454" s="11"/>
      <c r="T454" s="11"/>
      <c r="U454" s="11"/>
    </row>
    <row r="455" spans="2:21">
      <c r="B455" s="114"/>
      <c r="C455" s="54"/>
      <c r="D455" s="119"/>
      <c r="E455" s="119"/>
      <c r="G455" s="119"/>
      <c r="H455" s="119"/>
      <c r="I455" s="119"/>
      <c r="L455" s="119"/>
      <c r="O455" s="11"/>
      <c r="P455" s="11"/>
      <c r="Q455" s="11"/>
      <c r="R455" s="11"/>
      <c r="S455" s="11"/>
      <c r="T455" s="11"/>
      <c r="U455" s="11"/>
    </row>
    <row r="456" spans="2:21">
      <c r="B456" s="114"/>
      <c r="C456" s="54"/>
      <c r="D456" s="119"/>
      <c r="E456" s="119"/>
      <c r="G456" s="119"/>
      <c r="H456" s="119"/>
      <c r="I456" s="119"/>
      <c r="L456" s="119"/>
      <c r="O456" s="11"/>
      <c r="P456" s="11"/>
      <c r="Q456" s="11"/>
      <c r="R456" s="11"/>
      <c r="S456" s="11"/>
      <c r="T456" s="11"/>
      <c r="U456" s="11"/>
    </row>
    <row r="457" spans="2:21">
      <c r="B457" s="114"/>
      <c r="C457" s="54"/>
      <c r="D457" s="119"/>
      <c r="E457" s="119"/>
      <c r="G457" s="119"/>
      <c r="H457" s="119"/>
      <c r="I457" s="119"/>
      <c r="L457" s="119"/>
      <c r="O457" s="11"/>
      <c r="P457" s="11"/>
      <c r="Q457" s="11"/>
      <c r="R457" s="11"/>
      <c r="S457" s="11"/>
      <c r="T457" s="11"/>
      <c r="U457" s="11"/>
    </row>
    <row r="458" spans="2:21">
      <c r="B458" s="114"/>
      <c r="C458" s="54"/>
      <c r="D458" s="119"/>
      <c r="E458" s="119"/>
      <c r="G458" s="119"/>
      <c r="H458" s="119"/>
      <c r="I458" s="119"/>
      <c r="L458" s="119"/>
      <c r="O458" s="11"/>
      <c r="P458" s="11"/>
      <c r="Q458" s="11"/>
      <c r="R458" s="11"/>
      <c r="S458" s="11"/>
      <c r="T458" s="11"/>
      <c r="U458" s="11"/>
    </row>
    <row r="459" spans="2:21">
      <c r="B459" s="114"/>
      <c r="C459" s="54"/>
      <c r="D459" s="119"/>
      <c r="E459" s="119"/>
      <c r="G459" s="119"/>
      <c r="H459" s="119"/>
      <c r="I459" s="119"/>
      <c r="L459" s="119"/>
      <c r="O459" s="11"/>
      <c r="P459" s="11"/>
      <c r="Q459" s="11"/>
      <c r="R459" s="11"/>
      <c r="S459" s="11"/>
      <c r="T459" s="11"/>
      <c r="U459" s="11"/>
    </row>
    <row r="460" spans="2:21">
      <c r="B460" s="114"/>
      <c r="C460" s="54"/>
      <c r="D460" s="119"/>
      <c r="E460" s="119"/>
      <c r="G460" s="119"/>
      <c r="H460" s="119"/>
      <c r="I460" s="119"/>
      <c r="L460" s="119"/>
      <c r="O460" s="11"/>
      <c r="P460" s="11"/>
      <c r="Q460" s="11"/>
      <c r="R460" s="11"/>
      <c r="S460" s="11"/>
      <c r="T460" s="11"/>
      <c r="U460" s="11"/>
    </row>
    <row r="461" spans="2:21">
      <c r="B461" s="114"/>
      <c r="C461" s="54"/>
      <c r="D461" s="119"/>
      <c r="E461" s="119"/>
      <c r="G461" s="119"/>
      <c r="H461" s="119"/>
      <c r="I461" s="119"/>
      <c r="L461" s="119"/>
      <c r="O461" s="11"/>
      <c r="P461" s="11"/>
      <c r="Q461" s="11"/>
      <c r="R461" s="11"/>
      <c r="S461" s="11"/>
      <c r="T461" s="11"/>
      <c r="U461" s="11"/>
    </row>
    <row r="462" spans="2:21">
      <c r="B462" s="114"/>
      <c r="C462" s="54"/>
      <c r="D462" s="119"/>
      <c r="E462" s="119"/>
      <c r="G462" s="119"/>
      <c r="H462" s="119"/>
      <c r="I462" s="119"/>
      <c r="L462" s="119"/>
      <c r="O462" s="11"/>
      <c r="P462" s="11"/>
      <c r="Q462" s="11"/>
      <c r="R462" s="11"/>
      <c r="S462" s="11"/>
      <c r="T462" s="11"/>
      <c r="U462" s="11"/>
    </row>
    <row r="463" spans="2:21">
      <c r="B463" s="114"/>
      <c r="C463" s="54"/>
      <c r="D463" s="119"/>
      <c r="E463" s="119"/>
      <c r="G463" s="119"/>
      <c r="H463" s="119"/>
      <c r="I463" s="119"/>
      <c r="L463" s="119"/>
      <c r="O463" s="11"/>
      <c r="P463" s="11"/>
      <c r="Q463" s="11"/>
      <c r="R463" s="11"/>
      <c r="S463" s="11"/>
      <c r="T463" s="11"/>
      <c r="U463" s="11"/>
    </row>
    <row r="464" spans="2:21">
      <c r="B464" s="114"/>
      <c r="C464" s="54"/>
      <c r="D464" s="119"/>
      <c r="E464" s="119"/>
      <c r="G464" s="119"/>
      <c r="H464" s="119"/>
      <c r="I464" s="119"/>
      <c r="L464" s="119"/>
      <c r="O464" s="11"/>
      <c r="P464" s="11"/>
      <c r="Q464" s="11"/>
      <c r="R464" s="11"/>
      <c r="S464" s="11"/>
      <c r="T464" s="11"/>
      <c r="U464" s="11"/>
    </row>
    <row r="465" spans="2:21">
      <c r="B465" s="114"/>
      <c r="C465" s="54"/>
      <c r="D465" s="119"/>
      <c r="E465" s="119"/>
      <c r="G465" s="119"/>
      <c r="H465" s="119"/>
      <c r="I465" s="119"/>
      <c r="L465" s="119"/>
      <c r="O465" s="11"/>
      <c r="P465" s="11"/>
      <c r="Q465" s="11"/>
      <c r="R465" s="11"/>
      <c r="S465" s="11"/>
      <c r="T465" s="11"/>
      <c r="U465" s="11"/>
    </row>
    <row r="466" spans="2:21">
      <c r="B466" s="114"/>
      <c r="C466" s="54"/>
      <c r="D466" s="119"/>
      <c r="E466" s="119"/>
      <c r="G466" s="119"/>
      <c r="H466" s="119"/>
      <c r="I466" s="119"/>
      <c r="L466" s="119"/>
      <c r="O466" s="11"/>
      <c r="P466" s="11"/>
      <c r="Q466" s="11"/>
      <c r="R466" s="11"/>
      <c r="S466" s="11"/>
      <c r="T466" s="11"/>
      <c r="U466" s="11"/>
    </row>
    <row r="467" spans="2:21">
      <c r="B467" s="114"/>
      <c r="C467" s="54"/>
      <c r="D467" s="119"/>
      <c r="E467" s="119"/>
      <c r="G467" s="119"/>
      <c r="H467" s="119"/>
      <c r="I467" s="119"/>
      <c r="L467" s="119"/>
      <c r="O467" s="11"/>
      <c r="P467" s="11"/>
      <c r="Q467" s="11"/>
      <c r="R467" s="11"/>
      <c r="S467" s="11"/>
      <c r="T467" s="11"/>
      <c r="U467" s="11"/>
    </row>
    <row r="468" spans="2:21">
      <c r="B468" s="114"/>
      <c r="C468" s="54"/>
      <c r="D468" s="119"/>
      <c r="E468" s="119"/>
      <c r="G468" s="119"/>
      <c r="H468" s="119"/>
      <c r="I468" s="119"/>
      <c r="L468" s="119"/>
      <c r="O468" s="11"/>
      <c r="P468" s="11"/>
      <c r="Q468" s="11"/>
      <c r="R468" s="11"/>
      <c r="S468" s="11"/>
      <c r="T468" s="11"/>
      <c r="U468" s="11"/>
    </row>
    <row r="469" spans="2:21">
      <c r="B469" s="114"/>
      <c r="C469" s="54"/>
      <c r="D469" s="119"/>
      <c r="E469" s="119"/>
      <c r="G469" s="119"/>
      <c r="H469" s="119"/>
      <c r="I469" s="119"/>
      <c r="L469" s="119"/>
      <c r="O469" s="11"/>
      <c r="P469" s="11"/>
      <c r="Q469" s="11"/>
      <c r="R469" s="11"/>
      <c r="S469" s="11"/>
      <c r="T469" s="11"/>
      <c r="U469" s="11"/>
    </row>
    <row r="470" spans="2:21">
      <c r="B470" s="114"/>
      <c r="C470" s="54"/>
      <c r="D470" s="119"/>
      <c r="E470" s="119"/>
      <c r="G470" s="119"/>
      <c r="H470" s="119"/>
      <c r="I470" s="119"/>
      <c r="L470" s="119"/>
      <c r="O470" s="11"/>
      <c r="P470" s="11"/>
      <c r="Q470" s="11"/>
      <c r="R470" s="11"/>
      <c r="S470" s="11"/>
      <c r="T470" s="11"/>
      <c r="U470" s="11"/>
    </row>
    <row r="471" spans="2:21">
      <c r="B471" s="114"/>
      <c r="C471" s="54"/>
      <c r="D471" s="119"/>
      <c r="E471" s="119"/>
      <c r="G471" s="119"/>
      <c r="H471" s="119"/>
      <c r="I471" s="119"/>
      <c r="L471" s="119"/>
      <c r="O471" s="11"/>
      <c r="P471" s="11"/>
      <c r="Q471" s="11"/>
      <c r="R471" s="11"/>
      <c r="S471" s="11"/>
      <c r="T471" s="11"/>
      <c r="U471" s="11"/>
    </row>
    <row r="472" spans="2:21">
      <c r="B472" s="114"/>
      <c r="C472" s="54"/>
      <c r="D472" s="119"/>
      <c r="E472" s="119"/>
      <c r="G472" s="119"/>
      <c r="H472" s="119"/>
      <c r="I472" s="119"/>
      <c r="L472" s="119"/>
      <c r="O472" s="11"/>
      <c r="P472" s="11"/>
      <c r="Q472" s="11"/>
      <c r="R472" s="11"/>
      <c r="S472" s="11"/>
      <c r="T472" s="11"/>
      <c r="U472" s="11"/>
    </row>
    <row r="473" spans="2:21">
      <c r="B473" s="114"/>
      <c r="C473" s="54"/>
      <c r="D473" s="119"/>
      <c r="E473" s="119"/>
      <c r="G473" s="119"/>
      <c r="H473" s="119"/>
      <c r="I473" s="119"/>
      <c r="L473" s="119"/>
      <c r="O473" s="11"/>
      <c r="P473" s="11"/>
      <c r="Q473" s="11"/>
      <c r="R473" s="11"/>
      <c r="S473" s="11"/>
      <c r="T473" s="11"/>
      <c r="U473" s="11"/>
    </row>
    <row r="474" spans="2:21">
      <c r="B474" s="114"/>
      <c r="C474" s="54"/>
      <c r="D474" s="119"/>
      <c r="E474" s="119"/>
      <c r="G474" s="119"/>
      <c r="H474" s="119"/>
      <c r="I474" s="119"/>
      <c r="L474" s="119"/>
      <c r="O474" s="11"/>
      <c r="P474" s="11"/>
      <c r="Q474" s="11"/>
      <c r="R474" s="11"/>
      <c r="S474" s="11"/>
      <c r="T474" s="11"/>
      <c r="U474" s="11"/>
    </row>
    <row r="475" spans="2:21">
      <c r="B475" s="114"/>
      <c r="C475" s="54"/>
      <c r="D475" s="119"/>
      <c r="E475" s="119"/>
      <c r="G475" s="119"/>
      <c r="H475" s="119"/>
      <c r="I475" s="119"/>
      <c r="L475" s="119"/>
      <c r="O475" s="11"/>
      <c r="P475" s="11"/>
      <c r="Q475" s="11"/>
      <c r="R475" s="11"/>
      <c r="S475" s="11"/>
      <c r="T475" s="11"/>
      <c r="U475" s="11"/>
    </row>
    <row r="476" spans="2:21">
      <c r="B476" s="114"/>
      <c r="C476" s="54"/>
      <c r="D476" s="119"/>
      <c r="E476" s="119"/>
      <c r="G476" s="119"/>
      <c r="H476" s="119"/>
      <c r="I476" s="119"/>
      <c r="L476" s="119"/>
      <c r="O476" s="11"/>
      <c r="P476" s="11"/>
      <c r="Q476" s="11"/>
      <c r="R476" s="11"/>
      <c r="S476" s="11"/>
      <c r="T476" s="11"/>
      <c r="U476" s="11"/>
    </row>
    <row r="477" spans="2:21">
      <c r="B477" s="114"/>
      <c r="C477" s="54"/>
      <c r="D477" s="119"/>
      <c r="E477" s="119"/>
      <c r="G477" s="119"/>
      <c r="H477" s="119"/>
      <c r="I477" s="119"/>
      <c r="L477" s="119"/>
      <c r="O477" s="11"/>
      <c r="P477" s="11"/>
      <c r="Q477" s="11"/>
      <c r="R477" s="11"/>
      <c r="S477" s="11"/>
      <c r="T477" s="11"/>
      <c r="U477" s="11"/>
    </row>
    <row r="478" spans="2:21">
      <c r="B478" s="114"/>
      <c r="C478" s="54"/>
      <c r="D478" s="119"/>
      <c r="E478" s="119"/>
      <c r="G478" s="119"/>
      <c r="H478" s="119"/>
      <c r="I478" s="119"/>
      <c r="L478" s="119"/>
      <c r="O478" s="11"/>
      <c r="P478" s="11"/>
      <c r="Q478" s="11"/>
      <c r="R478" s="11"/>
      <c r="S478" s="11"/>
      <c r="T478" s="11"/>
      <c r="U478" s="11"/>
    </row>
    <row r="479" spans="2:21">
      <c r="B479" s="114"/>
      <c r="C479" s="54"/>
      <c r="D479" s="119"/>
      <c r="E479" s="119"/>
      <c r="G479" s="119"/>
      <c r="H479" s="119"/>
      <c r="I479" s="119"/>
      <c r="L479" s="119"/>
      <c r="O479" s="11"/>
      <c r="P479" s="11"/>
      <c r="Q479" s="11"/>
      <c r="R479" s="11"/>
      <c r="S479" s="11"/>
      <c r="T479" s="11"/>
      <c r="U479" s="11"/>
    </row>
    <row r="480" spans="2:21">
      <c r="B480" s="114"/>
      <c r="C480" s="54"/>
      <c r="D480" s="119"/>
      <c r="E480" s="119"/>
      <c r="G480" s="119"/>
      <c r="H480" s="119"/>
      <c r="I480" s="119"/>
      <c r="L480" s="119"/>
      <c r="O480" s="11"/>
      <c r="P480" s="11"/>
      <c r="Q480" s="11"/>
      <c r="R480" s="11"/>
      <c r="S480" s="11"/>
      <c r="T480" s="11"/>
      <c r="U480" s="11"/>
    </row>
    <row r="481" spans="2:21">
      <c r="B481" s="114"/>
      <c r="C481" s="54"/>
      <c r="D481" s="119"/>
      <c r="E481" s="119"/>
      <c r="G481" s="119"/>
      <c r="H481" s="119"/>
      <c r="I481" s="119"/>
      <c r="L481" s="119"/>
      <c r="O481" s="11"/>
      <c r="P481" s="11"/>
      <c r="Q481" s="11"/>
      <c r="R481" s="11"/>
      <c r="S481" s="11"/>
      <c r="T481" s="11"/>
      <c r="U481" s="11"/>
    </row>
    <row r="482" spans="2:21">
      <c r="B482" s="114"/>
      <c r="C482" s="54"/>
      <c r="D482" s="119"/>
      <c r="E482" s="119"/>
      <c r="G482" s="119"/>
      <c r="H482" s="119"/>
      <c r="I482" s="119"/>
      <c r="L482" s="119"/>
      <c r="O482" s="11"/>
      <c r="P482" s="11"/>
      <c r="Q482" s="11"/>
      <c r="R482" s="11"/>
      <c r="S482" s="11"/>
      <c r="T482" s="11"/>
      <c r="U482" s="11"/>
    </row>
    <row r="483" spans="2:21">
      <c r="B483" s="114"/>
      <c r="C483" s="54"/>
      <c r="D483" s="119"/>
      <c r="E483" s="119"/>
      <c r="G483" s="119"/>
      <c r="H483" s="119"/>
      <c r="I483" s="119"/>
      <c r="L483" s="119"/>
      <c r="O483" s="11"/>
      <c r="P483" s="11"/>
      <c r="Q483" s="11"/>
      <c r="R483" s="11"/>
      <c r="S483" s="11"/>
      <c r="T483" s="11"/>
      <c r="U483" s="11"/>
    </row>
    <row r="484" spans="2:21">
      <c r="B484" s="114"/>
      <c r="C484" s="54"/>
      <c r="D484" s="119"/>
      <c r="E484" s="119"/>
      <c r="G484" s="119"/>
      <c r="H484" s="119"/>
      <c r="I484" s="119"/>
      <c r="L484" s="119"/>
      <c r="O484" s="11"/>
      <c r="P484" s="11"/>
      <c r="Q484" s="11"/>
      <c r="R484" s="11"/>
      <c r="S484" s="11"/>
      <c r="T484" s="11"/>
      <c r="U484" s="11"/>
    </row>
    <row r="485" spans="2:21">
      <c r="B485" s="114"/>
      <c r="C485" s="54"/>
      <c r="D485" s="119"/>
      <c r="E485" s="119"/>
      <c r="G485" s="119"/>
      <c r="H485" s="119"/>
      <c r="I485" s="119"/>
      <c r="L485" s="119"/>
      <c r="O485" s="11"/>
      <c r="P485" s="11"/>
      <c r="Q485" s="11"/>
      <c r="R485" s="11"/>
      <c r="S485" s="11"/>
      <c r="T485" s="11"/>
      <c r="U485" s="11"/>
    </row>
    <row r="486" spans="2:21">
      <c r="B486" s="114"/>
      <c r="C486" s="54"/>
      <c r="D486" s="119"/>
      <c r="E486" s="119"/>
      <c r="G486" s="119"/>
      <c r="H486" s="119"/>
      <c r="I486" s="119"/>
      <c r="L486" s="119"/>
      <c r="O486" s="11"/>
      <c r="P486" s="11"/>
      <c r="Q486" s="11"/>
      <c r="R486" s="11"/>
      <c r="S486" s="11"/>
      <c r="T486" s="11"/>
      <c r="U486" s="11"/>
    </row>
    <row r="487" spans="2:21">
      <c r="B487" s="114"/>
      <c r="C487" s="54"/>
      <c r="D487" s="119"/>
      <c r="E487" s="119"/>
      <c r="G487" s="119"/>
      <c r="H487" s="119"/>
      <c r="I487" s="119"/>
      <c r="L487" s="119"/>
      <c r="O487" s="11"/>
      <c r="P487" s="11"/>
      <c r="Q487" s="11"/>
      <c r="R487" s="11"/>
      <c r="S487" s="11"/>
      <c r="T487" s="11"/>
      <c r="U487" s="11"/>
    </row>
    <row r="488" spans="2:21">
      <c r="B488" s="114"/>
      <c r="C488" s="54"/>
      <c r="D488" s="119"/>
      <c r="E488" s="119"/>
      <c r="G488" s="119"/>
      <c r="H488" s="119"/>
      <c r="I488" s="119"/>
      <c r="L488" s="119"/>
      <c r="O488" s="11"/>
      <c r="P488" s="11"/>
      <c r="Q488" s="11"/>
      <c r="R488" s="11"/>
      <c r="S488" s="11"/>
      <c r="T488" s="11"/>
      <c r="U488" s="11"/>
    </row>
    <row r="489" spans="2:21">
      <c r="B489" s="114"/>
      <c r="C489" s="54"/>
      <c r="D489" s="119"/>
      <c r="E489" s="119"/>
      <c r="G489" s="119"/>
      <c r="H489" s="119"/>
      <c r="I489" s="119"/>
      <c r="L489" s="119"/>
      <c r="O489" s="11"/>
      <c r="P489" s="11"/>
      <c r="Q489" s="11"/>
      <c r="R489" s="11"/>
      <c r="S489" s="11"/>
      <c r="T489" s="11"/>
      <c r="U489" s="11"/>
    </row>
    <row r="490" spans="2:21">
      <c r="B490" s="114"/>
      <c r="C490" s="54"/>
      <c r="D490" s="119"/>
      <c r="E490" s="119"/>
      <c r="G490" s="119"/>
      <c r="H490" s="119"/>
      <c r="I490" s="119"/>
      <c r="L490" s="119"/>
      <c r="O490" s="11"/>
      <c r="P490" s="11"/>
      <c r="Q490" s="11"/>
      <c r="R490" s="11"/>
      <c r="S490" s="11"/>
      <c r="T490" s="11"/>
      <c r="U490" s="11"/>
    </row>
    <row r="491" spans="2:21">
      <c r="B491" s="114"/>
      <c r="C491" s="54"/>
      <c r="D491" s="119"/>
      <c r="E491" s="119"/>
      <c r="G491" s="119"/>
      <c r="H491" s="119"/>
      <c r="I491" s="119"/>
      <c r="L491" s="119"/>
      <c r="O491" s="11"/>
      <c r="P491" s="11"/>
      <c r="Q491" s="11"/>
      <c r="R491" s="11"/>
      <c r="S491" s="11"/>
      <c r="T491" s="11"/>
      <c r="U491" s="11"/>
    </row>
    <row r="492" spans="2:21">
      <c r="B492" s="114"/>
      <c r="C492" s="54"/>
      <c r="D492" s="119"/>
      <c r="E492" s="119"/>
      <c r="G492" s="119"/>
      <c r="H492" s="119"/>
      <c r="I492" s="119"/>
      <c r="L492" s="119"/>
      <c r="O492" s="11"/>
      <c r="P492" s="11"/>
      <c r="Q492" s="11"/>
      <c r="R492" s="11"/>
      <c r="S492" s="11"/>
      <c r="T492" s="11"/>
      <c r="U492" s="11"/>
    </row>
    <row r="493" spans="2:21">
      <c r="B493" s="114"/>
      <c r="C493" s="54"/>
      <c r="D493" s="119"/>
      <c r="E493" s="119"/>
      <c r="G493" s="119"/>
      <c r="H493" s="119"/>
      <c r="I493" s="119"/>
      <c r="L493" s="119"/>
      <c r="O493" s="11"/>
      <c r="P493" s="11"/>
      <c r="Q493" s="11"/>
      <c r="R493" s="11"/>
      <c r="S493" s="11"/>
      <c r="T493" s="11"/>
      <c r="U493" s="11"/>
    </row>
    <row r="494" spans="2:21">
      <c r="B494" s="114"/>
      <c r="C494" s="54"/>
      <c r="D494" s="119"/>
      <c r="E494" s="119"/>
      <c r="G494" s="119"/>
      <c r="H494" s="119"/>
      <c r="I494" s="119"/>
      <c r="L494" s="119"/>
      <c r="O494" s="11"/>
      <c r="P494" s="11"/>
      <c r="Q494" s="11"/>
      <c r="R494" s="11"/>
      <c r="S494" s="11"/>
      <c r="T494" s="11"/>
      <c r="U494" s="11"/>
    </row>
    <row r="495" spans="2:21">
      <c r="B495" s="114"/>
      <c r="C495" s="54"/>
      <c r="D495" s="119"/>
      <c r="E495" s="119"/>
      <c r="G495" s="119"/>
      <c r="H495" s="119"/>
      <c r="I495" s="119"/>
      <c r="L495" s="119"/>
      <c r="O495" s="11"/>
      <c r="P495" s="11"/>
      <c r="Q495" s="11"/>
      <c r="R495" s="11"/>
      <c r="S495" s="11"/>
      <c r="T495" s="11"/>
      <c r="U495" s="11"/>
    </row>
    <row r="496" spans="2:21">
      <c r="B496" s="114"/>
      <c r="C496" s="54"/>
      <c r="D496" s="119"/>
      <c r="E496" s="119"/>
      <c r="G496" s="119"/>
      <c r="H496" s="119"/>
      <c r="I496" s="119"/>
      <c r="L496" s="119"/>
      <c r="O496" s="11"/>
      <c r="P496" s="11"/>
      <c r="Q496" s="11"/>
      <c r="R496" s="11"/>
      <c r="S496" s="11"/>
      <c r="T496" s="11"/>
      <c r="U496" s="11"/>
    </row>
    <row r="497" spans="2:21">
      <c r="B497" s="114"/>
      <c r="C497" s="54"/>
      <c r="D497" s="119"/>
      <c r="E497" s="119"/>
      <c r="G497" s="119"/>
      <c r="H497" s="119"/>
      <c r="I497" s="119"/>
      <c r="L497" s="119"/>
      <c r="O497" s="11"/>
      <c r="P497" s="11"/>
      <c r="Q497" s="11"/>
      <c r="R497" s="11"/>
      <c r="S497" s="11"/>
      <c r="T497" s="11"/>
      <c r="U497" s="11"/>
    </row>
    <row r="498" spans="2:21">
      <c r="B498" s="114"/>
      <c r="C498" s="54"/>
      <c r="D498" s="119"/>
      <c r="E498" s="119"/>
      <c r="G498" s="119"/>
      <c r="H498" s="119"/>
      <c r="I498" s="119"/>
      <c r="L498" s="119"/>
      <c r="O498" s="11"/>
      <c r="P498" s="11"/>
      <c r="Q498" s="11"/>
      <c r="R498" s="11"/>
      <c r="S498" s="11"/>
      <c r="T498" s="11"/>
      <c r="U498" s="11"/>
    </row>
    <row r="499" spans="2:21">
      <c r="B499" s="114"/>
      <c r="C499" s="54"/>
      <c r="D499" s="119"/>
      <c r="E499" s="119"/>
      <c r="G499" s="119"/>
      <c r="H499" s="119"/>
      <c r="I499" s="119"/>
      <c r="L499" s="119"/>
      <c r="O499" s="11"/>
      <c r="P499" s="11"/>
      <c r="Q499" s="11"/>
      <c r="R499" s="11"/>
      <c r="S499" s="11"/>
      <c r="T499" s="11"/>
      <c r="U499" s="11"/>
    </row>
    <row r="500" spans="2:21">
      <c r="B500" s="114"/>
      <c r="C500" s="54"/>
      <c r="D500" s="119"/>
      <c r="E500" s="119"/>
      <c r="G500" s="119"/>
      <c r="H500" s="119"/>
      <c r="I500" s="119"/>
      <c r="L500" s="119"/>
      <c r="O500" s="11"/>
      <c r="P500" s="11"/>
      <c r="Q500" s="11"/>
      <c r="R500" s="11"/>
      <c r="S500" s="11"/>
      <c r="T500" s="11"/>
      <c r="U500" s="11"/>
    </row>
    <row r="501" spans="2:21">
      <c r="B501" s="114"/>
      <c r="C501" s="54"/>
      <c r="D501" s="119"/>
      <c r="E501" s="119"/>
      <c r="G501" s="119"/>
      <c r="H501" s="119"/>
      <c r="I501" s="119"/>
      <c r="L501" s="119"/>
      <c r="O501" s="11"/>
      <c r="P501" s="11"/>
      <c r="Q501" s="11"/>
      <c r="R501" s="11"/>
      <c r="S501" s="11"/>
      <c r="T501" s="11"/>
      <c r="U501" s="11"/>
    </row>
    <row r="502" spans="2:21">
      <c r="B502" s="114"/>
      <c r="C502" s="54"/>
      <c r="D502" s="119"/>
      <c r="E502" s="119"/>
      <c r="G502" s="119"/>
      <c r="H502" s="119"/>
      <c r="I502" s="119"/>
      <c r="L502" s="119"/>
      <c r="O502" s="11"/>
      <c r="P502" s="11"/>
      <c r="Q502" s="11"/>
      <c r="R502" s="11"/>
      <c r="S502" s="11"/>
      <c r="T502" s="11"/>
      <c r="U502" s="11"/>
    </row>
    <row r="503" spans="2:21">
      <c r="B503" s="114"/>
      <c r="C503" s="54"/>
      <c r="D503" s="119"/>
      <c r="E503" s="119"/>
      <c r="G503" s="119"/>
      <c r="H503" s="119"/>
      <c r="I503" s="119"/>
      <c r="L503" s="119"/>
      <c r="O503" s="11"/>
      <c r="P503" s="11"/>
      <c r="Q503" s="11"/>
      <c r="R503" s="11"/>
      <c r="S503" s="11"/>
      <c r="T503" s="11"/>
      <c r="U503" s="11"/>
    </row>
    <row r="504" spans="2:21">
      <c r="B504" s="114"/>
      <c r="C504" s="54"/>
      <c r="D504" s="119"/>
      <c r="E504" s="119"/>
      <c r="G504" s="119"/>
      <c r="H504" s="119"/>
      <c r="I504" s="119"/>
      <c r="L504" s="119"/>
      <c r="O504" s="11"/>
      <c r="P504" s="11"/>
      <c r="Q504" s="11"/>
      <c r="R504" s="11"/>
      <c r="S504" s="11"/>
      <c r="T504" s="11"/>
      <c r="U504" s="11"/>
    </row>
    <row r="505" spans="2:21">
      <c r="B505" s="114"/>
      <c r="C505" s="54"/>
      <c r="D505" s="119"/>
      <c r="E505" s="119"/>
      <c r="G505" s="119"/>
      <c r="H505" s="119"/>
      <c r="I505" s="119"/>
      <c r="L505" s="119"/>
      <c r="O505" s="11"/>
      <c r="P505" s="11"/>
      <c r="Q505" s="11"/>
      <c r="R505" s="11"/>
      <c r="S505" s="11"/>
      <c r="T505" s="11"/>
      <c r="U505" s="11"/>
    </row>
    <row r="506" spans="2:21">
      <c r="B506" s="114"/>
      <c r="C506" s="54"/>
      <c r="D506" s="119"/>
      <c r="E506" s="119"/>
      <c r="G506" s="119"/>
      <c r="H506" s="119"/>
      <c r="I506" s="119"/>
      <c r="L506" s="119"/>
      <c r="O506" s="11"/>
      <c r="P506" s="11"/>
      <c r="Q506" s="11"/>
      <c r="R506" s="11"/>
      <c r="S506" s="11"/>
      <c r="T506" s="11"/>
      <c r="U506" s="11"/>
    </row>
    <row r="507" spans="2:21">
      <c r="B507" s="114"/>
      <c r="C507" s="54"/>
      <c r="D507" s="119"/>
      <c r="E507" s="119"/>
      <c r="G507" s="119"/>
      <c r="H507" s="119"/>
      <c r="I507" s="119"/>
      <c r="L507" s="119"/>
      <c r="O507" s="11"/>
      <c r="P507" s="11"/>
      <c r="Q507" s="11"/>
      <c r="R507" s="11"/>
      <c r="S507" s="11"/>
      <c r="T507" s="11"/>
      <c r="U507" s="11"/>
    </row>
    <row r="508" spans="2:21">
      <c r="B508" s="114"/>
      <c r="C508" s="54"/>
      <c r="D508" s="119"/>
      <c r="E508" s="119"/>
      <c r="G508" s="119"/>
      <c r="H508" s="119"/>
      <c r="I508" s="119"/>
      <c r="L508" s="119"/>
      <c r="O508" s="11"/>
      <c r="P508" s="11"/>
      <c r="Q508" s="11"/>
      <c r="R508" s="11"/>
      <c r="S508" s="11"/>
      <c r="T508" s="11"/>
      <c r="U508" s="11"/>
    </row>
    <row r="509" spans="2:21">
      <c r="B509" s="114"/>
      <c r="C509" s="54"/>
      <c r="D509" s="119"/>
      <c r="E509" s="119"/>
      <c r="G509" s="119"/>
      <c r="H509" s="119"/>
      <c r="I509" s="119"/>
      <c r="L509" s="119"/>
      <c r="O509" s="11"/>
      <c r="P509" s="11"/>
      <c r="Q509" s="11"/>
      <c r="R509" s="11"/>
      <c r="S509" s="11"/>
      <c r="T509" s="11"/>
      <c r="U509" s="11"/>
    </row>
    <row r="510" spans="2:21">
      <c r="B510" s="114"/>
      <c r="C510" s="54"/>
      <c r="D510" s="119"/>
      <c r="E510" s="119"/>
      <c r="G510" s="119"/>
      <c r="H510" s="119"/>
      <c r="I510" s="119"/>
      <c r="L510" s="119"/>
      <c r="O510" s="11"/>
      <c r="P510" s="11"/>
      <c r="Q510" s="11"/>
      <c r="R510" s="11"/>
      <c r="S510" s="11"/>
      <c r="T510" s="11"/>
      <c r="U510" s="11"/>
    </row>
    <row r="511" spans="2:21">
      <c r="B511" s="114"/>
      <c r="C511" s="54"/>
      <c r="D511" s="119"/>
      <c r="E511" s="119"/>
      <c r="G511" s="119"/>
      <c r="H511" s="119"/>
      <c r="I511" s="119"/>
      <c r="L511" s="119"/>
      <c r="O511" s="11"/>
      <c r="P511" s="11"/>
      <c r="Q511" s="11"/>
      <c r="R511" s="11"/>
      <c r="S511" s="11"/>
      <c r="T511" s="11"/>
      <c r="U511" s="11"/>
    </row>
    <row r="512" spans="2:21">
      <c r="B512" s="114"/>
      <c r="C512" s="54"/>
      <c r="D512" s="119"/>
      <c r="E512" s="119"/>
      <c r="G512" s="119"/>
      <c r="H512" s="119"/>
      <c r="I512" s="119"/>
      <c r="L512" s="119"/>
      <c r="O512" s="11"/>
      <c r="P512" s="11"/>
      <c r="Q512" s="11"/>
      <c r="R512" s="11"/>
      <c r="S512" s="11"/>
      <c r="T512" s="11"/>
      <c r="U512" s="11"/>
    </row>
    <row r="513" spans="2:21">
      <c r="B513" s="114"/>
      <c r="C513" s="54"/>
      <c r="D513" s="119"/>
      <c r="E513" s="119"/>
      <c r="G513" s="119"/>
      <c r="H513" s="119"/>
      <c r="I513" s="119"/>
      <c r="L513" s="119"/>
      <c r="O513" s="11"/>
      <c r="P513" s="11"/>
      <c r="Q513" s="11"/>
      <c r="R513" s="11"/>
      <c r="S513" s="11"/>
      <c r="T513" s="11"/>
      <c r="U513" s="11"/>
    </row>
    <row r="514" spans="2:21">
      <c r="B514" s="114"/>
      <c r="C514" s="54"/>
      <c r="D514" s="119"/>
      <c r="E514" s="119"/>
      <c r="G514" s="119"/>
      <c r="H514" s="119"/>
      <c r="I514" s="119"/>
      <c r="L514" s="119"/>
      <c r="O514" s="11"/>
      <c r="P514" s="11"/>
      <c r="Q514" s="11"/>
      <c r="R514" s="11"/>
      <c r="S514" s="11"/>
      <c r="T514" s="11"/>
      <c r="U514" s="11"/>
    </row>
    <row r="515" spans="2:21">
      <c r="B515" s="114"/>
      <c r="C515" s="54"/>
      <c r="D515" s="119"/>
      <c r="E515" s="119"/>
      <c r="G515" s="119"/>
      <c r="H515" s="119"/>
      <c r="I515" s="119"/>
      <c r="L515" s="119"/>
      <c r="O515" s="11"/>
      <c r="P515" s="11"/>
      <c r="Q515" s="11"/>
      <c r="R515" s="11"/>
      <c r="S515" s="11"/>
      <c r="T515" s="11"/>
      <c r="U515" s="11"/>
    </row>
    <row r="516" spans="2:21">
      <c r="B516" s="114"/>
      <c r="C516" s="54"/>
      <c r="D516" s="119"/>
      <c r="E516" s="119"/>
      <c r="G516" s="119"/>
      <c r="H516" s="119"/>
      <c r="I516" s="119"/>
      <c r="L516" s="119"/>
      <c r="O516" s="11"/>
      <c r="P516" s="11"/>
      <c r="Q516" s="11"/>
      <c r="R516" s="11"/>
      <c r="S516" s="11"/>
      <c r="T516" s="11"/>
      <c r="U516" s="11"/>
    </row>
    <row r="517" spans="2:21">
      <c r="B517" s="114"/>
      <c r="C517" s="54"/>
      <c r="D517" s="119"/>
      <c r="E517" s="119"/>
      <c r="G517" s="119"/>
      <c r="H517" s="119"/>
      <c r="I517" s="119"/>
      <c r="L517" s="119"/>
      <c r="O517" s="11"/>
      <c r="P517" s="11"/>
      <c r="Q517" s="11"/>
      <c r="R517" s="11"/>
      <c r="S517" s="11"/>
      <c r="T517" s="11"/>
      <c r="U517" s="11"/>
    </row>
    <row r="518" spans="2:21">
      <c r="B518" s="114"/>
      <c r="C518" s="54"/>
      <c r="D518" s="119"/>
      <c r="E518" s="119"/>
      <c r="G518" s="119"/>
      <c r="H518" s="119"/>
      <c r="I518" s="119"/>
      <c r="L518" s="119"/>
      <c r="O518" s="11"/>
      <c r="P518" s="11"/>
      <c r="Q518" s="11"/>
      <c r="R518" s="11"/>
      <c r="S518" s="11"/>
      <c r="T518" s="11"/>
      <c r="U518" s="11"/>
    </row>
    <row r="519" spans="2:21">
      <c r="B519" s="114"/>
      <c r="C519" s="54"/>
      <c r="D519" s="119"/>
      <c r="E519" s="119"/>
      <c r="G519" s="119"/>
      <c r="H519" s="119"/>
      <c r="I519" s="119"/>
      <c r="L519" s="119"/>
      <c r="O519" s="11"/>
      <c r="P519" s="11"/>
      <c r="Q519" s="11"/>
      <c r="R519" s="11"/>
      <c r="S519" s="11"/>
      <c r="T519" s="11"/>
      <c r="U519" s="11"/>
    </row>
    <row r="520" spans="2:21">
      <c r="B520" s="114"/>
      <c r="C520" s="54"/>
      <c r="D520" s="119"/>
      <c r="E520" s="119"/>
      <c r="G520" s="119"/>
      <c r="H520" s="119"/>
      <c r="I520" s="119"/>
      <c r="L520" s="119"/>
      <c r="O520" s="11"/>
      <c r="P520" s="11"/>
      <c r="Q520" s="11"/>
      <c r="R520" s="11"/>
      <c r="S520" s="11"/>
      <c r="T520" s="11"/>
      <c r="U520" s="11"/>
    </row>
    <row r="521" spans="2:21">
      <c r="B521" s="114"/>
      <c r="C521" s="54"/>
      <c r="D521" s="119"/>
      <c r="E521" s="119"/>
      <c r="G521" s="119"/>
      <c r="H521" s="119"/>
      <c r="I521" s="119"/>
      <c r="L521" s="119"/>
      <c r="O521" s="11"/>
      <c r="P521" s="11"/>
      <c r="Q521" s="11"/>
      <c r="R521" s="11"/>
      <c r="S521" s="11"/>
      <c r="T521" s="11"/>
      <c r="U521" s="11"/>
    </row>
    <row r="522" spans="2:21">
      <c r="B522" s="114"/>
      <c r="C522" s="54"/>
      <c r="D522" s="119"/>
      <c r="E522" s="119"/>
      <c r="G522" s="119"/>
      <c r="H522" s="119"/>
      <c r="I522" s="119"/>
      <c r="L522" s="119"/>
      <c r="O522" s="11"/>
      <c r="P522" s="11"/>
      <c r="Q522" s="11"/>
      <c r="R522" s="11"/>
      <c r="S522" s="11"/>
      <c r="T522" s="11"/>
      <c r="U522" s="11"/>
    </row>
    <row r="523" spans="2:21">
      <c r="B523" s="114"/>
      <c r="C523" s="54"/>
      <c r="D523" s="119"/>
      <c r="E523" s="119"/>
      <c r="G523" s="119"/>
      <c r="H523" s="119"/>
      <c r="I523" s="119"/>
      <c r="L523" s="119"/>
      <c r="O523" s="11"/>
      <c r="P523" s="11"/>
      <c r="Q523" s="11"/>
      <c r="R523" s="11"/>
      <c r="S523" s="11"/>
      <c r="T523" s="11"/>
      <c r="U523" s="11"/>
    </row>
    <row r="524" spans="2:21">
      <c r="B524" s="114"/>
      <c r="C524" s="54"/>
      <c r="D524" s="119"/>
      <c r="E524" s="119"/>
      <c r="G524" s="119"/>
      <c r="H524" s="119"/>
      <c r="I524" s="119"/>
      <c r="L524" s="119"/>
      <c r="O524" s="11"/>
      <c r="P524" s="11"/>
      <c r="Q524" s="11"/>
      <c r="R524" s="11"/>
      <c r="S524" s="11"/>
      <c r="T524" s="11"/>
      <c r="U524" s="11"/>
    </row>
    <row r="525" spans="2:21">
      <c r="B525" s="114"/>
      <c r="C525" s="54"/>
      <c r="D525" s="119"/>
      <c r="E525" s="119"/>
      <c r="G525" s="119"/>
      <c r="H525" s="119"/>
      <c r="I525" s="119"/>
      <c r="L525" s="119"/>
      <c r="O525" s="11"/>
      <c r="P525" s="11"/>
      <c r="Q525" s="11"/>
      <c r="R525" s="11"/>
      <c r="S525" s="11"/>
      <c r="T525" s="11"/>
      <c r="U525" s="11"/>
    </row>
    <row r="526" spans="2:21">
      <c r="B526" s="114"/>
      <c r="C526" s="54"/>
      <c r="D526" s="119"/>
      <c r="E526" s="119"/>
      <c r="G526" s="119"/>
      <c r="H526" s="119"/>
      <c r="I526" s="119"/>
      <c r="L526" s="119"/>
      <c r="O526" s="11"/>
      <c r="P526" s="11"/>
      <c r="Q526" s="11"/>
      <c r="R526" s="11"/>
      <c r="S526" s="11"/>
      <c r="T526" s="11"/>
      <c r="U526" s="11"/>
    </row>
    <row r="527" spans="2:21">
      <c r="B527" s="114"/>
      <c r="C527" s="54"/>
      <c r="D527" s="119"/>
      <c r="E527" s="119"/>
      <c r="G527" s="119"/>
      <c r="H527" s="119"/>
      <c r="I527" s="119"/>
      <c r="L527" s="119"/>
      <c r="O527" s="11"/>
      <c r="P527" s="11"/>
      <c r="Q527" s="11"/>
      <c r="R527" s="11"/>
      <c r="S527" s="11"/>
      <c r="T527" s="11"/>
      <c r="U527" s="11"/>
    </row>
    <row r="528" spans="2:21">
      <c r="B528" s="114"/>
      <c r="C528" s="54"/>
      <c r="D528" s="119"/>
      <c r="E528" s="119"/>
      <c r="G528" s="119"/>
      <c r="H528" s="119"/>
      <c r="I528" s="119"/>
      <c r="L528" s="119"/>
      <c r="O528" s="11"/>
      <c r="P528" s="11"/>
      <c r="Q528" s="11"/>
      <c r="R528" s="11"/>
      <c r="S528" s="11"/>
      <c r="T528" s="11"/>
      <c r="U528" s="11"/>
    </row>
    <row r="529" spans="2:21">
      <c r="B529" s="114"/>
      <c r="C529" s="54"/>
      <c r="D529" s="119"/>
      <c r="E529" s="119"/>
      <c r="G529" s="119"/>
      <c r="H529" s="119"/>
      <c r="I529" s="119"/>
      <c r="L529" s="119"/>
      <c r="O529" s="11"/>
      <c r="P529" s="11"/>
      <c r="Q529" s="11"/>
      <c r="R529" s="11"/>
      <c r="S529" s="11"/>
      <c r="T529" s="11"/>
      <c r="U529" s="11"/>
    </row>
    <row r="530" spans="2:21">
      <c r="B530" s="114"/>
      <c r="C530" s="54"/>
      <c r="D530" s="119"/>
      <c r="E530" s="119"/>
      <c r="G530" s="119"/>
      <c r="H530" s="119"/>
      <c r="I530" s="119"/>
      <c r="L530" s="119"/>
      <c r="O530" s="11"/>
      <c r="P530" s="11"/>
      <c r="Q530" s="11"/>
      <c r="R530" s="11"/>
      <c r="S530" s="11"/>
      <c r="T530" s="11"/>
      <c r="U530" s="11"/>
    </row>
    <row r="531" spans="2:21">
      <c r="B531" s="114"/>
      <c r="C531" s="54"/>
      <c r="D531" s="119"/>
      <c r="E531" s="119"/>
      <c r="G531" s="119"/>
      <c r="H531" s="119"/>
      <c r="I531" s="119"/>
      <c r="L531" s="119"/>
      <c r="O531" s="11"/>
      <c r="P531" s="11"/>
      <c r="Q531" s="11"/>
      <c r="R531" s="11"/>
      <c r="S531" s="11"/>
      <c r="T531" s="11"/>
      <c r="U531" s="11"/>
    </row>
    <row r="532" spans="2:21">
      <c r="B532" s="114"/>
      <c r="C532" s="54"/>
      <c r="D532" s="119"/>
      <c r="E532" s="119"/>
      <c r="G532" s="119"/>
      <c r="H532" s="119"/>
      <c r="I532" s="119"/>
      <c r="L532" s="119"/>
      <c r="O532" s="11"/>
      <c r="P532" s="11"/>
      <c r="Q532" s="11"/>
      <c r="R532" s="11"/>
      <c r="S532" s="11"/>
      <c r="T532" s="11"/>
      <c r="U532" s="11"/>
    </row>
    <row r="533" spans="2:21">
      <c r="B533" s="114"/>
      <c r="C533" s="54"/>
      <c r="D533" s="119"/>
      <c r="E533" s="119"/>
      <c r="G533" s="119"/>
      <c r="H533" s="119"/>
      <c r="I533" s="119"/>
      <c r="L533" s="119"/>
      <c r="O533" s="11"/>
      <c r="P533" s="11"/>
      <c r="Q533" s="11"/>
      <c r="R533" s="11"/>
      <c r="S533" s="11"/>
      <c r="T533" s="11"/>
      <c r="U533" s="11"/>
    </row>
    <row r="534" spans="2:21">
      <c r="B534" s="114"/>
      <c r="C534" s="54"/>
      <c r="D534" s="119"/>
      <c r="E534" s="119"/>
      <c r="G534" s="119"/>
      <c r="H534" s="119"/>
      <c r="I534" s="119"/>
      <c r="L534" s="119"/>
      <c r="O534" s="11"/>
      <c r="P534" s="11"/>
      <c r="Q534" s="11"/>
      <c r="R534" s="11"/>
      <c r="S534" s="11"/>
      <c r="T534" s="11"/>
      <c r="U534" s="11"/>
    </row>
    <row r="535" spans="2:21">
      <c r="B535" s="114"/>
      <c r="C535" s="54"/>
      <c r="D535" s="119"/>
      <c r="E535" s="119"/>
      <c r="G535" s="119"/>
      <c r="H535" s="119"/>
      <c r="I535" s="119"/>
      <c r="L535" s="119"/>
      <c r="O535" s="11"/>
      <c r="P535" s="11"/>
      <c r="Q535" s="11"/>
      <c r="R535" s="11"/>
      <c r="S535" s="11"/>
      <c r="T535" s="11"/>
      <c r="U535" s="11"/>
    </row>
    <row r="536" spans="2:21">
      <c r="B536" s="114"/>
      <c r="C536" s="54"/>
      <c r="D536" s="119"/>
      <c r="E536" s="119"/>
      <c r="G536" s="119"/>
      <c r="H536" s="119"/>
      <c r="I536" s="119"/>
      <c r="L536" s="119"/>
      <c r="O536" s="11"/>
      <c r="P536" s="11"/>
      <c r="Q536" s="11"/>
      <c r="R536" s="11"/>
      <c r="S536" s="11"/>
      <c r="T536" s="11"/>
      <c r="U536" s="11"/>
    </row>
    <row r="537" spans="2:21">
      <c r="B537" s="114"/>
      <c r="C537" s="54"/>
      <c r="D537" s="119"/>
      <c r="E537" s="119"/>
      <c r="G537" s="119"/>
      <c r="H537" s="119"/>
      <c r="I537" s="119"/>
      <c r="L537" s="119"/>
      <c r="O537" s="11"/>
      <c r="P537" s="11"/>
      <c r="Q537" s="11"/>
      <c r="R537" s="11"/>
      <c r="S537" s="11"/>
      <c r="T537" s="11"/>
      <c r="U537" s="11"/>
    </row>
    <row r="538" spans="2:21">
      <c r="B538" s="114"/>
      <c r="C538" s="54"/>
      <c r="D538" s="119"/>
      <c r="E538" s="119"/>
      <c r="G538" s="119"/>
      <c r="H538" s="119"/>
      <c r="I538" s="119"/>
      <c r="L538" s="119"/>
      <c r="O538" s="11"/>
      <c r="P538" s="11"/>
      <c r="Q538" s="11"/>
      <c r="R538" s="11"/>
      <c r="S538" s="11"/>
      <c r="T538" s="11"/>
      <c r="U538" s="11"/>
    </row>
    <row r="539" spans="2:21">
      <c r="B539" s="114"/>
      <c r="C539" s="54"/>
      <c r="D539" s="119"/>
      <c r="E539" s="119"/>
      <c r="G539" s="119"/>
      <c r="H539" s="119"/>
      <c r="I539" s="119"/>
      <c r="L539" s="119"/>
      <c r="O539" s="11"/>
      <c r="P539" s="11"/>
      <c r="Q539" s="11"/>
      <c r="R539" s="11"/>
      <c r="S539" s="11"/>
      <c r="T539" s="11"/>
      <c r="U539" s="11"/>
    </row>
    <row r="540" spans="2:21">
      <c r="B540" s="114"/>
      <c r="C540" s="54"/>
      <c r="D540" s="119"/>
      <c r="E540" s="119"/>
      <c r="G540" s="119"/>
      <c r="H540" s="119"/>
      <c r="I540" s="119"/>
      <c r="L540" s="119"/>
      <c r="O540" s="11"/>
      <c r="P540" s="11"/>
      <c r="Q540" s="11"/>
      <c r="R540" s="11"/>
      <c r="S540" s="11"/>
      <c r="T540" s="11"/>
      <c r="U540" s="11"/>
    </row>
    <row r="541" spans="2:21">
      <c r="B541" s="114"/>
      <c r="C541" s="54"/>
      <c r="D541" s="119"/>
      <c r="E541" s="119"/>
      <c r="G541" s="119"/>
      <c r="H541" s="119"/>
      <c r="I541" s="119"/>
      <c r="L541" s="119"/>
      <c r="O541" s="11"/>
      <c r="P541" s="11"/>
      <c r="Q541" s="11"/>
      <c r="R541" s="11"/>
      <c r="S541" s="11"/>
      <c r="T541" s="11"/>
      <c r="U541" s="11"/>
    </row>
    <row r="542" spans="2:21">
      <c r="B542" s="114"/>
      <c r="C542" s="54"/>
      <c r="D542" s="119"/>
      <c r="E542" s="119"/>
      <c r="G542" s="119"/>
      <c r="H542" s="119"/>
      <c r="I542" s="119"/>
      <c r="L542" s="119"/>
      <c r="O542" s="11"/>
      <c r="P542" s="11"/>
      <c r="Q542" s="11"/>
      <c r="R542" s="11"/>
      <c r="S542" s="11"/>
      <c r="T542" s="11"/>
      <c r="U542" s="11"/>
    </row>
    <row r="543" spans="2:21">
      <c r="B543" s="114"/>
      <c r="C543" s="54"/>
      <c r="D543" s="119"/>
      <c r="E543" s="119"/>
      <c r="G543" s="119"/>
      <c r="H543" s="119"/>
      <c r="I543" s="119"/>
      <c r="L543" s="119"/>
      <c r="O543" s="11"/>
      <c r="P543" s="11"/>
      <c r="Q543" s="11"/>
      <c r="R543" s="11"/>
      <c r="S543" s="11"/>
      <c r="T543" s="11"/>
      <c r="U543" s="11"/>
    </row>
    <row r="544" spans="2:21">
      <c r="B544" s="114"/>
      <c r="C544" s="54"/>
      <c r="D544" s="119"/>
      <c r="E544" s="119"/>
      <c r="G544" s="119"/>
      <c r="H544" s="119"/>
      <c r="I544" s="119"/>
      <c r="L544" s="119"/>
      <c r="O544" s="11"/>
      <c r="P544" s="11"/>
      <c r="Q544" s="11"/>
      <c r="R544" s="11"/>
      <c r="S544" s="11"/>
      <c r="T544" s="11"/>
      <c r="U544" s="11"/>
    </row>
    <row r="545" spans="2:21">
      <c r="B545" s="114"/>
      <c r="C545" s="54"/>
      <c r="D545" s="119"/>
      <c r="E545" s="119"/>
      <c r="G545" s="119"/>
      <c r="H545" s="119"/>
      <c r="I545" s="119"/>
      <c r="L545" s="119"/>
      <c r="O545" s="11"/>
      <c r="P545" s="11"/>
      <c r="Q545" s="11"/>
      <c r="R545" s="11"/>
      <c r="S545" s="11"/>
      <c r="T545" s="11"/>
      <c r="U545" s="11"/>
    </row>
    <row r="546" spans="2:21">
      <c r="B546" s="114"/>
      <c r="C546" s="54"/>
      <c r="D546" s="119"/>
      <c r="E546" s="119"/>
      <c r="G546" s="119"/>
      <c r="H546" s="119"/>
      <c r="I546" s="119"/>
      <c r="L546" s="119"/>
      <c r="O546" s="11"/>
      <c r="P546" s="11"/>
      <c r="Q546" s="11"/>
      <c r="R546" s="11"/>
      <c r="S546" s="11"/>
      <c r="T546" s="11"/>
      <c r="U546" s="11"/>
    </row>
    <row r="547" spans="2:21">
      <c r="B547" s="114"/>
      <c r="C547" s="54"/>
      <c r="D547" s="119"/>
      <c r="E547" s="119"/>
      <c r="G547" s="119"/>
      <c r="H547" s="119"/>
      <c r="I547" s="119"/>
      <c r="L547" s="119"/>
      <c r="O547" s="11"/>
      <c r="P547" s="11"/>
      <c r="Q547" s="11"/>
      <c r="R547" s="11"/>
      <c r="S547" s="11"/>
      <c r="T547" s="11"/>
      <c r="U547" s="11"/>
    </row>
    <row r="548" spans="2:21">
      <c r="B548" s="114"/>
      <c r="C548" s="54"/>
      <c r="D548" s="119"/>
      <c r="E548" s="119"/>
      <c r="G548" s="119"/>
      <c r="H548" s="119"/>
      <c r="I548" s="119"/>
      <c r="L548" s="119"/>
      <c r="O548" s="11"/>
      <c r="P548" s="11"/>
      <c r="Q548" s="11"/>
      <c r="R548" s="11"/>
      <c r="S548" s="11"/>
      <c r="T548" s="11"/>
      <c r="U548" s="11"/>
    </row>
    <row r="549" spans="2:21">
      <c r="B549" s="114"/>
      <c r="C549" s="54"/>
      <c r="D549" s="119"/>
      <c r="E549" s="119"/>
      <c r="G549" s="119"/>
      <c r="H549" s="119"/>
      <c r="I549" s="119"/>
      <c r="L549" s="119"/>
      <c r="O549" s="11"/>
      <c r="P549" s="11"/>
      <c r="Q549" s="11"/>
      <c r="R549" s="11"/>
      <c r="S549" s="11"/>
      <c r="T549" s="11"/>
      <c r="U549" s="11"/>
    </row>
    <row r="550" spans="2:21">
      <c r="B550" s="114"/>
      <c r="C550" s="54"/>
      <c r="D550" s="119"/>
      <c r="E550" s="119"/>
      <c r="G550" s="119"/>
      <c r="H550" s="119"/>
      <c r="I550" s="119"/>
      <c r="L550" s="119"/>
      <c r="O550" s="11"/>
      <c r="P550" s="11"/>
      <c r="Q550" s="11"/>
      <c r="R550" s="11"/>
      <c r="S550" s="11"/>
      <c r="T550" s="11"/>
      <c r="U550" s="11"/>
    </row>
    <row r="551" spans="2:21">
      <c r="B551" s="114"/>
      <c r="C551" s="54"/>
      <c r="D551" s="119"/>
      <c r="E551" s="119"/>
      <c r="G551" s="119"/>
      <c r="H551" s="119"/>
      <c r="I551" s="119"/>
      <c r="L551" s="119"/>
      <c r="O551" s="11"/>
      <c r="P551" s="11"/>
      <c r="Q551" s="11"/>
      <c r="R551" s="11"/>
      <c r="S551" s="11"/>
      <c r="T551" s="11"/>
      <c r="U551" s="11"/>
    </row>
    <row r="552" spans="2:21">
      <c r="B552" s="114"/>
      <c r="C552" s="54"/>
      <c r="D552" s="119"/>
      <c r="E552" s="119"/>
      <c r="G552" s="119"/>
      <c r="H552" s="119"/>
      <c r="I552" s="119"/>
      <c r="L552" s="119"/>
      <c r="O552" s="11"/>
      <c r="P552" s="11"/>
      <c r="Q552" s="11"/>
      <c r="R552" s="11"/>
      <c r="S552" s="11"/>
      <c r="T552" s="11"/>
      <c r="U552" s="11"/>
    </row>
    <row r="553" spans="2:21">
      <c r="B553" s="114"/>
      <c r="C553" s="54"/>
      <c r="D553" s="119"/>
      <c r="E553" s="119"/>
      <c r="G553" s="119"/>
      <c r="H553" s="119"/>
      <c r="I553" s="119"/>
      <c r="L553" s="119"/>
      <c r="O553" s="11"/>
      <c r="P553" s="11"/>
      <c r="Q553" s="11"/>
      <c r="R553" s="11"/>
      <c r="S553" s="11"/>
      <c r="T553" s="11"/>
      <c r="U553" s="11"/>
    </row>
    <row r="554" spans="2:21">
      <c r="B554" s="114"/>
      <c r="C554" s="54"/>
      <c r="D554" s="119"/>
      <c r="E554" s="119"/>
      <c r="G554" s="119"/>
      <c r="H554" s="119"/>
      <c r="I554" s="119"/>
      <c r="L554" s="119"/>
      <c r="O554" s="11"/>
      <c r="P554" s="11"/>
      <c r="Q554" s="11"/>
      <c r="R554" s="11"/>
      <c r="S554" s="11"/>
      <c r="T554" s="11"/>
      <c r="U554" s="11"/>
    </row>
    <row r="555" spans="2:21">
      <c r="B555" s="114"/>
      <c r="C555" s="54"/>
      <c r="D555" s="119"/>
      <c r="E555" s="119"/>
      <c r="G555" s="119"/>
      <c r="H555" s="119"/>
      <c r="I555" s="119"/>
      <c r="L555" s="119"/>
      <c r="O555" s="11"/>
      <c r="P555" s="11"/>
      <c r="Q555" s="11"/>
      <c r="R555" s="11"/>
      <c r="S555" s="11"/>
      <c r="T555" s="11"/>
      <c r="U555" s="11"/>
    </row>
    <row r="556" spans="2:21">
      <c r="B556" s="114"/>
      <c r="C556" s="54"/>
      <c r="D556" s="119"/>
      <c r="E556" s="119"/>
      <c r="G556" s="119"/>
      <c r="H556" s="119"/>
      <c r="I556" s="119"/>
      <c r="L556" s="119"/>
      <c r="O556" s="11"/>
      <c r="P556" s="11"/>
      <c r="Q556" s="11"/>
      <c r="R556" s="11"/>
      <c r="S556" s="11"/>
      <c r="T556" s="11"/>
      <c r="U556" s="11"/>
    </row>
    <row r="557" spans="2:21">
      <c r="B557" s="114"/>
      <c r="C557" s="54"/>
      <c r="D557" s="119"/>
      <c r="E557" s="119"/>
      <c r="G557" s="119"/>
      <c r="H557" s="119"/>
      <c r="I557" s="119"/>
      <c r="L557" s="119"/>
      <c r="O557" s="11"/>
      <c r="P557" s="11"/>
      <c r="Q557" s="11"/>
      <c r="R557" s="11"/>
      <c r="S557" s="11"/>
      <c r="T557" s="11"/>
      <c r="U557" s="11"/>
    </row>
    <row r="558" spans="2:21">
      <c r="B558" s="114"/>
      <c r="C558" s="54"/>
      <c r="D558" s="119"/>
      <c r="E558" s="119"/>
      <c r="G558" s="119"/>
      <c r="H558" s="119"/>
      <c r="I558" s="119"/>
      <c r="L558" s="119"/>
      <c r="O558" s="11"/>
      <c r="P558" s="11"/>
      <c r="Q558" s="11"/>
      <c r="R558" s="11"/>
      <c r="S558" s="11"/>
      <c r="T558" s="11"/>
      <c r="U558" s="11"/>
    </row>
    <row r="559" spans="2:21">
      <c r="B559" s="114"/>
      <c r="C559" s="54"/>
      <c r="D559" s="119"/>
      <c r="E559" s="119"/>
      <c r="G559" s="119"/>
      <c r="H559" s="119"/>
      <c r="I559" s="119"/>
      <c r="L559" s="119"/>
      <c r="O559" s="11"/>
      <c r="P559" s="11"/>
      <c r="Q559" s="11"/>
      <c r="R559" s="11"/>
      <c r="S559" s="11"/>
      <c r="T559" s="11"/>
      <c r="U559" s="11"/>
    </row>
    <row r="560" spans="2:21">
      <c r="B560" s="114"/>
      <c r="C560" s="54"/>
      <c r="D560" s="119"/>
      <c r="E560" s="119"/>
      <c r="G560" s="119"/>
      <c r="H560" s="119"/>
      <c r="I560" s="119"/>
      <c r="L560" s="119"/>
      <c r="O560" s="11"/>
      <c r="P560" s="11"/>
      <c r="Q560" s="11"/>
      <c r="R560" s="11"/>
      <c r="S560" s="11"/>
      <c r="T560" s="11"/>
      <c r="U560" s="11"/>
    </row>
    <row r="561" spans="2:21">
      <c r="B561" s="114"/>
      <c r="C561" s="54"/>
      <c r="D561" s="119"/>
      <c r="E561" s="119"/>
      <c r="G561" s="119"/>
      <c r="H561" s="119"/>
      <c r="I561" s="119"/>
      <c r="L561" s="119"/>
      <c r="O561" s="11"/>
      <c r="P561" s="11"/>
      <c r="Q561" s="11"/>
      <c r="R561" s="11"/>
      <c r="S561" s="11"/>
      <c r="T561" s="11"/>
      <c r="U561" s="11"/>
    </row>
    <row r="562" spans="2:21">
      <c r="B562" s="114"/>
      <c r="C562" s="54"/>
      <c r="D562" s="119"/>
      <c r="E562" s="119"/>
      <c r="G562" s="119"/>
      <c r="H562" s="119"/>
      <c r="I562" s="119"/>
      <c r="L562" s="119"/>
      <c r="O562" s="11"/>
      <c r="P562" s="11"/>
      <c r="Q562" s="11"/>
      <c r="R562" s="11"/>
      <c r="S562" s="11"/>
      <c r="T562" s="11"/>
      <c r="U562" s="11"/>
    </row>
    <row r="563" spans="2:21">
      <c r="B563" s="114"/>
      <c r="C563" s="54"/>
      <c r="D563" s="119"/>
      <c r="E563" s="119"/>
      <c r="G563" s="119"/>
      <c r="H563" s="119"/>
      <c r="I563" s="119"/>
      <c r="L563" s="119"/>
      <c r="O563" s="11"/>
      <c r="P563" s="11"/>
      <c r="Q563" s="11"/>
      <c r="R563" s="11"/>
      <c r="S563" s="11"/>
      <c r="T563" s="11"/>
      <c r="U563" s="11"/>
    </row>
    <row r="564" spans="2:21">
      <c r="B564" s="114"/>
      <c r="C564" s="54"/>
      <c r="D564" s="119"/>
      <c r="E564" s="119"/>
      <c r="G564" s="119"/>
      <c r="H564" s="119"/>
      <c r="I564" s="119"/>
      <c r="L564" s="119"/>
      <c r="O564" s="11"/>
      <c r="P564" s="11"/>
      <c r="Q564" s="11"/>
      <c r="R564" s="11"/>
      <c r="S564" s="11"/>
      <c r="T564" s="11"/>
      <c r="U564" s="11"/>
    </row>
    <row r="565" spans="2:21">
      <c r="B565" s="114"/>
      <c r="C565" s="54"/>
      <c r="D565" s="119"/>
      <c r="E565" s="119"/>
      <c r="G565" s="119"/>
      <c r="H565" s="119"/>
      <c r="I565" s="119"/>
      <c r="L565" s="119"/>
      <c r="O565" s="11"/>
      <c r="P565" s="11"/>
      <c r="Q565" s="11"/>
      <c r="R565" s="11"/>
      <c r="S565" s="11"/>
      <c r="T565" s="11"/>
      <c r="U565" s="11"/>
    </row>
    <row r="566" spans="2:21">
      <c r="B566" s="114"/>
      <c r="C566" s="54"/>
      <c r="D566" s="119"/>
      <c r="E566" s="119"/>
      <c r="G566" s="119"/>
      <c r="H566" s="119"/>
      <c r="I566" s="119"/>
      <c r="L566" s="119"/>
      <c r="O566" s="11"/>
      <c r="P566" s="11"/>
      <c r="Q566" s="11"/>
      <c r="R566" s="11"/>
      <c r="S566" s="11"/>
      <c r="T566" s="11"/>
      <c r="U566" s="11"/>
    </row>
    <row r="567" spans="2:21">
      <c r="B567" s="114"/>
      <c r="C567" s="54"/>
      <c r="D567" s="119"/>
      <c r="E567" s="119"/>
      <c r="G567" s="119"/>
      <c r="H567" s="119"/>
      <c r="I567" s="119"/>
      <c r="L567" s="119"/>
      <c r="O567" s="11"/>
      <c r="P567" s="11"/>
      <c r="Q567" s="11"/>
      <c r="R567" s="11"/>
      <c r="S567" s="11"/>
      <c r="T567" s="11"/>
      <c r="U567" s="11"/>
    </row>
    <row r="568" spans="2:21">
      <c r="B568" s="114"/>
      <c r="C568" s="54"/>
      <c r="D568" s="119"/>
      <c r="E568" s="119"/>
      <c r="G568" s="119"/>
      <c r="H568" s="119"/>
      <c r="I568" s="119"/>
      <c r="L568" s="119"/>
      <c r="O568" s="11"/>
      <c r="P568" s="11"/>
      <c r="Q568" s="11"/>
      <c r="R568" s="11"/>
      <c r="S568" s="11"/>
      <c r="T568" s="11"/>
      <c r="U568" s="11"/>
    </row>
    <row r="569" spans="2:21">
      <c r="B569" s="114"/>
      <c r="C569" s="54"/>
      <c r="D569" s="119"/>
      <c r="E569" s="119"/>
      <c r="G569" s="119"/>
      <c r="H569" s="119"/>
      <c r="I569" s="119"/>
      <c r="L569" s="119"/>
      <c r="O569" s="11"/>
      <c r="P569" s="11"/>
      <c r="Q569" s="11"/>
      <c r="R569" s="11"/>
      <c r="S569" s="11"/>
      <c r="T569" s="11"/>
      <c r="U569" s="11"/>
    </row>
    <row r="570" spans="2:21">
      <c r="B570" s="114"/>
      <c r="C570" s="54"/>
      <c r="D570" s="119"/>
      <c r="E570" s="119"/>
      <c r="G570" s="119"/>
      <c r="H570" s="119"/>
      <c r="I570" s="119"/>
      <c r="L570" s="119"/>
      <c r="O570" s="11"/>
      <c r="P570" s="11"/>
      <c r="Q570" s="11"/>
      <c r="R570" s="11"/>
      <c r="S570" s="11"/>
      <c r="T570" s="11"/>
      <c r="U570" s="11"/>
    </row>
    <row r="571" spans="2:21">
      <c r="B571" s="114"/>
      <c r="C571" s="54"/>
      <c r="D571" s="119"/>
      <c r="E571" s="119"/>
      <c r="G571" s="119"/>
      <c r="H571" s="119"/>
      <c r="I571" s="119"/>
      <c r="L571" s="119"/>
      <c r="O571" s="11"/>
      <c r="P571" s="11"/>
      <c r="Q571" s="11"/>
      <c r="R571" s="11"/>
      <c r="S571" s="11"/>
      <c r="T571" s="11"/>
      <c r="U571" s="11"/>
    </row>
    <row r="572" spans="2:21">
      <c r="B572" s="114"/>
      <c r="C572" s="54"/>
      <c r="D572" s="119"/>
      <c r="E572" s="119"/>
      <c r="G572" s="119"/>
      <c r="H572" s="119"/>
      <c r="I572" s="119"/>
      <c r="L572" s="119"/>
      <c r="O572" s="11"/>
      <c r="P572" s="11"/>
      <c r="Q572" s="11"/>
      <c r="R572" s="11"/>
      <c r="S572" s="11"/>
      <c r="T572" s="11"/>
      <c r="U572" s="11"/>
    </row>
    <row r="573" spans="2:21">
      <c r="B573" s="114"/>
      <c r="C573" s="54"/>
      <c r="D573" s="119"/>
      <c r="E573" s="119"/>
      <c r="G573" s="119"/>
      <c r="H573" s="119"/>
      <c r="I573" s="119"/>
      <c r="L573" s="119"/>
      <c r="O573" s="11"/>
      <c r="P573" s="11"/>
      <c r="Q573" s="11"/>
      <c r="R573" s="11"/>
      <c r="S573" s="11"/>
      <c r="T573" s="11"/>
      <c r="U573" s="11"/>
    </row>
    <row r="574" spans="2:21">
      <c r="B574" s="114"/>
      <c r="C574" s="54"/>
      <c r="D574" s="119"/>
      <c r="E574" s="119"/>
      <c r="G574" s="119"/>
      <c r="H574" s="119"/>
      <c r="I574" s="119"/>
      <c r="L574" s="119"/>
      <c r="O574" s="11"/>
      <c r="P574" s="11"/>
      <c r="Q574" s="11"/>
      <c r="R574" s="11"/>
      <c r="S574" s="11"/>
      <c r="T574" s="11"/>
      <c r="U574" s="11"/>
    </row>
    <row r="575" spans="2:21">
      <c r="B575" s="114"/>
      <c r="C575" s="54"/>
      <c r="D575" s="119"/>
      <c r="E575" s="119"/>
      <c r="G575" s="119"/>
      <c r="H575" s="119"/>
      <c r="I575" s="119"/>
      <c r="L575" s="119"/>
      <c r="O575" s="11"/>
      <c r="P575" s="11"/>
      <c r="Q575" s="11"/>
      <c r="R575" s="11"/>
      <c r="S575" s="11"/>
      <c r="T575" s="11"/>
      <c r="U575" s="11"/>
    </row>
    <row r="576" spans="2:21">
      <c r="B576" s="114"/>
      <c r="C576" s="54"/>
      <c r="D576" s="119"/>
      <c r="E576" s="119"/>
      <c r="G576" s="119"/>
      <c r="H576" s="119"/>
      <c r="I576" s="119"/>
      <c r="L576" s="119"/>
      <c r="O576" s="11"/>
      <c r="P576" s="11"/>
      <c r="Q576" s="11"/>
      <c r="R576" s="11"/>
      <c r="S576" s="11"/>
      <c r="T576" s="11"/>
      <c r="U576" s="11"/>
    </row>
    <row r="577" spans="2:21">
      <c r="B577" s="114"/>
      <c r="C577" s="54"/>
      <c r="D577" s="119"/>
      <c r="E577" s="119"/>
      <c r="G577" s="119"/>
      <c r="H577" s="119"/>
      <c r="I577" s="119"/>
      <c r="L577" s="119"/>
      <c r="O577" s="11"/>
      <c r="P577" s="11"/>
      <c r="Q577" s="11"/>
      <c r="R577" s="11"/>
      <c r="S577" s="11"/>
      <c r="T577" s="11"/>
      <c r="U577" s="11"/>
    </row>
    <row r="578" spans="2:21">
      <c r="B578" s="114"/>
      <c r="C578" s="54"/>
      <c r="D578" s="119"/>
      <c r="E578" s="119"/>
      <c r="G578" s="119"/>
      <c r="H578" s="119"/>
      <c r="I578" s="119"/>
      <c r="L578" s="119"/>
      <c r="O578" s="11"/>
      <c r="P578" s="11"/>
      <c r="Q578" s="11"/>
      <c r="R578" s="11"/>
      <c r="S578" s="11"/>
      <c r="T578" s="11"/>
      <c r="U578" s="11"/>
    </row>
    <row r="579" spans="2:21">
      <c r="B579" s="114"/>
      <c r="C579" s="54"/>
      <c r="D579" s="119"/>
      <c r="E579" s="119"/>
      <c r="G579" s="119"/>
      <c r="H579" s="119"/>
      <c r="I579" s="119"/>
      <c r="L579" s="119"/>
      <c r="O579" s="11"/>
      <c r="P579" s="11"/>
      <c r="Q579" s="11"/>
      <c r="R579" s="11"/>
      <c r="S579" s="11"/>
      <c r="T579" s="11"/>
      <c r="U579" s="11"/>
    </row>
    <row r="580" spans="2:21">
      <c r="B580" s="114"/>
      <c r="C580" s="54"/>
      <c r="D580" s="119"/>
      <c r="E580" s="119"/>
      <c r="G580" s="119"/>
      <c r="H580" s="119"/>
      <c r="I580" s="119"/>
      <c r="L580" s="119"/>
      <c r="O580" s="11"/>
      <c r="P580" s="11"/>
      <c r="Q580" s="11"/>
      <c r="R580" s="11"/>
      <c r="S580" s="11"/>
      <c r="T580" s="11"/>
      <c r="U580" s="11"/>
    </row>
    <row r="581" spans="2:21">
      <c r="B581" s="114"/>
      <c r="C581" s="54"/>
    </row>
    <row r="582" spans="2:21">
      <c r="B582" s="114"/>
      <c r="C582" s="54"/>
    </row>
    <row r="583" spans="2:21">
      <c r="B583" s="114"/>
      <c r="C583" s="54"/>
    </row>
    <row r="584" spans="2:21">
      <c r="B584" s="114"/>
      <c r="C584" s="54"/>
    </row>
    <row r="585" spans="2:21">
      <c r="B585" s="114"/>
      <c r="C585" s="54"/>
    </row>
    <row r="586" spans="2:21">
      <c r="B586" s="114"/>
      <c r="C586" s="54"/>
    </row>
    <row r="587" spans="2:21">
      <c r="B587" s="114"/>
      <c r="C587" s="54"/>
    </row>
    <row r="588" spans="2:21">
      <c r="B588" s="114"/>
      <c r="C588" s="54"/>
    </row>
    <row r="589" spans="2:21">
      <c r="B589" s="114"/>
      <c r="C589" s="54"/>
    </row>
    <row r="590" spans="2:21">
      <c r="B590" s="114"/>
      <c r="C590" s="54"/>
    </row>
    <row r="591" spans="2:21">
      <c r="B591" s="114"/>
      <c r="C591" s="54"/>
    </row>
    <row r="592" spans="2:21">
      <c r="B592" s="114"/>
      <c r="C592" s="54"/>
    </row>
    <row r="593" spans="2:3">
      <c r="B593" s="114"/>
      <c r="C593" s="54"/>
    </row>
    <row r="594" spans="2:3">
      <c r="B594" s="114"/>
      <c r="C594" s="54"/>
    </row>
    <row r="595" spans="2:3">
      <c r="B595" s="114"/>
      <c r="C595" s="54"/>
    </row>
    <row r="596" spans="2:3">
      <c r="B596" s="114"/>
      <c r="C596" s="54"/>
    </row>
    <row r="597" spans="2:3">
      <c r="B597" s="114"/>
      <c r="C597" s="54"/>
    </row>
    <row r="598" spans="2:3">
      <c r="B598" s="114"/>
      <c r="C598" s="54"/>
    </row>
    <row r="599" spans="2:3">
      <c r="B599" s="114"/>
      <c r="C599" s="54"/>
    </row>
    <row r="600" spans="2:3">
      <c r="B600" s="114"/>
      <c r="C600" s="54"/>
    </row>
    <row r="601" spans="2:3">
      <c r="B601" s="114"/>
      <c r="C601" s="54"/>
    </row>
    <row r="602" spans="2:3">
      <c r="B602" s="114"/>
      <c r="C602" s="54"/>
    </row>
    <row r="603" spans="2:3">
      <c r="B603" s="114"/>
      <c r="C603" s="54"/>
    </row>
    <row r="604" spans="2:3">
      <c r="B604" s="114"/>
      <c r="C604" s="54"/>
    </row>
    <row r="605" spans="2:3">
      <c r="B605" s="114"/>
      <c r="C605" s="54"/>
    </row>
    <row r="606" spans="2:3">
      <c r="B606" s="114"/>
      <c r="C606" s="54"/>
    </row>
    <row r="607" spans="2:3">
      <c r="B607" s="114"/>
      <c r="C607" s="54"/>
    </row>
    <row r="608" spans="2:3">
      <c r="B608" s="114"/>
      <c r="C608" s="54"/>
    </row>
    <row r="609" spans="2:3">
      <c r="B609" s="114"/>
      <c r="C609" s="54"/>
    </row>
    <row r="610" spans="2:3">
      <c r="B610" s="114"/>
      <c r="C610" s="54"/>
    </row>
    <row r="611" spans="2:3">
      <c r="B611" s="114"/>
      <c r="C611" s="54"/>
    </row>
    <row r="612" spans="2:3">
      <c r="B612" s="114"/>
      <c r="C612" s="54"/>
    </row>
    <row r="613" spans="2:3">
      <c r="B613" s="114"/>
      <c r="C613" s="54"/>
    </row>
    <row r="614" spans="2:3">
      <c r="B614" s="114"/>
      <c r="C614" s="54"/>
    </row>
    <row r="615" spans="2:3">
      <c r="B615" s="114"/>
      <c r="C615" s="54"/>
    </row>
    <row r="616" spans="2:3">
      <c r="B616" s="114"/>
      <c r="C616" s="54"/>
    </row>
    <row r="617" spans="2:3">
      <c r="B617" s="114"/>
      <c r="C617" s="54"/>
    </row>
    <row r="618" spans="2:3">
      <c r="B618" s="114"/>
      <c r="C618" s="54"/>
    </row>
    <row r="619" spans="2:3">
      <c r="B619" s="114"/>
      <c r="C619" s="54"/>
    </row>
    <row r="620" spans="2:3">
      <c r="B620" s="114"/>
      <c r="C620" s="54"/>
    </row>
    <row r="621" spans="2:3">
      <c r="B621" s="114"/>
      <c r="C621" s="54"/>
    </row>
    <row r="622" spans="2:3">
      <c r="B622" s="114"/>
      <c r="C622" s="54"/>
    </row>
    <row r="623" spans="2:3">
      <c r="B623" s="114"/>
      <c r="C623" s="54"/>
    </row>
    <row r="624" spans="2:3">
      <c r="B624" s="114"/>
      <c r="C624" s="54"/>
    </row>
    <row r="625" spans="2:3">
      <c r="B625" s="114"/>
      <c r="C625" s="54"/>
    </row>
    <row r="626" spans="2:3">
      <c r="B626" s="114"/>
      <c r="C626" s="54"/>
    </row>
    <row r="627" spans="2:3">
      <c r="B627" s="114"/>
      <c r="C627" s="54"/>
    </row>
    <row r="628" spans="2:3">
      <c r="B628" s="114"/>
      <c r="C628" s="54"/>
    </row>
    <row r="629" spans="2:3">
      <c r="B629" s="114"/>
      <c r="C629" s="54"/>
    </row>
    <row r="630" spans="2:3">
      <c r="B630" s="114"/>
      <c r="C630" s="54"/>
    </row>
    <row r="631" spans="2:3">
      <c r="B631" s="114"/>
      <c r="C631" s="54"/>
    </row>
    <row r="632" spans="2:3">
      <c r="B632" s="114"/>
      <c r="C632" s="54"/>
    </row>
    <row r="633" spans="2:3">
      <c r="B633" s="114"/>
      <c r="C633" s="54"/>
    </row>
    <row r="634" spans="2:3">
      <c r="B634" s="114"/>
      <c r="C634" s="54"/>
    </row>
    <row r="635" spans="2:3">
      <c r="B635" s="114"/>
      <c r="C635" s="54"/>
    </row>
    <row r="636" spans="2:3">
      <c r="B636" s="114"/>
      <c r="C636" s="54"/>
    </row>
    <row r="637" spans="2:3">
      <c r="B637" s="114"/>
      <c r="C637" s="54"/>
    </row>
    <row r="638" spans="2:3">
      <c r="B638" s="114"/>
      <c r="C638" s="54"/>
    </row>
    <row r="639" spans="2:3">
      <c r="B639" s="114"/>
      <c r="C639" s="54"/>
    </row>
    <row r="640" spans="2:3">
      <c r="B640" s="114"/>
      <c r="C640" s="54"/>
    </row>
    <row r="641" spans="2:3">
      <c r="B641" s="114"/>
      <c r="C641" s="54"/>
    </row>
    <row r="642" spans="2:3">
      <c r="B642" s="114"/>
      <c r="C642" s="54"/>
    </row>
    <row r="643" spans="2:3">
      <c r="B643" s="114"/>
      <c r="C643" s="54"/>
    </row>
    <row r="644" spans="2:3">
      <c r="B644" s="114"/>
      <c r="C644" s="54"/>
    </row>
    <row r="645" spans="2:3">
      <c r="B645" s="114"/>
      <c r="C645" s="54"/>
    </row>
    <row r="646" spans="2:3">
      <c r="B646" s="114"/>
      <c r="C646" s="54"/>
    </row>
    <row r="647" spans="2:3">
      <c r="B647" s="114"/>
      <c r="C647" s="54"/>
    </row>
    <row r="648" spans="2:3">
      <c r="B648" s="114"/>
      <c r="C648" s="54"/>
    </row>
    <row r="649" spans="2:3">
      <c r="B649" s="114"/>
      <c r="C649" s="54"/>
    </row>
    <row r="650" spans="2:3">
      <c r="B650" s="114"/>
      <c r="C650" s="54"/>
    </row>
    <row r="651" spans="2:3">
      <c r="B651" s="114"/>
      <c r="C651" s="54"/>
    </row>
    <row r="652" spans="2:3">
      <c r="B652" s="114"/>
      <c r="C652" s="54"/>
    </row>
    <row r="653" spans="2:3">
      <c r="B653" s="114"/>
      <c r="C653" s="54"/>
    </row>
    <row r="654" spans="2:3">
      <c r="B654" s="114"/>
      <c r="C654" s="54"/>
    </row>
    <row r="655" spans="2:3">
      <c r="B655" s="114"/>
      <c r="C655" s="54"/>
    </row>
    <row r="656" spans="2:3">
      <c r="B656" s="114"/>
      <c r="C656" s="54"/>
    </row>
    <row r="657" spans="2:3">
      <c r="B657" s="114"/>
      <c r="C657" s="54"/>
    </row>
    <row r="658" spans="2:3">
      <c r="B658" s="114"/>
      <c r="C658" s="54"/>
    </row>
    <row r="659" spans="2:3">
      <c r="B659" s="114"/>
      <c r="C659" s="54"/>
    </row>
    <row r="660" spans="2:3">
      <c r="B660" s="114"/>
      <c r="C660" s="54"/>
    </row>
    <row r="661" spans="2:3">
      <c r="B661" s="114"/>
      <c r="C661" s="54"/>
    </row>
    <row r="662" spans="2:3">
      <c r="B662" s="114"/>
      <c r="C662" s="54"/>
    </row>
    <row r="663" spans="2:3">
      <c r="B663" s="114"/>
      <c r="C663" s="54"/>
    </row>
    <row r="664" spans="2:3">
      <c r="B664" s="114"/>
      <c r="C664" s="54"/>
    </row>
    <row r="665" spans="2:3">
      <c r="B665" s="114"/>
      <c r="C665" s="54"/>
    </row>
    <row r="666" spans="2:3">
      <c r="B666" s="114"/>
      <c r="C666" s="54"/>
    </row>
    <row r="667" spans="2:3">
      <c r="B667" s="114"/>
      <c r="C667" s="54"/>
    </row>
    <row r="668" spans="2:3">
      <c r="B668" s="114"/>
      <c r="C668" s="54"/>
    </row>
    <row r="669" spans="2:3">
      <c r="B669" s="114"/>
      <c r="C669" s="54"/>
    </row>
    <row r="670" spans="2:3">
      <c r="B670" s="114"/>
      <c r="C670" s="54"/>
    </row>
    <row r="671" spans="2:3">
      <c r="B671" s="114"/>
      <c r="C671" s="54"/>
    </row>
    <row r="672" spans="2:3">
      <c r="B672" s="114"/>
      <c r="C672" s="54"/>
    </row>
    <row r="673" spans="2:3">
      <c r="B673" s="114"/>
      <c r="C673" s="54"/>
    </row>
    <row r="674" spans="2:3">
      <c r="B674" s="114"/>
      <c r="C674" s="54"/>
    </row>
    <row r="675" spans="2:3">
      <c r="B675" s="114"/>
      <c r="C675" s="54"/>
    </row>
    <row r="676" spans="2:3">
      <c r="B676" s="114"/>
      <c r="C676" s="54"/>
    </row>
    <row r="677" spans="2:3">
      <c r="B677" s="114"/>
      <c r="C677" s="54"/>
    </row>
    <row r="678" spans="2:3">
      <c r="B678" s="114"/>
      <c r="C678" s="54"/>
    </row>
    <row r="679" spans="2:3">
      <c r="B679" s="114"/>
      <c r="C679" s="54"/>
    </row>
    <row r="680" spans="2:3">
      <c r="B680" s="114"/>
      <c r="C680" s="54"/>
    </row>
    <row r="681" spans="2:3">
      <c r="B681" s="114"/>
      <c r="C681" s="54"/>
    </row>
    <row r="682" spans="2:3">
      <c r="B682" s="114"/>
      <c r="C682" s="54"/>
    </row>
    <row r="683" spans="2:3">
      <c r="B683" s="114"/>
      <c r="C683" s="54"/>
    </row>
    <row r="684" spans="2:3">
      <c r="B684" s="114"/>
      <c r="C684" s="54"/>
    </row>
    <row r="685" spans="2:3">
      <c r="B685" s="114"/>
      <c r="C685" s="54"/>
    </row>
    <row r="686" spans="2:3">
      <c r="B686" s="114"/>
      <c r="C686" s="54"/>
    </row>
    <row r="687" spans="2:3">
      <c r="B687" s="114"/>
      <c r="C687" s="54"/>
    </row>
    <row r="688" spans="2:3">
      <c r="B688" s="114"/>
      <c r="C688" s="54"/>
    </row>
    <row r="689" spans="2:3">
      <c r="B689" s="114"/>
      <c r="C689" s="54"/>
    </row>
    <row r="690" spans="2:3">
      <c r="B690" s="114"/>
      <c r="C690" s="54"/>
    </row>
    <row r="691" spans="2:3">
      <c r="B691" s="114"/>
      <c r="C691" s="54"/>
    </row>
    <row r="692" spans="2:3">
      <c r="B692" s="114"/>
      <c r="C692" s="54"/>
    </row>
    <row r="693" spans="2:3">
      <c r="B693" s="114"/>
      <c r="C693" s="54"/>
    </row>
    <row r="694" spans="2:3">
      <c r="B694" s="114"/>
      <c r="C694" s="54"/>
    </row>
    <row r="695" spans="2:3">
      <c r="B695" s="114"/>
      <c r="C695" s="54"/>
    </row>
    <row r="696" spans="2:3">
      <c r="B696" s="114"/>
      <c r="C696" s="54"/>
    </row>
    <row r="697" spans="2:3">
      <c r="B697" s="114"/>
      <c r="C697" s="54"/>
    </row>
    <row r="698" spans="2:3">
      <c r="B698" s="114"/>
      <c r="C698" s="54"/>
    </row>
    <row r="699" spans="2:3">
      <c r="B699" s="114"/>
      <c r="C699" s="54"/>
    </row>
    <row r="700" spans="2:3">
      <c r="B700" s="114"/>
      <c r="C700" s="54"/>
    </row>
    <row r="701" spans="2:3">
      <c r="B701" s="114"/>
      <c r="C701" s="54"/>
    </row>
    <row r="702" spans="2:3">
      <c r="B702" s="114"/>
      <c r="C702" s="54"/>
    </row>
    <row r="703" spans="2:3">
      <c r="B703" s="114"/>
      <c r="C703" s="54"/>
    </row>
    <row r="704" spans="2:3">
      <c r="B704" s="114"/>
      <c r="C704" s="54"/>
    </row>
    <row r="705" spans="2:3">
      <c r="B705" s="114"/>
      <c r="C705" s="54"/>
    </row>
    <row r="706" spans="2:3">
      <c r="B706" s="114"/>
      <c r="C706" s="54"/>
    </row>
    <row r="707" spans="2:3">
      <c r="B707" s="114"/>
      <c r="C707" s="54"/>
    </row>
    <row r="708" spans="2:3">
      <c r="B708" s="114"/>
      <c r="C708" s="54"/>
    </row>
    <row r="709" spans="2:3">
      <c r="B709" s="114"/>
      <c r="C709" s="54"/>
    </row>
    <row r="710" spans="2:3">
      <c r="B710" s="114"/>
      <c r="C710" s="54"/>
    </row>
    <row r="711" spans="2:3">
      <c r="B711" s="114"/>
      <c r="C711" s="54"/>
    </row>
    <row r="712" spans="2:3">
      <c r="B712" s="114"/>
      <c r="C712" s="54"/>
    </row>
    <row r="713" spans="2:3">
      <c r="B713" s="114"/>
      <c r="C713" s="54"/>
    </row>
    <row r="714" spans="2:3">
      <c r="B714" s="114"/>
      <c r="C714" s="54"/>
    </row>
    <row r="715" spans="2:3">
      <c r="B715" s="114"/>
      <c r="C715" s="54"/>
    </row>
    <row r="716" spans="2:3">
      <c r="B716" s="114"/>
      <c r="C716" s="54"/>
    </row>
    <row r="717" spans="2:3">
      <c r="B717" s="114"/>
      <c r="C717" s="54"/>
    </row>
    <row r="718" spans="2:3">
      <c r="B718" s="114"/>
      <c r="C718" s="54"/>
    </row>
    <row r="719" spans="2:3">
      <c r="B719" s="114"/>
      <c r="C719" s="54"/>
    </row>
    <row r="720" spans="2:3">
      <c r="B720" s="114"/>
      <c r="C720" s="54"/>
    </row>
    <row r="721" spans="2:3">
      <c r="B721" s="114"/>
      <c r="C721" s="54"/>
    </row>
    <row r="722" spans="2:3">
      <c r="B722" s="114"/>
      <c r="C722" s="54"/>
    </row>
    <row r="723" spans="2:3">
      <c r="B723" s="114"/>
      <c r="C723" s="54"/>
    </row>
    <row r="724" spans="2:3">
      <c r="B724" s="114"/>
      <c r="C724" s="54"/>
    </row>
    <row r="725" spans="2:3">
      <c r="B725" s="114"/>
      <c r="C725" s="54"/>
    </row>
    <row r="726" spans="2:3">
      <c r="B726" s="114"/>
      <c r="C726" s="54"/>
    </row>
    <row r="727" spans="2:3">
      <c r="B727" s="114"/>
      <c r="C727" s="54"/>
    </row>
    <row r="728" spans="2:3">
      <c r="B728" s="114"/>
      <c r="C728" s="54"/>
    </row>
    <row r="729" spans="2:3">
      <c r="B729" s="114"/>
      <c r="C729" s="54"/>
    </row>
    <row r="730" spans="2:3">
      <c r="B730" s="114"/>
      <c r="C730" s="54"/>
    </row>
    <row r="731" spans="2:3">
      <c r="B731" s="114"/>
      <c r="C731" s="54"/>
    </row>
    <row r="732" spans="2:3">
      <c r="B732" s="114"/>
      <c r="C732" s="54"/>
    </row>
    <row r="733" spans="2:3">
      <c r="B733" s="114"/>
      <c r="C733" s="54"/>
    </row>
    <row r="734" spans="2:3">
      <c r="B734" s="114"/>
      <c r="C734" s="54"/>
    </row>
    <row r="735" spans="2:3">
      <c r="B735" s="114"/>
      <c r="C735" s="54"/>
    </row>
    <row r="736" spans="2:3">
      <c r="B736" s="114"/>
      <c r="C736" s="54"/>
    </row>
    <row r="737" spans="2:3">
      <c r="B737" s="114"/>
      <c r="C737" s="54"/>
    </row>
    <row r="738" spans="2:3">
      <c r="B738" s="114"/>
      <c r="C738" s="54"/>
    </row>
    <row r="739" spans="2:3">
      <c r="B739" s="114"/>
      <c r="C739" s="54"/>
    </row>
    <row r="740" spans="2:3">
      <c r="B740" s="114"/>
      <c r="C740" s="54"/>
    </row>
    <row r="741" spans="2:3">
      <c r="B741" s="114"/>
      <c r="C741" s="54"/>
    </row>
    <row r="742" spans="2:3">
      <c r="B742" s="114"/>
      <c r="C742" s="54"/>
    </row>
    <row r="743" spans="2:3">
      <c r="B743" s="114"/>
      <c r="C743" s="54"/>
    </row>
    <row r="744" spans="2:3">
      <c r="B744" s="114"/>
      <c r="C744" s="54"/>
    </row>
    <row r="745" spans="2:3">
      <c r="B745" s="114"/>
      <c r="C745" s="54"/>
    </row>
    <row r="746" spans="2:3">
      <c r="B746" s="114"/>
      <c r="C746" s="54"/>
    </row>
    <row r="747" spans="2:3">
      <c r="B747" s="114"/>
      <c r="C747" s="54"/>
    </row>
    <row r="748" spans="2:3">
      <c r="B748" s="114"/>
      <c r="C748" s="54"/>
    </row>
    <row r="749" spans="2:3">
      <c r="B749" s="114"/>
      <c r="C749" s="54"/>
    </row>
    <row r="750" spans="2:3">
      <c r="B750" s="114"/>
      <c r="C750" s="54"/>
    </row>
    <row r="751" spans="2:3">
      <c r="B751" s="114"/>
      <c r="C751" s="54"/>
    </row>
    <row r="752" spans="2:3">
      <c r="B752" s="114"/>
      <c r="C752" s="54"/>
    </row>
    <row r="753" spans="2:3">
      <c r="B753" s="114"/>
      <c r="C753" s="54"/>
    </row>
    <row r="754" spans="2:3">
      <c r="B754" s="114"/>
      <c r="C754" s="54"/>
    </row>
    <row r="755" spans="2:3">
      <c r="B755" s="114"/>
      <c r="C755" s="54"/>
    </row>
    <row r="756" spans="2:3">
      <c r="B756" s="114"/>
      <c r="C756" s="54"/>
    </row>
    <row r="757" spans="2:3">
      <c r="B757" s="114"/>
      <c r="C757" s="54"/>
    </row>
    <row r="758" spans="2:3">
      <c r="B758" s="114"/>
      <c r="C758" s="54"/>
    </row>
    <row r="759" spans="2:3">
      <c r="B759" s="114"/>
      <c r="C759" s="54"/>
    </row>
    <row r="760" spans="2:3">
      <c r="B760" s="114"/>
      <c r="C760" s="54"/>
    </row>
    <row r="761" spans="2:3">
      <c r="B761" s="114"/>
      <c r="C761" s="54"/>
    </row>
    <row r="762" spans="2:3">
      <c r="B762" s="114"/>
      <c r="C762" s="54"/>
    </row>
    <row r="763" spans="2:3">
      <c r="B763" s="114"/>
      <c r="C763" s="54"/>
    </row>
    <row r="764" spans="2:3">
      <c r="B764" s="114"/>
      <c r="C764" s="54"/>
    </row>
    <row r="765" spans="2:3">
      <c r="B765" s="114"/>
      <c r="C765" s="54"/>
    </row>
    <row r="766" spans="2:3">
      <c r="B766" s="114"/>
      <c r="C766" s="54"/>
    </row>
    <row r="767" spans="2:3">
      <c r="B767" s="114"/>
      <c r="C767" s="54"/>
    </row>
    <row r="768" spans="2:3">
      <c r="B768" s="114"/>
      <c r="C768" s="54"/>
    </row>
    <row r="769" spans="2:3">
      <c r="B769" s="114"/>
      <c r="C769" s="54"/>
    </row>
    <row r="770" spans="2:3">
      <c r="B770" s="114"/>
      <c r="C770" s="54"/>
    </row>
    <row r="771" spans="2:3">
      <c r="B771" s="114"/>
      <c r="C771" s="54"/>
    </row>
    <row r="772" spans="2:3">
      <c r="B772" s="114"/>
      <c r="C772" s="54"/>
    </row>
    <row r="773" spans="2:3">
      <c r="B773" s="114"/>
      <c r="C773" s="54"/>
    </row>
    <row r="774" spans="2:3">
      <c r="B774" s="114"/>
      <c r="C774" s="54"/>
    </row>
    <row r="775" spans="2:3">
      <c r="B775" s="114"/>
      <c r="C775" s="54"/>
    </row>
    <row r="776" spans="2:3">
      <c r="B776" s="114"/>
      <c r="C776" s="54"/>
    </row>
    <row r="777" spans="2:3">
      <c r="B777" s="114"/>
      <c r="C777" s="54"/>
    </row>
    <row r="778" spans="2:3">
      <c r="B778" s="114"/>
      <c r="C778" s="54"/>
    </row>
    <row r="779" spans="2:3">
      <c r="B779" s="114"/>
      <c r="C779" s="54"/>
    </row>
    <row r="780" spans="2:3">
      <c r="B780" s="114"/>
      <c r="C780" s="54"/>
    </row>
    <row r="781" spans="2:3">
      <c r="B781" s="114"/>
      <c r="C781" s="54"/>
    </row>
    <row r="782" spans="2:3">
      <c r="B782" s="114"/>
      <c r="C782" s="54"/>
    </row>
    <row r="783" spans="2:3">
      <c r="B783" s="114"/>
      <c r="C783" s="54"/>
    </row>
    <row r="784" spans="2:3">
      <c r="B784" s="114"/>
      <c r="C784" s="54"/>
    </row>
    <row r="785" spans="2:3">
      <c r="B785" s="114"/>
      <c r="C785" s="54"/>
    </row>
    <row r="786" spans="2:3">
      <c r="B786" s="114"/>
      <c r="C786" s="54"/>
    </row>
    <row r="787" spans="2:3">
      <c r="B787" s="114"/>
      <c r="C787" s="54"/>
    </row>
    <row r="788" spans="2:3">
      <c r="B788" s="114"/>
      <c r="C788" s="54"/>
    </row>
    <row r="789" spans="2:3">
      <c r="B789" s="114"/>
      <c r="C789" s="54"/>
    </row>
    <row r="790" spans="2:3">
      <c r="B790" s="114"/>
      <c r="C790" s="54"/>
    </row>
    <row r="791" spans="2:3">
      <c r="B791" s="114"/>
      <c r="C791" s="54"/>
    </row>
    <row r="792" spans="2:3">
      <c r="B792" s="114"/>
      <c r="C792" s="54"/>
    </row>
    <row r="793" spans="2:3">
      <c r="B793" s="114"/>
      <c r="C793" s="54"/>
    </row>
    <row r="794" spans="2:3">
      <c r="B794" s="114"/>
      <c r="C794" s="54"/>
    </row>
    <row r="795" spans="2:3">
      <c r="B795" s="114"/>
      <c r="C795" s="54"/>
    </row>
    <row r="796" spans="2:3">
      <c r="B796" s="114"/>
      <c r="C796" s="54"/>
    </row>
    <row r="797" spans="2:3">
      <c r="B797" s="114"/>
      <c r="C797" s="54"/>
    </row>
    <row r="798" spans="2:3">
      <c r="B798" s="114"/>
      <c r="C798" s="54"/>
    </row>
    <row r="799" spans="2:3">
      <c r="B799" s="114"/>
      <c r="C799" s="54"/>
    </row>
    <row r="800" spans="2:3">
      <c r="B800" s="114"/>
      <c r="C800" s="54"/>
    </row>
    <row r="801" spans="2:3">
      <c r="B801" s="114"/>
      <c r="C801" s="54"/>
    </row>
    <row r="802" spans="2:3">
      <c r="B802" s="114"/>
      <c r="C802" s="54"/>
    </row>
    <row r="803" spans="2:3">
      <c r="B803" s="114"/>
      <c r="C803" s="54"/>
    </row>
    <row r="804" spans="2:3">
      <c r="B804" s="114"/>
      <c r="C804" s="54"/>
    </row>
    <row r="805" spans="2:3">
      <c r="B805" s="114"/>
      <c r="C805" s="54"/>
    </row>
    <row r="806" spans="2:3">
      <c r="B806" s="114"/>
      <c r="C806" s="54"/>
    </row>
    <row r="807" spans="2:3">
      <c r="B807" s="114"/>
      <c r="C807" s="54"/>
    </row>
    <row r="808" spans="2:3">
      <c r="B808" s="114"/>
      <c r="C808" s="54"/>
    </row>
    <row r="809" spans="2:3">
      <c r="B809" s="114"/>
      <c r="C809" s="54"/>
    </row>
    <row r="810" spans="2:3">
      <c r="B810" s="114"/>
      <c r="C810" s="54"/>
    </row>
    <row r="811" spans="2:3">
      <c r="B811" s="114"/>
      <c r="C811" s="54"/>
    </row>
    <row r="812" spans="2:3">
      <c r="B812" s="114"/>
      <c r="C812" s="54"/>
    </row>
    <row r="813" spans="2:3">
      <c r="B813" s="114"/>
      <c r="C813" s="54"/>
    </row>
    <row r="814" spans="2:3">
      <c r="B814" s="114"/>
      <c r="C814" s="54"/>
    </row>
    <row r="815" spans="2:3">
      <c r="B815" s="114"/>
      <c r="C815" s="54"/>
    </row>
    <row r="816" spans="2:3">
      <c r="B816" s="114"/>
      <c r="C816" s="54"/>
    </row>
    <row r="817" spans="2:3">
      <c r="B817" s="114"/>
      <c r="C817" s="54"/>
    </row>
    <row r="818" spans="2:3">
      <c r="B818" s="114"/>
      <c r="C818" s="54"/>
    </row>
    <row r="819" spans="2:3">
      <c r="B819" s="114"/>
      <c r="C819" s="54"/>
    </row>
    <row r="820" spans="2:3">
      <c r="B820" s="114"/>
      <c r="C820" s="54"/>
    </row>
    <row r="821" spans="2:3">
      <c r="B821" s="114"/>
      <c r="C821" s="54"/>
    </row>
    <row r="822" spans="2:3">
      <c r="B822" s="114"/>
      <c r="C822" s="54"/>
    </row>
    <row r="823" spans="2:3">
      <c r="B823" s="114"/>
      <c r="C823" s="54"/>
    </row>
    <row r="824" spans="2:3">
      <c r="B824" s="114"/>
      <c r="C824" s="54"/>
    </row>
    <row r="825" spans="2:3">
      <c r="B825" s="114"/>
      <c r="C825" s="54"/>
    </row>
    <row r="826" spans="2:3">
      <c r="B826" s="114"/>
      <c r="C826" s="54"/>
    </row>
    <row r="827" spans="2:3">
      <c r="B827" s="114"/>
      <c r="C827" s="54"/>
    </row>
    <row r="828" spans="2:3">
      <c r="B828" s="114"/>
      <c r="C828" s="54"/>
    </row>
    <row r="829" spans="2:3">
      <c r="B829" s="114"/>
      <c r="C829" s="54"/>
    </row>
    <row r="830" spans="2:3">
      <c r="B830" s="114"/>
      <c r="C830" s="54"/>
    </row>
    <row r="831" spans="2:3">
      <c r="B831" s="114"/>
      <c r="C831" s="54"/>
    </row>
    <row r="832" spans="2:3">
      <c r="B832" s="114"/>
      <c r="C832" s="54"/>
    </row>
    <row r="833" spans="2:3">
      <c r="B833" s="114"/>
      <c r="C833" s="54"/>
    </row>
    <row r="834" spans="2:3">
      <c r="B834" s="114"/>
      <c r="C834" s="54"/>
    </row>
    <row r="835" spans="2:3">
      <c r="B835" s="114"/>
      <c r="C835" s="54"/>
    </row>
    <row r="836" spans="2:3">
      <c r="B836" s="114"/>
      <c r="C836" s="54"/>
    </row>
    <row r="837" spans="2:3">
      <c r="B837" s="114"/>
      <c r="C837" s="54"/>
    </row>
    <row r="838" spans="2:3">
      <c r="B838" s="114"/>
      <c r="C838" s="54"/>
    </row>
    <row r="839" spans="2:3">
      <c r="B839" s="114"/>
      <c r="C839" s="54"/>
    </row>
    <row r="840" spans="2:3">
      <c r="B840" s="114"/>
      <c r="C840" s="54"/>
    </row>
    <row r="841" spans="2:3">
      <c r="B841" s="114"/>
      <c r="C841" s="54"/>
    </row>
    <row r="842" spans="2:3">
      <c r="B842" s="114"/>
      <c r="C842" s="54"/>
    </row>
    <row r="843" spans="2:3">
      <c r="B843" s="114"/>
      <c r="C843" s="54"/>
    </row>
    <row r="844" spans="2:3">
      <c r="B844" s="114"/>
      <c r="C844" s="54"/>
    </row>
    <row r="845" spans="2:3">
      <c r="B845" s="114"/>
      <c r="C845" s="54"/>
    </row>
    <row r="846" spans="2:3">
      <c r="B846" s="114"/>
      <c r="C846" s="54"/>
    </row>
    <row r="847" spans="2:3">
      <c r="B847" s="114"/>
      <c r="C847" s="54"/>
    </row>
    <row r="848" spans="2:3">
      <c r="B848" s="114"/>
      <c r="C848" s="54"/>
    </row>
    <row r="849" spans="2:3">
      <c r="B849" s="114"/>
      <c r="C849" s="54"/>
    </row>
    <row r="850" spans="2:3">
      <c r="B850" s="114"/>
      <c r="C850" s="54"/>
    </row>
    <row r="851" spans="2:3">
      <c r="B851" s="114"/>
      <c r="C851" s="54"/>
    </row>
    <row r="852" spans="2:3">
      <c r="B852" s="114"/>
      <c r="C852" s="54"/>
    </row>
    <row r="853" spans="2:3">
      <c r="B853" s="114"/>
      <c r="C853" s="54"/>
    </row>
    <row r="854" spans="2:3">
      <c r="B854" s="114"/>
      <c r="C854" s="54"/>
    </row>
    <row r="855" spans="2:3">
      <c r="B855" s="114"/>
      <c r="C855" s="54"/>
    </row>
    <row r="856" spans="2:3">
      <c r="B856" s="114"/>
      <c r="C856" s="54"/>
    </row>
    <row r="857" spans="2:3">
      <c r="B857" s="114"/>
      <c r="C857" s="54"/>
    </row>
    <row r="858" spans="2:3">
      <c r="B858" s="114"/>
      <c r="C858" s="54"/>
    </row>
    <row r="859" spans="2:3">
      <c r="B859" s="114"/>
      <c r="C859" s="54"/>
    </row>
    <row r="860" spans="2:3">
      <c r="B860" s="114"/>
      <c r="C860" s="54"/>
    </row>
    <row r="861" spans="2:3">
      <c r="B861" s="114"/>
      <c r="C861" s="54"/>
    </row>
    <row r="862" spans="2:3">
      <c r="B862" s="114"/>
      <c r="C862" s="54"/>
    </row>
    <row r="863" spans="2:3">
      <c r="B863" s="114"/>
      <c r="C863" s="54"/>
    </row>
    <row r="864" spans="2:3">
      <c r="B864" s="114"/>
      <c r="C864" s="54"/>
    </row>
    <row r="865" spans="2:3">
      <c r="B865" s="114"/>
      <c r="C865" s="54"/>
    </row>
    <row r="866" spans="2:3">
      <c r="B866" s="114"/>
      <c r="C866" s="54"/>
    </row>
    <row r="867" spans="2:3">
      <c r="B867" s="114"/>
      <c r="C867" s="54"/>
    </row>
    <row r="868" spans="2:3">
      <c r="B868" s="114"/>
      <c r="C868" s="54"/>
    </row>
    <row r="869" spans="2:3">
      <c r="B869" s="114"/>
      <c r="C869" s="54"/>
    </row>
    <row r="870" spans="2:3">
      <c r="B870" s="114"/>
      <c r="C870" s="54"/>
    </row>
    <row r="871" spans="2:3">
      <c r="B871" s="114"/>
      <c r="C871" s="54"/>
    </row>
    <row r="872" spans="2:3">
      <c r="B872" s="114"/>
      <c r="C872" s="54"/>
    </row>
    <row r="873" spans="2:3">
      <c r="B873" s="114"/>
      <c r="C873" s="54"/>
    </row>
    <row r="874" spans="2:3">
      <c r="B874" s="114"/>
      <c r="C874" s="54"/>
    </row>
    <row r="875" spans="2:3">
      <c r="B875" s="114"/>
      <c r="C875" s="54"/>
    </row>
    <row r="876" spans="2:3">
      <c r="B876" s="114"/>
      <c r="C876" s="54"/>
    </row>
    <row r="877" spans="2:3">
      <c r="B877" s="114"/>
      <c r="C877" s="54"/>
    </row>
    <row r="878" spans="2:3">
      <c r="B878" s="114"/>
      <c r="C878" s="54"/>
    </row>
    <row r="879" spans="2:3">
      <c r="B879" s="114"/>
      <c r="C879" s="54"/>
    </row>
    <row r="880" spans="2:3">
      <c r="B880" s="114"/>
      <c r="C880" s="54"/>
    </row>
    <row r="881" spans="2:3">
      <c r="B881" s="114"/>
      <c r="C881" s="54"/>
    </row>
    <row r="882" spans="2:3">
      <c r="B882" s="114"/>
      <c r="C882" s="54"/>
    </row>
    <row r="883" spans="2:3">
      <c r="B883" s="114"/>
      <c r="C883" s="54"/>
    </row>
    <row r="884" spans="2:3">
      <c r="B884" s="114"/>
      <c r="C884" s="54"/>
    </row>
    <row r="885" spans="2:3">
      <c r="B885" s="114"/>
      <c r="C885" s="54"/>
    </row>
    <row r="886" spans="2:3">
      <c r="B886" s="114"/>
      <c r="C886" s="54"/>
    </row>
    <row r="887" spans="2:3">
      <c r="B887" s="114"/>
      <c r="C887" s="54"/>
    </row>
    <row r="888" spans="2:3">
      <c r="B888" s="114"/>
      <c r="C888" s="54"/>
    </row>
    <row r="889" spans="2:3">
      <c r="B889" s="114"/>
      <c r="C889" s="54"/>
    </row>
    <row r="890" spans="2:3">
      <c r="B890" s="114"/>
      <c r="C890" s="54"/>
    </row>
    <row r="891" spans="2:3">
      <c r="B891" s="114"/>
      <c r="C891" s="54"/>
    </row>
    <row r="892" spans="2:3">
      <c r="B892" s="114"/>
      <c r="C892" s="54"/>
    </row>
    <row r="893" spans="2:3">
      <c r="B893" s="114"/>
      <c r="C893" s="54"/>
    </row>
    <row r="894" spans="2:3">
      <c r="B894" s="114"/>
      <c r="C894" s="54"/>
    </row>
    <row r="895" spans="2:3">
      <c r="B895" s="114"/>
      <c r="C895" s="54"/>
    </row>
    <row r="896" spans="2:3">
      <c r="B896" s="114"/>
      <c r="C896" s="54"/>
    </row>
    <row r="897" spans="2:3">
      <c r="B897" s="114"/>
      <c r="C897" s="54"/>
    </row>
    <row r="898" spans="2:3">
      <c r="B898" s="114"/>
      <c r="C898" s="54"/>
    </row>
    <row r="899" spans="2:3">
      <c r="B899" s="114"/>
      <c r="C899" s="54"/>
    </row>
    <row r="900" spans="2:3">
      <c r="B900" s="114"/>
      <c r="C900" s="54"/>
    </row>
    <row r="901" spans="2:3">
      <c r="B901" s="114"/>
      <c r="C901" s="54"/>
    </row>
    <row r="902" spans="2:3">
      <c r="B902" s="114"/>
      <c r="C902" s="54"/>
    </row>
    <row r="903" spans="2:3">
      <c r="B903" s="114"/>
      <c r="C903" s="54"/>
    </row>
    <row r="904" spans="2:3">
      <c r="B904" s="114"/>
      <c r="C904" s="54"/>
    </row>
    <row r="905" spans="2:3">
      <c r="B905" s="114"/>
      <c r="C905" s="54"/>
    </row>
    <row r="906" spans="2:3">
      <c r="B906" s="114"/>
      <c r="C906" s="54"/>
    </row>
    <row r="907" spans="2:3">
      <c r="B907" s="114"/>
      <c r="C907" s="54"/>
    </row>
    <row r="908" spans="2:3">
      <c r="B908" s="114"/>
      <c r="C908" s="54"/>
    </row>
    <row r="909" spans="2:3">
      <c r="B909" s="114"/>
      <c r="C909" s="54"/>
    </row>
    <row r="910" spans="2:3">
      <c r="B910" s="114"/>
      <c r="C910" s="54"/>
    </row>
    <row r="911" spans="2:3">
      <c r="B911" s="114"/>
      <c r="C911" s="54"/>
    </row>
    <row r="912" spans="2:3">
      <c r="B912" s="114"/>
      <c r="C912" s="54"/>
    </row>
    <row r="913" spans="2:3">
      <c r="B913" s="114"/>
      <c r="C913" s="54"/>
    </row>
    <row r="914" spans="2:3">
      <c r="B914" s="114"/>
      <c r="C914" s="54"/>
    </row>
    <row r="915" spans="2:3">
      <c r="B915" s="114"/>
      <c r="C915" s="54"/>
    </row>
    <row r="916" spans="2:3">
      <c r="B916" s="114"/>
      <c r="C916" s="54"/>
    </row>
    <row r="917" spans="2:3">
      <c r="B917" s="114"/>
      <c r="C917" s="54"/>
    </row>
    <row r="918" spans="2:3">
      <c r="B918" s="114"/>
      <c r="C918" s="54"/>
    </row>
    <row r="919" spans="2:3">
      <c r="B919" s="114"/>
      <c r="C919" s="54"/>
    </row>
    <row r="920" spans="2:3">
      <c r="B920" s="114"/>
      <c r="C920" s="54"/>
    </row>
    <row r="921" spans="2:3">
      <c r="B921" s="114"/>
      <c r="C921" s="54"/>
    </row>
    <row r="922" spans="2:3">
      <c r="B922" s="114"/>
      <c r="C922" s="54"/>
    </row>
    <row r="923" spans="2:3">
      <c r="B923" s="114"/>
      <c r="C923" s="54"/>
    </row>
    <row r="924" spans="2:3">
      <c r="B924" s="114"/>
      <c r="C924" s="54"/>
    </row>
    <row r="925" spans="2:3">
      <c r="B925" s="114"/>
      <c r="C925" s="54"/>
    </row>
    <row r="926" spans="2:3">
      <c r="B926" s="114"/>
      <c r="C926" s="54"/>
    </row>
    <row r="927" spans="2:3">
      <c r="B927" s="114"/>
      <c r="C927" s="54"/>
    </row>
    <row r="928" spans="2:3">
      <c r="B928" s="114"/>
      <c r="C928" s="54"/>
    </row>
    <row r="929" spans="2:3">
      <c r="B929" s="114"/>
      <c r="C929" s="54"/>
    </row>
    <row r="930" spans="2:3">
      <c r="B930" s="114"/>
      <c r="C930" s="54"/>
    </row>
    <row r="931" spans="2:3">
      <c r="B931" s="114"/>
      <c r="C931" s="54"/>
    </row>
    <row r="932" spans="2:3">
      <c r="B932" s="114"/>
      <c r="C932" s="54"/>
    </row>
    <row r="933" spans="2:3">
      <c r="B933" s="114"/>
      <c r="C933" s="54"/>
    </row>
    <row r="934" spans="2:3">
      <c r="B934" s="114"/>
      <c r="C934" s="54"/>
    </row>
    <row r="935" spans="2:3">
      <c r="B935" s="114"/>
      <c r="C935" s="54"/>
    </row>
    <row r="936" spans="2:3">
      <c r="B936" s="114"/>
      <c r="C936" s="54"/>
    </row>
    <row r="937" spans="2:3">
      <c r="B937" s="114"/>
      <c r="C937" s="54"/>
    </row>
    <row r="938" spans="2:3">
      <c r="B938" s="114"/>
      <c r="C938" s="54"/>
    </row>
    <row r="939" spans="2:3">
      <c r="B939" s="114"/>
      <c r="C939" s="54"/>
    </row>
    <row r="940" spans="2:3">
      <c r="B940" s="114"/>
      <c r="C940" s="54"/>
    </row>
    <row r="941" spans="2:3">
      <c r="B941" s="114"/>
      <c r="C941" s="54"/>
    </row>
    <row r="942" spans="2:3">
      <c r="B942" s="114"/>
      <c r="C942" s="54"/>
    </row>
    <row r="943" spans="2:3">
      <c r="B943" s="114"/>
      <c r="C943" s="54"/>
    </row>
    <row r="944" spans="2:3">
      <c r="B944" s="114"/>
      <c r="C944" s="54"/>
    </row>
    <row r="945" spans="2:3">
      <c r="B945" s="114"/>
      <c r="C945" s="54"/>
    </row>
    <row r="946" spans="2:3">
      <c r="B946" s="114"/>
      <c r="C946" s="54"/>
    </row>
    <row r="947" spans="2:3">
      <c r="B947" s="114"/>
      <c r="C947" s="54"/>
    </row>
    <row r="948" spans="2:3">
      <c r="B948" s="114"/>
      <c r="C948" s="54"/>
    </row>
    <row r="949" spans="2:3">
      <c r="B949" s="114"/>
      <c r="C949" s="54"/>
    </row>
    <row r="950" spans="2:3">
      <c r="B950" s="114"/>
      <c r="C950" s="54"/>
    </row>
    <row r="951" spans="2:3">
      <c r="B951" s="114"/>
      <c r="C951" s="54"/>
    </row>
    <row r="952" spans="2:3">
      <c r="B952" s="114"/>
      <c r="C952" s="54"/>
    </row>
    <row r="953" spans="2:3">
      <c r="B953" s="114"/>
      <c r="C953" s="54"/>
    </row>
    <row r="954" spans="2:3">
      <c r="B954" s="114"/>
      <c r="C954" s="54"/>
    </row>
    <row r="955" spans="2:3">
      <c r="B955" s="114"/>
      <c r="C955" s="54"/>
    </row>
    <row r="956" spans="2:3">
      <c r="B956" s="114"/>
      <c r="C956" s="54"/>
    </row>
    <row r="957" spans="2:3">
      <c r="B957" s="114"/>
      <c r="C957" s="54"/>
    </row>
    <row r="958" spans="2:3">
      <c r="B958" s="114"/>
      <c r="C958" s="54"/>
    </row>
    <row r="959" spans="2:3">
      <c r="B959" s="114"/>
      <c r="C959" s="54"/>
    </row>
    <row r="960" spans="2:3">
      <c r="B960" s="114"/>
      <c r="C960" s="54"/>
    </row>
    <row r="961" spans="2:3">
      <c r="B961" s="114"/>
      <c r="C961" s="54"/>
    </row>
    <row r="962" spans="2:3">
      <c r="B962" s="114"/>
      <c r="C962" s="54"/>
    </row>
    <row r="963" spans="2:3">
      <c r="B963" s="114"/>
      <c r="C963" s="54"/>
    </row>
    <row r="964" spans="2:3">
      <c r="B964" s="114"/>
      <c r="C964" s="54"/>
    </row>
    <row r="965" spans="2:3">
      <c r="B965" s="114"/>
      <c r="C965" s="54"/>
    </row>
    <row r="966" spans="2:3">
      <c r="B966" s="114"/>
      <c r="C966" s="54"/>
    </row>
    <row r="967" spans="2:3">
      <c r="B967" s="114"/>
      <c r="C967" s="54"/>
    </row>
    <row r="968" spans="2:3">
      <c r="B968" s="114"/>
      <c r="C968" s="54"/>
    </row>
    <row r="969" spans="2:3">
      <c r="B969" s="114"/>
      <c r="C969" s="54"/>
    </row>
    <row r="970" spans="2:3">
      <c r="B970" s="114"/>
      <c r="C970" s="54"/>
    </row>
    <row r="971" spans="2:3">
      <c r="B971" s="114"/>
      <c r="C971" s="54"/>
    </row>
    <row r="972" spans="2:3">
      <c r="B972" s="114"/>
      <c r="C972" s="54"/>
    </row>
    <row r="973" spans="2:3">
      <c r="B973" s="114"/>
      <c r="C973" s="54"/>
    </row>
    <row r="974" spans="2:3">
      <c r="B974" s="114"/>
      <c r="C974" s="54"/>
    </row>
    <row r="975" spans="2:3">
      <c r="B975" s="114"/>
      <c r="C975" s="54"/>
    </row>
    <row r="976" spans="2:3">
      <c r="B976" s="114"/>
      <c r="C976" s="54"/>
    </row>
    <row r="977" spans="2:3">
      <c r="B977" s="114"/>
      <c r="C977"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1:N396"/>
  <sheetViews>
    <sheetView topLeftCell="B970" zoomScale="75" workbookViewId="0">
      <pane xSplit="1" topLeftCell="C1" activePane="topRight" state="frozen"/>
      <selection activeCell="B1" sqref="B1"/>
      <selection pane="topRight" activeCell="A1000" sqref="A1000"/>
    </sheetView>
  </sheetViews>
  <sheetFormatPr baseColWidth="10" defaultRowHeight="16"/>
  <cols>
    <col min="1" max="1" width="5.83203125" style="50" bestFit="1" customWidth="1"/>
    <col min="2" max="2" width="35.1640625" style="42" customWidth="1"/>
    <col min="3" max="3" width="77.1640625" style="42" customWidth="1"/>
    <col min="4" max="4" width="8.1640625" style="177" customWidth="1"/>
    <col min="5" max="5" width="68.33203125" style="176" customWidth="1"/>
    <col min="6" max="6" width="8.1640625" style="176" customWidth="1"/>
    <col min="7" max="7" width="8.1640625" style="177" customWidth="1"/>
    <col min="8" max="8" width="10.6640625" style="177" customWidth="1"/>
    <col min="9" max="9" width="23.5" style="119" customWidth="1"/>
    <col min="10" max="10" width="33.1640625" style="119" customWidth="1"/>
    <col min="11" max="13" width="10.83203125" style="119"/>
    <col min="14" max="16384" width="10.83203125" style="11"/>
  </cols>
  <sheetData>
    <row r="1" spans="1:8">
      <c r="D1" s="50"/>
    </row>
    <row r="2" spans="1:8">
      <c r="D2" s="50"/>
    </row>
    <row r="3" spans="1:8" ht="20">
      <c r="C3" s="80" t="s">
        <v>1062</v>
      </c>
      <c r="D3" s="50"/>
      <c r="E3" s="120"/>
      <c r="F3" s="120"/>
      <c r="G3" s="174"/>
      <c r="H3" s="174"/>
    </row>
    <row r="4" spans="1:8" ht="80">
      <c r="B4" s="10" t="s">
        <v>1048</v>
      </c>
      <c r="C4" s="57" t="s">
        <v>1058</v>
      </c>
      <c r="D4" s="58" t="s">
        <v>884</v>
      </c>
      <c r="E4" s="120"/>
      <c r="F4" s="120"/>
      <c r="G4" s="174"/>
      <c r="H4" s="174"/>
    </row>
    <row r="5" spans="1:8" ht="17">
      <c r="B5" s="76" t="s">
        <v>891</v>
      </c>
      <c r="C5" s="117" t="e">
        <f>AVERAGE(N21:N30)</f>
        <v>#DIV/0!</v>
      </c>
      <c r="D5" s="37" t="s">
        <v>885</v>
      </c>
      <c r="E5" s="120"/>
      <c r="F5" s="120"/>
      <c r="G5" s="174"/>
      <c r="H5" s="174"/>
    </row>
    <row r="6" spans="1:8" ht="17">
      <c r="A6" s="17"/>
      <c r="B6" s="76" t="s">
        <v>912</v>
      </c>
      <c r="C6" s="117" t="e">
        <f>AVERAGE(N35:N62)</f>
        <v>#DIV/0!</v>
      </c>
      <c r="D6" s="37" t="s">
        <v>885</v>
      </c>
      <c r="E6" s="120"/>
      <c r="F6" s="120"/>
      <c r="G6" s="174"/>
      <c r="H6" s="174"/>
    </row>
    <row r="7" spans="1:8" ht="17">
      <c r="A7" s="17"/>
      <c r="B7" s="76" t="s">
        <v>47</v>
      </c>
      <c r="C7" s="117" t="e">
        <f>AVERAGE(N72:N111)</f>
        <v>#DIV/0!</v>
      </c>
      <c r="D7" s="37" t="s">
        <v>885</v>
      </c>
      <c r="E7" s="120"/>
      <c r="F7" s="120"/>
      <c r="G7" s="174"/>
      <c r="H7" s="174"/>
    </row>
    <row r="8" spans="1:8" ht="17">
      <c r="A8" s="17"/>
      <c r="B8" s="76" t="s">
        <v>1017</v>
      </c>
      <c r="C8" s="117" t="e">
        <f>AVERAGE(N116:N129)</f>
        <v>#DIV/0!</v>
      </c>
      <c r="D8" s="37" t="s">
        <v>885</v>
      </c>
      <c r="E8" s="120"/>
      <c r="F8" s="120"/>
      <c r="G8" s="174"/>
      <c r="H8" s="174"/>
    </row>
    <row r="9" spans="1:8" ht="17">
      <c r="A9" s="17"/>
      <c r="B9" s="76" t="s">
        <v>58</v>
      </c>
      <c r="C9" s="117" t="e">
        <f>AVERAGE(N134:N158)</f>
        <v>#DIV/0!</v>
      </c>
      <c r="D9" s="37" t="s">
        <v>885</v>
      </c>
      <c r="E9" s="120"/>
      <c r="F9" s="120"/>
      <c r="G9" s="174"/>
      <c r="H9" s="174"/>
    </row>
    <row r="10" spans="1:8" ht="17">
      <c r="A10" s="17"/>
      <c r="B10" s="76" t="s">
        <v>57</v>
      </c>
      <c r="C10" s="117" t="e">
        <f>AVERAGE(N163:N175)</f>
        <v>#DIV/0!</v>
      </c>
      <c r="D10" s="37" t="s">
        <v>885</v>
      </c>
      <c r="E10" s="120"/>
      <c r="F10" s="120"/>
      <c r="G10" s="174"/>
      <c r="H10" s="174"/>
    </row>
    <row r="11" spans="1:8" ht="17">
      <c r="A11" s="17"/>
      <c r="B11" s="76" t="s">
        <v>279</v>
      </c>
      <c r="C11" s="117" t="e">
        <f>AVERAGE(N180:N186)</f>
        <v>#DIV/0!</v>
      </c>
      <c r="D11" s="37" t="s">
        <v>885</v>
      </c>
      <c r="E11" s="120"/>
      <c r="F11" s="120"/>
      <c r="G11" s="174"/>
      <c r="H11" s="174"/>
    </row>
    <row r="12" spans="1:8" ht="17">
      <c r="A12" s="17"/>
      <c r="B12" s="77" t="s">
        <v>883</v>
      </c>
      <c r="C12" s="118" t="e">
        <f>AVERAGE(C5:C11)</f>
        <v>#DIV/0!</v>
      </c>
      <c r="D12" s="73" t="s">
        <v>885</v>
      </c>
      <c r="E12" s="120"/>
      <c r="F12" s="120"/>
      <c r="G12" s="174"/>
      <c r="H12" s="174"/>
    </row>
    <row r="13" spans="1:8">
      <c r="A13" s="17"/>
      <c r="B13" s="11"/>
      <c r="C13" s="11"/>
      <c r="D13" s="17"/>
      <c r="E13" s="119"/>
      <c r="F13" s="119"/>
      <c r="G13" s="162"/>
      <c r="H13" s="162"/>
    </row>
    <row r="14" spans="1:8">
      <c r="A14" s="17"/>
      <c r="B14" s="11"/>
      <c r="C14" s="11"/>
      <c r="D14" s="17"/>
      <c r="E14" s="119"/>
      <c r="F14" s="119"/>
      <c r="G14" s="162"/>
      <c r="H14" s="162"/>
    </row>
    <row r="15" spans="1:8">
      <c r="A15" s="17"/>
      <c r="B15" s="11"/>
      <c r="C15" s="11"/>
      <c r="D15" s="11"/>
      <c r="E15" s="119"/>
      <c r="F15" s="119"/>
      <c r="G15" s="119"/>
      <c r="H15" s="119"/>
    </row>
    <row r="16" spans="1:8" ht="20">
      <c r="A16" s="17"/>
      <c r="B16" s="51" t="s">
        <v>874</v>
      </c>
      <c r="C16" s="19" t="s">
        <v>1063</v>
      </c>
      <c r="D16" s="11"/>
      <c r="E16" s="149" t="s">
        <v>1233</v>
      </c>
      <c r="F16" s="119"/>
      <c r="G16" s="119"/>
      <c r="H16" s="119"/>
    </row>
    <row r="17" spans="1:14" ht="17">
      <c r="A17" s="17"/>
      <c r="B17" s="53" t="s">
        <v>32</v>
      </c>
      <c r="C17" s="150"/>
      <c r="D17" s="11"/>
      <c r="E17" s="120"/>
      <c r="F17" s="119"/>
      <c r="G17" s="119"/>
      <c r="H17" s="119"/>
    </row>
    <row r="18" spans="1:14" ht="80">
      <c r="A18" s="17"/>
      <c r="D18" s="11"/>
      <c r="E18" s="119"/>
      <c r="F18" s="119"/>
      <c r="G18" s="119"/>
      <c r="H18" s="119"/>
      <c r="I18" s="149" t="s">
        <v>1234</v>
      </c>
    </row>
    <row r="19" spans="1:14" ht="17">
      <c r="B19" s="78"/>
      <c r="C19" s="11"/>
      <c r="D19" s="161" t="s">
        <v>875</v>
      </c>
      <c r="E19" s="119"/>
      <c r="F19" s="119"/>
      <c r="G19" s="119"/>
      <c r="H19" s="119"/>
      <c r="N19" s="140" t="s">
        <v>875</v>
      </c>
    </row>
    <row r="20" spans="1:14" ht="90">
      <c r="A20" s="50" t="s">
        <v>881</v>
      </c>
      <c r="B20" s="71" t="s">
        <v>891</v>
      </c>
      <c r="C20" s="79" t="s">
        <v>142</v>
      </c>
      <c r="D20" s="143" t="s">
        <v>143</v>
      </c>
      <c r="E20" s="143" t="s">
        <v>144</v>
      </c>
      <c r="F20" s="144" t="s">
        <v>248</v>
      </c>
      <c r="G20" s="145" t="s">
        <v>282</v>
      </c>
      <c r="H20" s="145" t="s">
        <v>876</v>
      </c>
      <c r="I20" s="143" t="s">
        <v>736</v>
      </c>
      <c r="J20" s="143" t="s">
        <v>1069</v>
      </c>
      <c r="K20" s="144" t="s">
        <v>248</v>
      </c>
      <c r="L20" s="145" t="s">
        <v>1054</v>
      </c>
      <c r="M20" s="145" t="s">
        <v>1235</v>
      </c>
      <c r="N20" s="44" t="s">
        <v>1053</v>
      </c>
    </row>
    <row r="21" spans="1:14" ht="51">
      <c r="A21" s="50">
        <v>494</v>
      </c>
      <c r="B21" s="61" t="s">
        <v>892</v>
      </c>
      <c r="C21" s="61" t="s">
        <v>893</v>
      </c>
      <c r="D21" s="146"/>
      <c r="E21" s="121"/>
      <c r="F21" s="121"/>
      <c r="G21" s="122"/>
      <c r="H21" s="122"/>
      <c r="I21" s="146"/>
      <c r="J21" s="121"/>
      <c r="K21" s="121"/>
      <c r="L21" s="122"/>
      <c r="M21" s="122"/>
      <c r="N21" s="82" t="str">
        <f>IF(L21&lt;&gt;"",L21,IF(G21&lt;&gt;"",G21,""))</f>
        <v/>
      </c>
    </row>
    <row r="22" spans="1:14" ht="34">
      <c r="A22" s="50">
        <v>495</v>
      </c>
      <c r="B22" s="61" t="s">
        <v>894</v>
      </c>
      <c r="C22" s="61" t="s">
        <v>895</v>
      </c>
      <c r="D22" s="146"/>
      <c r="E22" s="121"/>
      <c r="F22" s="121"/>
      <c r="G22" s="122"/>
      <c r="H22" s="122"/>
      <c r="I22" s="146"/>
      <c r="J22" s="121"/>
      <c r="K22" s="121"/>
      <c r="L22" s="122"/>
      <c r="M22" s="122"/>
      <c r="N22" s="82" t="str">
        <f t="shared" ref="N22:N85" si="0">IF(L22&lt;&gt;"",L22,IF(G22&lt;&gt;"",G22,""))</f>
        <v/>
      </c>
    </row>
    <row r="23" spans="1:14" ht="34">
      <c r="A23" s="50">
        <v>496</v>
      </c>
      <c r="B23" s="61" t="s">
        <v>896</v>
      </c>
      <c r="C23" s="61" t="s">
        <v>897</v>
      </c>
      <c r="D23" s="146"/>
      <c r="E23" s="121"/>
      <c r="F23" s="121"/>
      <c r="G23" s="122"/>
      <c r="H23" s="122"/>
      <c r="I23" s="146"/>
      <c r="J23" s="121"/>
      <c r="K23" s="121"/>
      <c r="L23" s="122"/>
      <c r="M23" s="122"/>
      <c r="N23" s="82" t="str">
        <f t="shared" si="0"/>
        <v/>
      </c>
    </row>
    <row r="24" spans="1:14" ht="34">
      <c r="A24" s="50">
        <v>497</v>
      </c>
      <c r="B24" s="61" t="s">
        <v>898</v>
      </c>
      <c r="C24" s="61" t="s">
        <v>899</v>
      </c>
      <c r="D24" s="146"/>
      <c r="E24" s="121"/>
      <c r="F24" s="121"/>
      <c r="G24" s="122"/>
      <c r="H24" s="122"/>
      <c r="I24" s="146"/>
      <c r="J24" s="121"/>
      <c r="K24" s="121"/>
      <c r="L24" s="122"/>
      <c r="M24" s="122"/>
      <c r="N24" s="82" t="str">
        <f t="shared" si="0"/>
        <v/>
      </c>
    </row>
    <row r="25" spans="1:14" ht="51">
      <c r="A25" s="50">
        <v>498</v>
      </c>
      <c r="B25" s="61" t="s">
        <v>900</v>
      </c>
      <c r="C25" s="61" t="s">
        <v>901</v>
      </c>
      <c r="D25" s="146"/>
      <c r="E25" s="121"/>
      <c r="F25" s="121"/>
      <c r="G25" s="122"/>
      <c r="H25" s="122"/>
      <c r="I25" s="146"/>
      <c r="J25" s="121"/>
      <c r="K25" s="121"/>
      <c r="L25" s="122"/>
      <c r="M25" s="122"/>
      <c r="N25" s="82" t="str">
        <f t="shared" si="0"/>
        <v/>
      </c>
    </row>
    <row r="26" spans="1:14" ht="51">
      <c r="A26" s="50">
        <v>499</v>
      </c>
      <c r="B26" s="61" t="s">
        <v>902</v>
      </c>
      <c r="C26" s="61" t="s">
        <v>903</v>
      </c>
      <c r="D26" s="146"/>
      <c r="E26" s="121"/>
      <c r="F26" s="121"/>
      <c r="G26" s="122"/>
      <c r="H26" s="122"/>
      <c r="I26" s="146"/>
      <c r="J26" s="121"/>
      <c r="K26" s="121"/>
      <c r="L26" s="122"/>
      <c r="M26" s="122"/>
      <c r="N26" s="82" t="str">
        <f t="shared" si="0"/>
        <v/>
      </c>
    </row>
    <row r="27" spans="1:14" ht="51">
      <c r="A27" s="50">
        <v>500</v>
      </c>
      <c r="B27" s="61" t="s">
        <v>904</v>
      </c>
      <c r="C27" s="61" t="s">
        <v>905</v>
      </c>
      <c r="D27" s="146"/>
      <c r="E27" s="121"/>
      <c r="F27" s="121"/>
      <c r="G27" s="122"/>
      <c r="H27" s="122"/>
      <c r="I27" s="146"/>
      <c r="J27" s="121"/>
      <c r="K27" s="121"/>
      <c r="L27" s="122"/>
      <c r="M27" s="122"/>
      <c r="N27" s="82" t="str">
        <f t="shared" si="0"/>
        <v/>
      </c>
    </row>
    <row r="28" spans="1:14" ht="34">
      <c r="A28" s="50">
        <v>501</v>
      </c>
      <c r="B28" s="61" t="s">
        <v>906</v>
      </c>
      <c r="C28" s="61" t="s">
        <v>907</v>
      </c>
      <c r="D28" s="146"/>
      <c r="E28" s="121"/>
      <c r="F28" s="121"/>
      <c r="G28" s="122"/>
      <c r="H28" s="122"/>
      <c r="I28" s="146"/>
      <c r="J28" s="121"/>
      <c r="K28" s="121"/>
      <c r="L28" s="122"/>
      <c r="M28" s="122"/>
      <c r="N28" s="82" t="str">
        <f t="shared" si="0"/>
        <v/>
      </c>
    </row>
    <row r="29" spans="1:14" ht="51">
      <c r="A29" s="50">
        <v>502</v>
      </c>
      <c r="B29" s="61" t="s">
        <v>908</v>
      </c>
      <c r="C29" s="61" t="s">
        <v>909</v>
      </c>
      <c r="D29" s="146"/>
      <c r="E29" s="121"/>
      <c r="F29" s="121"/>
      <c r="G29" s="122"/>
      <c r="H29" s="122"/>
      <c r="I29" s="146"/>
      <c r="J29" s="121"/>
      <c r="K29" s="121"/>
      <c r="L29" s="122"/>
      <c r="M29" s="122"/>
      <c r="N29" s="82" t="str">
        <f t="shared" si="0"/>
        <v/>
      </c>
    </row>
    <row r="30" spans="1:14" ht="51">
      <c r="A30" s="50">
        <v>503</v>
      </c>
      <c r="B30" s="61" t="s">
        <v>910</v>
      </c>
      <c r="C30" s="61" t="s">
        <v>911</v>
      </c>
      <c r="D30" s="146"/>
      <c r="E30" s="121"/>
      <c r="F30" s="121"/>
      <c r="G30" s="122"/>
      <c r="H30" s="122"/>
      <c r="I30" s="146"/>
      <c r="J30" s="121"/>
      <c r="K30" s="121"/>
      <c r="L30" s="122"/>
      <c r="M30" s="122"/>
      <c r="N30" s="82" t="str">
        <f t="shared" si="0"/>
        <v/>
      </c>
    </row>
    <row r="31" spans="1:14" s="78" customFormat="1">
      <c r="D31" s="175"/>
      <c r="E31" s="175"/>
      <c r="F31" s="175"/>
      <c r="G31" s="175"/>
      <c r="H31" s="175"/>
      <c r="I31" s="175"/>
      <c r="J31" s="175"/>
      <c r="K31" s="175"/>
      <c r="L31" s="175"/>
      <c r="M31" s="175"/>
      <c r="N31"/>
    </row>
    <row r="32" spans="1:14" s="78" customFormat="1">
      <c r="D32" s="175"/>
      <c r="E32" s="175"/>
      <c r="F32" s="175"/>
      <c r="G32" s="175"/>
      <c r="H32" s="175"/>
      <c r="I32" s="175"/>
      <c r="J32" s="175"/>
      <c r="K32" s="175"/>
      <c r="L32" s="175"/>
      <c r="M32" s="175"/>
      <c r="N32"/>
    </row>
    <row r="33" spans="1:14" s="78" customFormat="1">
      <c r="D33" s="175"/>
      <c r="E33" s="175"/>
      <c r="F33" s="175"/>
      <c r="G33" s="175"/>
      <c r="H33" s="175"/>
      <c r="I33" s="175"/>
      <c r="J33" s="175"/>
      <c r="K33" s="175"/>
      <c r="L33" s="175"/>
      <c r="M33" s="175"/>
      <c r="N33"/>
    </row>
    <row r="34" spans="1:14" ht="20">
      <c r="B34" s="72" t="s">
        <v>912</v>
      </c>
      <c r="C34" s="78"/>
      <c r="D34" s="175"/>
      <c r="E34" s="175"/>
      <c r="F34" s="175"/>
      <c r="G34" s="175"/>
      <c r="H34" s="175"/>
      <c r="I34" s="175"/>
      <c r="J34" s="175"/>
      <c r="K34" s="175"/>
      <c r="L34" s="175"/>
      <c r="M34" s="175"/>
      <c r="N34"/>
    </row>
    <row r="35" spans="1:14" ht="85">
      <c r="A35" s="50">
        <v>504</v>
      </c>
      <c r="B35" s="61" t="s">
        <v>913</v>
      </c>
      <c r="C35" s="61" t="s">
        <v>914</v>
      </c>
      <c r="D35" s="146"/>
      <c r="E35" s="121"/>
      <c r="F35" s="121"/>
      <c r="G35" s="122"/>
      <c r="H35" s="122"/>
      <c r="I35" s="146"/>
      <c r="J35" s="121"/>
      <c r="K35" s="121"/>
      <c r="L35" s="122"/>
      <c r="M35" s="122"/>
      <c r="N35" s="82" t="str">
        <f t="shared" si="0"/>
        <v/>
      </c>
    </row>
    <row r="36" spans="1:14" ht="85">
      <c r="A36" s="50">
        <v>505</v>
      </c>
      <c r="B36" s="61" t="s">
        <v>311</v>
      </c>
      <c r="C36" s="61" t="s">
        <v>499</v>
      </c>
      <c r="D36" s="146"/>
      <c r="E36" s="121"/>
      <c r="F36" s="121"/>
      <c r="G36" s="122"/>
      <c r="H36" s="122"/>
      <c r="I36" s="146"/>
      <c r="J36" s="121"/>
      <c r="K36" s="121"/>
      <c r="L36" s="122"/>
      <c r="M36" s="122"/>
      <c r="N36" s="82" t="str">
        <f t="shared" si="0"/>
        <v/>
      </c>
    </row>
    <row r="37" spans="1:14" ht="68">
      <c r="A37" s="50">
        <v>506</v>
      </c>
      <c r="B37" s="61" t="s">
        <v>312</v>
      </c>
      <c r="C37" s="61" t="s">
        <v>501</v>
      </c>
      <c r="D37" s="146"/>
      <c r="E37" s="121"/>
      <c r="F37" s="121"/>
      <c r="G37" s="122"/>
      <c r="H37" s="122"/>
      <c r="I37" s="146"/>
      <c r="J37" s="121"/>
      <c r="K37" s="121"/>
      <c r="L37" s="122"/>
      <c r="M37" s="122"/>
      <c r="N37" s="82" t="str">
        <f t="shared" si="0"/>
        <v/>
      </c>
    </row>
    <row r="38" spans="1:14" ht="34">
      <c r="A38" s="50">
        <v>507</v>
      </c>
      <c r="B38" s="61" t="s">
        <v>915</v>
      </c>
      <c r="C38" s="61" t="s">
        <v>916</v>
      </c>
      <c r="D38" s="146"/>
      <c r="E38" s="121"/>
      <c r="F38" s="121"/>
      <c r="G38" s="122"/>
      <c r="H38" s="122"/>
      <c r="I38" s="146"/>
      <c r="J38" s="121"/>
      <c r="K38" s="121"/>
      <c r="L38" s="122"/>
      <c r="M38" s="122"/>
      <c r="N38" s="82" t="str">
        <f t="shared" si="0"/>
        <v/>
      </c>
    </row>
    <row r="39" spans="1:14" s="78" customFormat="1">
      <c r="D39" s="175"/>
      <c r="E39" s="175"/>
      <c r="F39" s="175"/>
      <c r="G39" s="175"/>
      <c r="H39" s="175"/>
      <c r="I39" s="175"/>
      <c r="J39" s="175"/>
      <c r="K39" s="175"/>
      <c r="L39" s="175"/>
      <c r="M39" s="175"/>
      <c r="N39"/>
    </row>
    <row r="40" spans="1:14" ht="68">
      <c r="A40" s="50">
        <v>508</v>
      </c>
      <c r="B40" s="61" t="s">
        <v>917</v>
      </c>
      <c r="C40" s="61" t="s">
        <v>918</v>
      </c>
      <c r="D40" s="146"/>
      <c r="E40" s="121"/>
      <c r="F40" s="121"/>
      <c r="G40" s="122"/>
      <c r="H40" s="122"/>
      <c r="I40" s="146"/>
      <c r="J40" s="121"/>
      <c r="K40" s="121"/>
      <c r="L40" s="122"/>
      <c r="M40" s="122"/>
      <c r="N40" s="82" t="str">
        <f t="shared" si="0"/>
        <v/>
      </c>
    </row>
    <row r="41" spans="1:14" ht="34">
      <c r="A41" s="50">
        <v>509</v>
      </c>
      <c r="B41" s="61" t="s">
        <v>919</v>
      </c>
      <c r="C41" s="61" t="s">
        <v>920</v>
      </c>
      <c r="D41" s="146"/>
      <c r="E41" s="121"/>
      <c r="F41" s="121"/>
      <c r="G41" s="122"/>
      <c r="H41" s="122"/>
      <c r="I41" s="146"/>
      <c r="J41" s="121"/>
      <c r="K41" s="121"/>
      <c r="L41" s="122"/>
      <c r="M41" s="122"/>
      <c r="N41" s="82" t="str">
        <f t="shared" si="0"/>
        <v/>
      </c>
    </row>
    <row r="42" spans="1:14" ht="34">
      <c r="A42" s="50">
        <v>510</v>
      </c>
      <c r="B42" s="61" t="s">
        <v>921</v>
      </c>
      <c r="C42" s="61" t="s">
        <v>922</v>
      </c>
      <c r="D42" s="146"/>
      <c r="E42" s="121"/>
      <c r="F42" s="121"/>
      <c r="G42" s="122"/>
      <c r="H42" s="122"/>
      <c r="I42" s="146"/>
      <c r="J42" s="121"/>
      <c r="K42" s="121"/>
      <c r="L42" s="122"/>
      <c r="M42" s="122"/>
      <c r="N42" s="82" t="str">
        <f t="shared" si="0"/>
        <v/>
      </c>
    </row>
    <row r="43" spans="1:14" ht="34">
      <c r="A43" s="50">
        <v>511</v>
      </c>
      <c r="B43" s="61" t="s">
        <v>923</v>
      </c>
      <c r="C43" s="61" t="s">
        <v>924</v>
      </c>
      <c r="D43" s="146"/>
      <c r="E43" s="121"/>
      <c r="F43" s="121"/>
      <c r="G43" s="122"/>
      <c r="H43" s="122"/>
      <c r="I43" s="146"/>
      <c r="J43" s="121"/>
      <c r="K43" s="121"/>
      <c r="L43" s="122"/>
      <c r="M43" s="122"/>
      <c r="N43" s="82" t="str">
        <f t="shared" si="0"/>
        <v/>
      </c>
    </row>
    <row r="44" spans="1:14" ht="51">
      <c r="A44" s="50">
        <v>512</v>
      </c>
      <c r="B44" s="61" t="s">
        <v>925</v>
      </c>
      <c r="C44" s="61" t="s">
        <v>926</v>
      </c>
      <c r="D44" s="146"/>
      <c r="E44" s="121"/>
      <c r="F44" s="121"/>
      <c r="G44" s="122"/>
      <c r="H44" s="122"/>
      <c r="I44" s="146"/>
      <c r="J44" s="121"/>
      <c r="K44" s="121"/>
      <c r="L44" s="122"/>
      <c r="M44" s="122"/>
      <c r="N44" s="82" t="str">
        <f t="shared" si="0"/>
        <v/>
      </c>
    </row>
    <row r="45" spans="1:14" s="78" customFormat="1">
      <c r="D45" s="175"/>
      <c r="E45" s="175"/>
      <c r="F45" s="175"/>
      <c r="G45" s="175"/>
      <c r="H45" s="175"/>
      <c r="I45" s="175"/>
      <c r="J45" s="175"/>
      <c r="K45" s="175"/>
      <c r="L45" s="175"/>
      <c r="M45" s="175"/>
      <c r="N45"/>
    </row>
    <row r="46" spans="1:14" ht="51">
      <c r="A46" s="50">
        <v>513</v>
      </c>
      <c r="B46" s="61" t="s">
        <v>927</v>
      </c>
      <c r="C46" s="61" t="s">
        <v>928</v>
      </c>
      <c r="D46" s="146"/>
      <c r="E46" s="121"/>
      <c r="F46" s="121"/>
      <c r="G46" s="122"/>
      <c r="H46" s="122"/>
      <c r="I46" s="146"/>
      <c r="J46" s="121"/>
      <c r="K46" s="121"/>
      <c r="L46" s="122"/>
      <c r="M46" s="122"/>
      <c r="N46" s="82" t="str">
        <f t="shared" si="0"/>
        <v/>
      </c>
    </row>
    <row r="47" spans="1:14" ht="51">
      <c r="A47" s="50">
        <v>514</v>
      </c>
      <c r="B47" s="61" t="s">
        <v>929</v>
      </c>
      <c r="C47" s="61" t="s">
        <v>930</v>
      </c>
      <c r="D47" s="146"/>
      <c r="E47" s="121"/>
      <c r="F47" s="121"/>
      <c r="G47" s="122"/>
      <c r="H47" s="122"/>
      <c r="I47" s="146"/>
      <c r="J47" s="121"/>
      <c r="K47" s="121"/>
      <c r="L47" s="122"/>
      <c r="M47" s="122"/>
      <c r="N47" s="82" t="str">
        <f t="shared" si="0"/>
        <v/>
      </c>
    </row>
    <row r="48" spans="1:14" ht="51">
      <c r="A48" s="50">
        <v>515</v>
      </c>
      <c r="B48" s="61" t="s">
        <v>931</v>
      </c>
      <c r="C48" s="61" t="s">
        <v>932</v>
      </c>
      <c r="D48" s="146"/>
      <c r="E48" s="121"/>
      <c r="F48" s="121"/>
      <c r="G48" s="122"/>
      <c r="H48" s="122"/>
      <c r="I48" s="146"/>
      <c r="J48" s="121"/>
      <c r="K48" s="121"/>
      <c r="L48" s="122"/>
      <c r="M48" s="122"/>
      <c r="N48" s="82" t="str">
        <f t="shared" si="0"/>
        <v/>
      </c>
    </row>
    <row r="49" spans="1:14" ht="51">
      <c r="A49" s="50">
        <v>516</v>
      </c>
      <c r="B49" s="61" t="s">
        <v>933</v>
      </c>
      <c r="C49" s="61" t="s">
        <v>934</v>
      </c>
      <c r="D49" s="146"/>
      <c r="E49" s="121"/>
      <c r="F49" s="121"/>
      <c r="G49" s="122"/>
      <c r="H49" s="122"/>
      <c r="I49" s="146"/>
      <c r="J49" s="121"/>
      <c r="K49" s="121"/>
      <c r="L49" s="122"/>
      <c r="M49" s="122"/>
      <c r="N49" s="82" t="str">
        <f t="shared" si="0"/>
        <v/>
      </c>
    </row>
    <row r="50" spans="1:14" s="78" customFormat="1">
      <c r="D50" s="175"/>
      <c r="E50" s="175"/>
      <c r="F50" s="175"/>
      <c r="G50" s="175"/>
      <c r="H50" s="175"/>
      <c r="I50" s="175"/>
      <c r="J50" s="175"/>
      <c r="K50" s="175"/>
      <c r="L50" s="175"/>
      <c r="M50" s="175"/>
      <c r="N50"/>
    </row>
    <row r="51" spans="1:14" ht="51">
      <c r="A51" s="50">
        <v>517</v>
      </c>
      <c r="B51" s="61" t="s">
        <v>935</v>
      </c>
      <c r="C51" s="61" t="s">
        <v>936</v>
      </c>
      <c r="D51" s="146"/>
      <c r="E51" s="121"/>
      <c r="F51" s="121"/>
      <c r="G51" s="122"/>
      <c r="H51" s="122"/>
      <c r="I51" s="146"/>
      <c r="J51" s="121"/>
      <c r="K51" s="121"/>
      <c r="L51" s="122"/>
      <c r="M51" s="122"/>
      <c r="N51" s="82" t="str">
        <f t="shared" si="0"/>
        <v/>
      </c>
    </row>
    <row r="52" spans="1:14" ht="34">
      <c r="A52" s="50">
        <v>518</v>
      </c>
      <c r="B52" s="61" t="s">
        <v>937</v>
      </c>
      <c r="C52" s="61" t="s">
        <v>938</v>
      </c>
      <c r="D52" s="146"/>
      <c r="E52" s="121"/>
      <c r="F52" s="121"/>
      <c r="G52" s="122"/>
      <c r="H52" s="122"/>
      <c r="I52" s="146"/>
      <c r="J52" s="121"/>
      <c r="K52" s="121"/>
      <c r="L52" s="122"/>
      <c r="M52" s="122"/>
      <c r="N52" s="82" t="str">
        <f t="shared" si="0"/>
        <v/>
      </c>
    </row>
    <row r="53" spans="1:14" ht="34">
      <c r="A53" s="50">
        <v>519</v>
      </c>
      <c r="B53" s="61" t="s">
        <v>939</v>
      </c>
      <c r="C53" s="61" t="s">
        <v>940</v>
      </c>
      <c r="D53" s="146"/>
      <c r="E53" s="121"/>
      <c r="F53" s="121"/>
      <c r="G53" s="122"/>
      <c r="H53" s="122"/>
      <c r="I53" s="146"/>
      <c r="J53" s="121"/>
      <c r="K53" s="121"/>
      <c r="L53" s="122"/>
      <c r="M53" s="122"/>
      <c r="N53" s="82" t="str">
        <f t="shared" si="0"/>
        <v/>
      </c>
    </row>
    <row r="54" spans="1:14" ht="34">
      <c r="A54" s="50">
        <v>520</v>
      </c>
      <c r="B54" s="61" t="s">
        <v>941</v>
      </c>
      <c r="C54" s="61" t="s">
        <v>942</v>
      </c>
      <c r="D54" s="146"/>
      <c r="E54" s="121"/>
      <c r="F54" s="121"/>
      <c r="G54" s="122"/>
      <c r="H54" s="122"/>
      <c r="I54" s="146"/>
      <c r="J54" s="121"/>
      <c r="K54" s="121"/>
      <c r="L54" s="122"/>
      <c r="M54" s="122"/>
      <c r="N54" s="82" t="str">
        <f t="shared" si="0"/>
        <v/>
      </c>
    </row>
    <row r="55" spans="1:14" ht="68">
      <c r="A55" s="50">
        <v>521</v>
      </c>
      <c r="B55" s="61" t="s">
        <v>943</v>
      </c>
      <c r="C55" s="61" t="s">
        <v>944</v>
      </c>
      <c r="D55" s="146"/>
      <c r="E55" s="121"/>
      <c r="F55" s="121"/>
      <c r="G55" s="122"/>
      <c r="H55" s="122"/>
      <c r="I55" s="146"/>
      <c r="J55" s="121"/>
      <c r="K55" s="121"/>
      <c r="L55" s="122"/>
      <c r="M55" s="122"/>
      <c r="N55" s="82" t="str">
        <f t="shared" si="0"/>
        <v/>
      </c>
    </row>
    <row r="56" spans="1:14" ht="51">
      <c r="A56" s="50">
        <v>522</v>
      </c>
      <c r="B56" s="61" t="s">
        <v>945</v>
      </c>
      <c r="C56" s="61" t="s">
        <v>946</v>
      </c>
      <c r="D56" s="146"/>
      <c r="E56" s="121"/>
      <c r="F56" s="121"/>
      <c r="G56" s="122"/>
      <c r="H56" s="122"/>
      <c r="I56" s="146"/>
      <c r="J56" s="121"/>
      <c r="K56" s="121"/>
      <c r="L56" s="122"/>
      <c r="M56" s="122"/>
      <c r="N56" s="82" t="str">
        <f t="shared" si="0"/>
        <v/>
      </c>
    </row>
    <row r="57" spans="1:14" ht="51">
      <c r="A57" s="50">
        <v>523</v>
      </c>
      <c r="B57" s="61" t="s">
        <v>947</v>
      </c>
      <c r="C57" s="61" t="s">
        <v>948</v>
      </c>
      <c r="D57" s="146"/>
      <c r="E57" s="121"/>
      <c r="F57" s="121"/>
      <c r="G57" s="122"/>
      <c r="H57" s="122"/>
      <c r="I57" s="146"/>
      <c r="J57" s="121"/>
      <c r="K57" s="121"/>
      <c r="L57" s="122"/>
      <c r="M57" s="122"/>
      <c r="N57" s="82" t="str">
        <f t="shared" si="0"/>
        <v/>
      </c>
    </row>
    <row r="58" spans="1:14" ht="85">
      <c r="A58" s="50">
        <v>524</v>
      </c>
      <c r="B58" s="61" t="s">
        <v>949</v>
      </c>
      <c r="C58" s="61" t="s">
        <v>950</v>
      </c>
      <c r="D58" s="146"/>
      <c r="E58" s="121"/>
      <c r="F58" s="121"/>
      <c r="G58" s="122"/>
      <c r="H58" s="122"/>
      <c r="I58" s="146"/>
      <c r="J58" s="121"/>
      <c r="K58" s="121"/>
      <c r="L58" s="122"/>
      <c r="M58" s="122"/>
      <c r="N58" s="82" t="str">
        <f t="shared" si="0"/>
        <v/>
      </c>
    </row>
    <row r="59" spans="1:14" s="78" customFormat="1">
      <c r="D59" s="175"/>
      <c r="E59" s="175"/>
      <c r="F59" s="175"/>
      <c r="G59" s="175"/>
      <c r="H59" s="175"/>
      <c r="I59" s="175"/>
      <c r="J59" s="175"/>
      <c r="K59" s="175"/>
      <c r="L59" s="175"/>
      <c r="M59" s="175"/>
      <c r="N59"/>
    </row>
    <row r="60" spans="1:14" ht="17">
      <c r="A60" s="50">
        <v>525</v>
      </c>
      <c r="B60" s="61" t="s">
        <v>951</v>
      </c>
      <c r="C60" s="61" t="s">
        <v>952</v>
      </c>
      <c r="D60" s="146"/>
      <c r="E60" s="121"/>
      <c r="F60" s="121"/>
      <c r="G60" s="122"/>
      <c r="H60" s="122"/>
      <c r="I60" s="146"/>
      <c r="J60" s="121"/>
      <c r="K60" s="121"/>
      <c r="L60" s="122"/>
      <c r="M60" s="122"/>
      <c r="N60" s="82" t="str">
        <f t="shared" si="0"/>
        <v/>
      </c>
    </row>
    <row r="61" spans="1:14" ht="51">
      <c r="A61" s="50">
        <v>526</v>
      </c>
      <c r="B61" s="61" t="s">
        <v>341</v>
      </c>
      <c r="C61" s="61" t="s">
        <v>552</v>
      </c>
      <c r="D61" s="146"/>
      <c r="E61" s="121"/>
      <c r="F61" s="121"/>
      <c r="G61" s="122"/>
      <c r="H61" s="122"/>
      <c r="I61" s="146"/>
      <c r="J61" s="121"/>
      <c r="K61" s="121"/>
      <c r="L61" s="122"/>
      <c r="M61" s="122"/>
      <c r="N61" s="82" t="str">
        <f t="shared" si="0"/>
        <v/>
      </c>
    </row>
    <row r="62" spans="1:14" ht="34">
      <c r="A62" s="50">
        <v>527</v>
      </c>
      <c r="B62" s="61" t="s">
        <v>953</v>
      </c>
      <c r="C62" s="61" t="s">
        <v>954</v>
      </c>
      <c r="D62" s="146"/>
      <c r="E62" s="121"/>
      <c r="F62" s="121"/>
      <c r="G62" s="122"/>
      <c r="H62" s="122"/>
      <c r="I62" s="146"/>
      <c r="J62" s="121"/>
      <c r="K62" s="121"/>
      <c r="L62" s="122"/>
      <c r="M62" s="122"/>
      <c r="N62" s="82" t="str">
        <f t="shared" si="0"/>
        <v/>
      </c>
    </row>
    <row r="63" spans="1:14">
      <c r="C63" s="78"/>
      <c r="D63" s="175"/>
      <c r="E63" s="175"/>
      <c r="F63" s="175"/>
      <c r="G63" s="175"/>
      <c r="H63" s="175"/>
      <c r="I63" s="175"/>
      <c r="J63" s="175"/>
      <c r="K63" s="175"/>
      <c r="L63" s="175"/>
      <c r="M63" s="175"/>
      <c r="N63"/>
    </row>
    <row r="64" spans="1:14">
      <c r="C64" s="78"/>
      <c r="D64" s="175"/>
      <c r="E64" s="175"/>
      <c r="F64" s="175"/>
      <c r="G64" s="175"/>
      <c r="H64" s="175"/>
      <c r="I64" s="175"/>
      <c r="J64" s="175"/>
      <c r="K64" s="175"/>
      <c r="L64" s="175"/>
      <c r="M64" s="175"/>
      <c r="N64"/>
    </row>
    <row r="65" spans="1:14">
      <c r="C65" s="78"/>
      <c r="D65" s="175"/>
      <c r="E65" s="175"/>
      <c r="F65" s="175"/>
      <c r="G65" s="175"/>
      <c r="H65" s="175"/>
      <c r="I65" s="175"/>
      <c r="J65" s="175"/>
      <c r="K65" s="175"/>
      <c r="L65" s="175"/>
      <c r="M65" s="175"/>
      <c r="N65"/>
    </row>
    <row r="66" spans="1:14" ht="20">
      <c r="B66" s="72" t="s">
        <v>47</v>
      </c>
      <c r="C66" s="78"/>
      <c r="D66" s="175"/>
      <c r="E66" s="175"/>
      <c r="F66" s="175"/>
      <c r="G66" s="175"/>
      <c r="H66" s="175"/>
      <c r="I66" s="175"/>
      <c r="J66" s="175"/>
      <c r="K66" s="175"/>
      <c r="L66" s="175"/>
      <c r="M66" s="175"/>
      <c r="N66"/>
    </row>
    <row r="67" spans="1:14">
      <c r="B67" s="63" t="s">
        <v>955</v>
      </c>
      <c r="D67" s="175"/>
      <c r="E67" s="175"/>
      <c r="F67" s="175"/>
      <c r="G67" s="175"/>
      <c r="H67" s="175"/>
      <c r="I67" s="175"/>
      <c r="J67" s="175"/>
      <c r="K67" s="175"/>
      <c r="L67" s="175"/>
      <c r="M67" s="175"/>
      <c r="N67"/>
    </row>
    <row r="68" spans="1:14">
      <c r="B68" s="64" t="s">
        <v>956</v>
      </c>
      <c r="D68" s="175"/>
      <c r="E68" s="175"/>
      <c r="F68" s="175"/>
      <c r="G68" s="175"/>
      <c r="H68" s="175"/>
      <c r="I68" s="175"/>
      <c r="J68" s="175"/>
      <c r="K68" s="175"/>
      <c r="L68" s="175"/>
      <c r="M68" s="175"/>
      <c r="N68"/>
    </row>
    <row r="69" spans="1:14">
      <c r="B69" s="65" t="s">
        <v>957</v>
      </c>
      <c r="D69" s="175"/>
      <c r="E69" s="175"/>
      <c r="F69" s="175"/>
      <c r="G69" s="175"/>
      <c r="H69" s="175"/>
      <c r="I69" s="175"/>
      <c r="J69" s="175"/>
      <c r="K69" s="175"/>
      <c r="L69" s="175"/>
      <c r="M69" s="175"/>
      <c r="N69"/>
    </row>
    <row r="70" spans="1:14">
      <c r="B70" s="66" t="s">
        <v>958</v>
      </c>
      <c r="D70" s="175"/>
      <c r="E70" s="175"/>
      <c r="F70" s="175"/>
      <c r="G70" s="175"/>
      <c r="H70" s="175"/>
      <c r="I70" s="175"/>
      <c r="J70" s="175"/>
      <c r="K70" s="175"/>
      <c r="L70" s="175"/>
      <c r="M70" s="175"/>
      <c r="N70"/>
    </row>
    <row r="71" spans="1:14" s="78" customFormat="1">
      <c r="D71" s="175"/>
      <c r="E71" s="175"/>
      <c r="F71" s="175"/>
      <c r="G71" s="175"/>
      <c r="H71" s="175"/>
      <c r="I71" s="175"/>
      <c r="J71" s="175"/>
      <c r="K71" s="175"/>
      <c r="L71" s="175"/>
      <c r="M71" s="175"/>
      <c r="N71"/>
    </row>
    <row r="72" spans="1:14" ht="34">
      <c r="A72" s="50">
        <v>528</v>
      </c>
      <c r="B72" s="67" t="s">
        <v>959</v>
      </c>
      <c r="C72" s="62" t="s">
        <v>960</v>
      </c>
      <c r="D72" s="146"/>
      <c r="E72" s="121"/>
      <c r="F72" s="121"/>
      <c r="G72" s="122"/>
      <c r="H72" s="122"/>
      <c r="I72" s="146"/>
      <c r="J72" s="121"/>
      <c r="K72" s="121"/>
      <c r="L72" s="122"/>
      <c r="M72" s="122"/>
      <c r="N72" s="82" t="str">
        <f t="shared" si="0"/>
        <v/>
      </c>
    </row>
    <row r="73" spans="1:14" ht="51">
      <c r="A73" s="50">
        <v>529</v>
      </c>
      <c r="B73" s="67" t="s">
        <v>961</v>
      </c>
      <c r="C73" s="62" t="s">
        <v>962</v>
      </c>
      <c r="D73" s="146"/>
      <c r="E73" s="121"/>
      <c r="F73" s="121"/>
      <c r="G73" s="122"/>
      <c r="H73" s="122"/>
      <c r="I73" s="146"/>
      <c r="J73" s="121"/>
      <c r="K73" s="121"/>
      <c r="L73" s="122"/>
      <c r="M73" s="122"/>
      <c r="N73" s="82" t="str">
        <f t="shared" si="0"/>
        <v/>
      </c>
    </row>
    <row r="74" spans="1:14" ht="34">
      <c r="A74" s="50">
        <v>530</v>
      </c>
      <c r="B74" s="67" t="s">
        <v>963</v>
      </c>
      <c r="C74" s="62" t="s">
        <v>964</v>
      </c>
      <c r="D74" s="146"/>
      <c r="E74" s="121"/>
      <c r="F74" s="121"/>
      <c r="G74" s="122"/>
      <c r="H74" s="122"/>
      <c r="I74" s="146"/>
      <c r="J74" s="121"/>
      <c r="K74" s="121"/>
      <c r="L74" s="122"/>
      <c r="M74" s="122"/>
      <c r="N74" s="82" t="str">
        <f t="shared" si="0"/>
        <v/>
      </c>
    </row>
    <row r="75" spans="1:14" ht="34">
      <c r="A75" s="50">
        <v>531</v>
      </c>
      <c r="B75" s="67" t="s">
        <v>965</v>
      </c>
      <c r="C75" s="62" t="s">
        <v>966</v>
      </c>
      <c r="D75" s="146"/>
      <c r="E75" s="121"/>
      <c r="F75" s="121"/>
      <c r="G75" s="122"/>
      <c r="H75" s="122"/>
      <c r="I75" s="146"/>
      <c r="J75" s="121"/>
      <c r="K75" s="121"/>
      <c r="L75" s="122"/>
      <c r="M75" s="122"/>
      <c r="N75" s="82" t="str">
        <f t="shared" si="0"/>
        <v/>
      </c>
    </row>
    <row r="76" spans="1:14" ht="51">
      <c r="A76" s="50">
        <v>532</v>
      </c>
      <c r="B76" s="67" t="s">
        <v>967</v>
      </c>
      <c r="C76" s="62" t="s">
        <v>968</v>
      </c>
      <c r="D76" s="146"/>
      <c r="E76" s="121"/>
      <c r="F76" s="121"/>
      <c r="G76" s="122"/>
      <c r="H76" s="122"/>
      <c r="I76" s="146"/>
      <c r="J76" s="121"/>
      <c r="K76" s="121"/>
      <c r="L76" s="122"/>
      <c r="M76" s="122"/>
      <c r="N76" s="82" t="str">
        <f t="shared" si="0"/>
        <v/>
      </c>
    </row>
    <row r="77" spans="1:14" s="78" customFormat="1">
      <c r="D77" s="175"/>
      <c r="E77" s="175"/>
      <c r="F77" s="175"/>
      <c r="G77" s="175"/>
      <c r="H77" s="175"/>
      <c r="I77" s="175"/>
      <c r="J77" s="175"/>
      <c r="K77" s="175"/>
      <c r="L77" s="175"/>
      <c r="M77" s="175"/>
      <c r="N77"/>
    </row>
    <row r="78" spans="1:14" ht="17">
      <c r="A78" s="50">
        <v>533</v>
      </c>
      <c r="B78" s="68" t="s">
        <v>969</v>
      </c>
      <c r="C78" s="62" t="s">
        <v>970</v>
      </c>
      <c r="D78" s="146"/>
      <c r="E78" s="121"/>
      <c r="F78" s="121"/>
      <c r="G78" s="122"/>
      <c r="H78" s="122"/>
      <c r="I78" s="146"/>
      <c r="J78" s="121"/>
      <c r="K78" s="121"/>
      <c r="L78" s="122"/>
      <c r="M78" s="122"/>
      <c r="N78" s="82" t="str">
        <f t="shared" si="0"/>
        <v/>
      </c>
    </row>
    <row r="79" spans="1:14" ht="34">
      <c r="A79" s="50">
        <v>534</v>
      </c>
      <c r="B79" s="68" t="s">
        <v>971</v>
      </c>
      <c r="C79" s="62" t="s">
        <v>972</v>
      </c>
      <c r="D79" s="146"/>
      <c r="E79" s="121"/>
      <c r="F79" s="121"/>
      <c r="G79" s="122"/>
      <c r="H79" s="122"/>
      <c r="I79" s="146"/>
      <c r="J79" s="121"/>
      <c r="K79" s="121"/>
      <c r="L79" s="122"/>
      <c r="M79" s="122"/>
      <c r="N79" s="82" t="str">
        <f t="shared" si="0"/>
        <v/>
      </c>
    </row>
    <row r="80" spans="1:14" ht="51">
      <c r="A80" s="50">
        <v>535</v>
      </c>
      <c r="B80" s="68" t="s">
        <v>973</v>
      </c>
      <c r="C80" s="62" t="s">
        <v>974</v>
      </c>
      <c r="D80" s="146"/>
      <c r="E80" s="121"/>
      <c r="F80" s="121"/>
      <c r="G80" s="122"/>
      <c r="H80" s="122"/>
      <c r="I80" s="146"/>
      <c r="J80" s="121"/>
      <c r="K80" s="121"/>
      <c r="L80" s="122"/>
      <c r="M80" s="122"/>
      <c r="N80" s="82" t="str">
        <f t="shared" si="0"/>
        <v/>
      </c>
    </row>
    <row r="81" spans="1:14" ht="51">
      <c r="A81" s="50">
        <v>536</v>
      </c>
      <c r="B81" s="68" t="s">
        <v>399</v>
      </c>
      <c r="C81" s="62" t="s">
        <v>675</v>
      </c>
      <c r="D81" s="146"/>
      <c r="E81" s="121"/>
      <c r="F81" s="121"/>
      <c r="G81" s="122"/>
      <c r="H81" s="122"/>
      <c r="I81" s="146"/>
      <c r="J81" s="121"/>
      <c r="K81" s="121"/>
      <c r="L81" s="122"/>
      <c r="M81" s="122"/>
      <c r="N81" s="82" t="str">
        <f t="shared" si="0"/>
        <v/>
      </c>
    </row>
    <row r="82" spans="1:14" ht="51">
      <c r="A82" s="50">
        <v>537</v>
      </c>
      <c r="B82" s="68" t="s">
        <v>975</v>
      </c>
      <c r="C82" s="62" t="s">
        <v>976</v>
      </c>
      <c r="D82" s="146"/>
      <c r="E82" s="121"/>
      <c r="F82" s="121"/>
      <c r="G82" s="122"/>
      <c r="H82" s="122"/>
      <c r="I82" s="146"/>
      <c r="J82" s="121"/>
      <c r="K82" s="121"/>
      <c r="L82" s="122"/>
      <c r="M82" s="122"/>
      <c r="N82" s="82" t="str">
        <f t="shared" si="0"/>
        <v/>
      </c>
    </row>
    <row r="83" spans="1:14" s="78" customFormat="1">
      <c r="D83" s="175"/>
      <c r="E83" s="175"/>
      <c r="F83" s="175"/>
      <c r="G83" s="175"/>
      <c r="H83" s="175"/>
      <c r="I83" s="175"/>
      <c r="J83" s="175"/>
      <c r="K83" s="175"/>
      <c r="L83" s="175"/>
      <c r="M83" s="175"/>
      <c r="N83"/>
    </row>
    <row r="84" spans="1:14" ht="34">
      <c r="A84" s="50">
        <v>538</v>
      </c>
      <c r="B84" s="69" t="s">
        <v>977</v>
      </c>
      <c r="C84" s="62" t="s">
        <v>978</v>
      </c>
      <c r="D84" s="146"/>
      <c r="E84" s="121"/>
      <c r="F84" s="121"/>
      <c r="G84" s="122"/>
      <c r="H84" s="122"/>
      <c r="I84" s="146"/>
      <c r="J84" s="121"/>
      <c r="K84" s="121"/>
      <c r="L84" s="122"/>
      <c r="M84" s="122"/>
      <c r="N84" s="82" t="str">
        <f t="shared" si="0"/>
        <v/>
      </c>
    </row>
    <row r="85" spans="1:14" ht="51">
      <c r="A85" s="50">
        <v>539</v>
      </c>
      <c r="B85" s="69" t="s">
        <v>979</v>
      </c>
      <c r="C85" s="62" t="s">
        <v>980</v>
      </c>
      <c r="D85" s="146"/>
      <c r="E85" s="121"/>
      <c r="F85" s="121"/>
      <c r="G85" s="122"/>
      <c r="H85" s="122"/>
      <c r="I85" s="146"/>
      <c r="J85" s="121"/>
      <c r="K85" s="121"/>
      <c r="L85" s="122"/>
      <c r="M85" s="122"/>
      <c r="N85" s="82" t="str">
        <f t="shared" si="0"/>
        <v/>
      </c>
    </row>
    <row r="86" spans="1:14" ht="68">
      <c r="A86" s="50">
        <v>540</v>
      </c>
      <c r="B86" s="69" t="s">
        <v>981</v>
      </c>
      <c r="C86" s="62" t="s">
        <v>982</v>
      </c>
      <c r="D86" s="146"/>
      <c r="E86" s="121"/>
      <c r="F86" s="121"/>
      <c r="G86" s="122"/>
      <c r="H86" s="122"/>
      <c r="I86" s="146"/>
      <c r="J86" s="121"/>
      <c r="K86" s="121"/>
      <c r="L86" s="122"/>
      <c r="M86" s="122"/>
      <c r="N86" s="82" t="str">
        <f t="shared" ref="N86:N148" si="1">IF(L86&lt;&gt;"",L86,IF(G86&lt;&gt;"",G86,""))</f>
        <v/>
      </c>
    </row>
    <row r="87" spans="1:14" ht="51">
      <c r="A87" s="50">
        <v>541</v>
      </c>
      <c r="B87" s="69" t="s">
        <v>983</v>
      </c>
      <c r="C87" s="62" t="s">
        <v>984</v>
      </c>
      <c r="D87" s="146"/>
      <c r="E87" s="121"/>
      <c r="F87" s="121"/>
      <c r="G87" s="122"/>
      <c r="H87" s="122"/>
      <c r="I87" s="146"/>
      <c r="J87" s="121"/>
      <c r="K87" s="121"/>
      <c r="L87" s="122"/>
      <c r="M87" s="122"/>
      <c r="N87" s="82" t="str">
        <f t="shared" si="1"/>
        <v/>
      </c>
    </row>
    <row r="88" spans="1:14" s="78" customFormat="1">
      <c r="D88" s="175"/>
      <c r="E88" s="175"/>
      <c r="F88" s="175"/>
      <c r="G88" s="175"/>
      <c r="H88" s="175"/>
      <c r="I88" s="175"/>
      <c r="J88" s="175"/>
      <c r="K88" s="175"/>
      <c r="L88" s="175"/>
      <c r="M88" s="175"/>
      <c r="N88"/>
    </row>
    <row r="89" spans="1:14" ht="34">
      <c r="A89" s="50">
        <v>542</v>
      </c>
      <c r="B89" s="68" t="s">
        <v>985</v>
      </c>
      <c r="C89" s="62" t="s">
        <v>986</v>
      </c>
      <c r="D89" s="146"/>
      <c r="E89" s="121"/>
      <c r="F89" s="121"/>
      <c r="G89" s="122"/>
      <c r="H89" s="122"/>
      <c r="I89" s="146"/>
      <c r="J89" s="121"/>
      <c r="K89" s="121"/>
      <c r="L89" s="122"/>
      <c r="M89" s="122"/>
      <c r="N89" s="82" t="str">
        <f t="shared" si="1"/>
        <v/>
      </c>
    </row>
    <row r="90" spans="1:14" ht="34">
      <c r="A90" s="50">
        <v>543</v>
      </c>
      <c r="B90" s="68" t="s">
        <v>987</v>
      </c>
      <c r="C90" s="62" t="s">
        <v>988</v>
      </c>
      <c r="D90" s="146"/>
      <c r="E90" s="121"/>
      <c r="F90" s="121"/>
      <c r="G90" s="122"/>
      <c r="H90" s="122"/>
      <c r="I90" s="146"/>
      <c r="J90" s="121"/>
      <c r="K90" s="121"/>
      <c r="L90" s="122"/>
      <c r="M90" s="122"/>
      <c r="N90" s="82" t="str">
        <f t="shared" si="1"/>
        <v/>
      </c>
    </row>
    <row r="91" spans="1:14" ht="51">
      <c r="A91" s="50">
        <v>544</v>
      </c>
      <c r="B91" s="68" t="s">
        <v>989</v>
      </c>
      <c r="C91" s="62" t="s">
        <v>990</v>
      </c>
      <c r="D91" s="146"/>
      <c r="E91" s="121"/>
      <c r="F91" s="121"/>
      <c r="G91" s="122"/>
      <c r="H91" s="122"/>
      <c r="I91" s="146"/>
      <c r="J91" s="121"/>
      <c r="K91" s="121"/>
      <c r="L91" s="122"/>
      <c r="M91" s="122"/>
      <c r="N91" s="82" t="str">
        <f t="shared" si="1"/>
        <v/>
      </c>
    </row>
    <row r="92" spans="1:14" ht="34">
      <c r="A92" s="50">
        <v>545</v>
      </c>
      <c r="B92" s="67" t="s">
        <v>991</v>
      </c>
      <c r="C92" s="62" t="s">
        <v>992</v>
      </c>
      <c r="D92" s="146"/>
      <c r="E92" s="121"/>
      <c r="F92" s="121"/>
      <c r="G92" s="122"/>
      <c r="H92" s="122"/>
      <c r="I92" s="146"/>
      <c r="J92" s="121"/>
      <c r="K92" s="121"/>
      <c r="L92" s="122"/>
      <c r="M92" s="122"/>
      <c r="N92" s="82" t="str">
        <f t="shared" si="1"/>
        <v/>
      </c>
    </row>
    <row r="93" spans="1:14" s="78" customFormat="1">
      <c r="D93" s="175"/>
      <c r="E93" s="175"/>
      <c r="F93" s="175"/>
      <c r="G93" s="175"/>
      <c r="H93" s="175"/>
      <c r="I93" s="175"/>
      <c r="J93" s="175"/>
      <c r="K93" s="175"/>
      <c r="L93" s="175"/>
      <c r="M93" s="175"/>
      <c r="N93"/>
    </row>
    <row r="94" spans="1:14" ht="34">
      <c r="A94" s="50">
        <v>546</v>
      </c>
      <c r="B94" s="70" t="s">
        <v>439</v>
      </c>
      <c r="C94" s="62" t="s">
        <v>993</v>
      </c>
      <c r="D94" s="146"/>
      <c r="E94" s="121"/>
      <c r="F94" s="121"/>
      <c r="G94" s="122"/>
      <c r="H94" s="122"/>
      <c r="I94" s="146"/>
      <c r="J94" s="121"/>
      <c r="K94" s="121"/>
      <c r="L94" s="122"/>
      <c r="M94" s="122"/>
      <c r="N94" s="82" t="str">
        <f t="shared" si="1"/>
        <v/>
      </c>
    </row>
    <row r="95" spans="1:14" ht="51">
      <c r="A95" s="50">
        <v>547</v>
      </c>
      <c r="B95" s="70" t="s">
        <v>994</v>
      </c>
      <c r="C95" s="62" t="s">
        <v>995</v>
      </c>
      <c r="D95" s="146"/>
      <c r="E95" s="121"/>
      <c r="F95" s="121"/>
      <c r="G95" s="122"/>
      <c r="H95" s="122"/>
      <c r="I95" s="146"/>
      <c r="J95" s="121"/>
      <c r="K95" s="121"/>
      <c r="L95" s="122"/>
      <c r="M95" s="122"/>
      <c r="N95" s="82" t="str">
        <f t="shared" si="1"/>
        <v/>
      </c>
    </row>
    <row r="96" spans="1:14" ht="51">
      <c r="A96" s="50">
        <v>548</v>
      </c>
      <c r="B96" s="70" t="s">
        <v>996</v>
      </c>
      <c r="C96" s="62" t="s">
        <v>997</v>
      </c>
      <c r="D96" s="146"/>
      <c r="E96" s="121"/>
      <c r="F96" s="121"/>
      <c r="G96" s="122"/>
      <c r="H96" s="122"/>
      <c r="I96" s="146"/>
      <c r="J96" s="121"/>
      <c r="K96" s="121"/>
      <c r="L96" s="122"/>
      <c r="M96" s="122"/>
      <c r="N96" s="82" t="str">
        <f t="shared" si="1"/>
        <v/>
      </c>
    </row>
    <row r="97" spans="1:14" ht="51">
      <c r="A97" s="50">
        <v>549</v>
      </c>
      <c r="B97" s="70" t="s">
        <v>998</v>
      </c>
      <c r="C97" s="62" t="s">
        <v>999</v>
      </c>
      <c r="D97" s="146"/>
      <c r="E97" s="121"/>
      <c r="F97" s="121"/>
      <c r="G97" s="122"/>
      <c r="H97" s="122"/>
      <c r="I97" s="146"/>
      <c r="J97" s="121"/>
      <c r="K97" s="121"/>
      <c r="L97" s="122"/>
      <c r="M97" s="122"/>
      <c r="N97" s="82" t="str">
        <f t="shared" si="1"/>
        <v/>
      </c>
    </row>
    <row r="98" spans="1:14" ht="85">
      <c r="A98" s="50">
        <v>550</v>
      </c>
      <c r="B98" s="70" t="s">
        <v>402</v>
      </c>
      <c r="C98" s="62" t="s">
        <v>681</v>
      </c>
      <c r="D98" s="146"/>
      <c r="E98" s="121"/>
      <c r="F98" s="121"/>
      <c r="G98" s="122"/>
      <c r="H98" s="122"/>
      <c r="I98" s="146"/>
      <c r="J98" s="121"/>
      <c r="K98" s="121"/>
      <c r="L98" s="122"/>
      <c r="M98" s="122"/>
      <c r="N98" s="82" t="str">
        <f t="shared" si="1"/>
        <v/>
      </c>
    </row>
    <row r="99" spans="1:14" s="78" customFormat="1">
      <c r="D99" s="175"/>
      <c r="E99" s="175"/>
      <c r="F99" s="175"/>
      <c r="G99" s="175"/>
      <c r="H99" s="175"/>
      <c r="I99" s="175"/>
      <c r="J99" s="175"/>
      <c r="K99" s="175"/>
      <c r="L99" s="175"/>
      <c r="M99" s="175"/>
      <c r="N99"/>
    </row>
    <row r="100" spans="1:14" ht="34">
      <c r="A100" s="50">
        <v>551</v>
      </c>
      <c r="B100" s="69" t="s">
        <v>1000</v>
      </c>
      <c r="C100" s="62" t="s">
        <v>1001</v>
      </c>
      <c r="D100" s="146"/>
      <c r="E100" s="121"/>
      <c r="F100" s="121"/>
      <c r="G100" s="122"/>
      <c r="H100" s="122"/>
      <c r="I100" s="146"/>
      <c r="J100" s="121"/>
      <c r="K100" s="121"/>
      <c r="L100" s="122"/>
      <c r="M100" s="122"/>
      <c r="N100" s="82" t="str">
        <f t="shared" si="1"/>
        <v/>
      </c>
    </row>
    <row r="101" spans="1:14" ht="51">
      <c r="A101" s="50">
        <v>552</v>
      </c>
      <c r="B101" s="69" t="s">
        <v>1002</v>
      </c>
      <c r="C101" s="62" t="s">
        <v>1003</v>
      </c>
      <c r="D101" s="146"/>
      <c r="E101" s="121"/>
      <c r="F101" s="121"/>
      <c r="G101" s="122"/>
      <c r="H101" s="122"/>
      <c r="I101" s="146"/>
      <c r="J101" s="121"/>
      <c r="K101" s="121"/>
      <c r="L101" s="122"/>
      <c r="M101" s="122"/>
      <c r="N101" s="82" t="str">
        <f t="shared" si="1"/>
        <v/>
      </c>
    </row>
    <row r="102" spans="1:14" ht="68">
      <c r="A102" s="50">
        <v>553</v>
      </c>
      <c r="B102" s="69" t="s">
        <v>1004</v>
      </c>
      <c r="C102" s="62" t="s">
        <v>1005</v>
      </c>
      <c r="D102" s="146"/>
      <c r="E102" s="121"/>
      <c r="F102" s="121"/>
      <c r="G102" s="122"/>
      <c r="H102" s="122"/>
      <c r="I102" s="146"/>
      <c r="J102" s="121"/>
      <c r="K102" s="121"/>
      <c r="L102" s="122"/>
      <c r="M102" s="122"/>
      <c r="N102" s="82" t="str">
        <f t="shared" si="1"/>
        <v/>
      </c>
    </row>
    <row r="103" spans="1:14" ht="51">
      <c r="A103" s="50">
        <v>554</v>
      </c>
      <c r="B103" s="69" t="s">
        <v>1006</v>
      </c>
      <c r="C103" s="62" t="s">
        <v>1007</v>
      </c>
      <c r="D103" s="146"/>
      <c r="E103" s="121"/>
      <c r="F103" s="121"/>
      <c r="G103" s="122"/>
      <c r="H103" s="122"/>
      <c r="I103" s="146"/>
      <c r="J103" s="121"/>
      <c r="K103" s="121"/>
      <c r="L103" s="122"/>
      <c r="M103" s="122"/>
      <c r="N103" s="82" t="str">
        <f t="shared" si="1"/>
        <v/>
      </c>
    </row>
    <row r="104" spans="1:14" ht="34">
      <c r="A104" s="50">
        <v>555</v>
      </c>
      <c r="B104" s="69" t="s">
        <v>1008</v>
      </c>
      <c r="C104" s="62" t="s">
        <v>1009</v>
      </c>
      <c r="D104" s="146"/>
      <c r="E104" s="121"/>
      <c r="F104" s="121"/>
      <c r="G104" s="122"/>
      <c r="H104" s="122"/>
      <c r="I104" s="146"/>
      <c r="J104" s="121"/>
      <c r="K104" s="121"/>
      <c r="L104" s="122"/>
      <c r="M104" s="122"/>
      <c r="N104" s="82" t="str">
        <f t="shared" si="1"/>
        <v/>
      </c>
    </row>
    <row r="105" spans="1:14" s="78" customFormat="1">
      <c r="D105" s="175"/>
      <c r="E105" s="175"/>
      <c r="F105" s="175"/>
      <c r="G105" s="175"/>
      <c r="H105" s="175"/>
      <c r="I105" s="175"/>
      <c r="J105" s="175"/>
      <c r="K105" s="175"/>
      <c r="L105" s="175"/>
      <c r="M105" s="175"/>
      <c r="N105"/>
    </row>
    <row r="106" spans="1:14" ht="17">
      <c r="A106" s="50">
        <v>556</v>
      </c>
      <c r="B106" s="68" t="s">
        <v>86</v>
      </c>
      <c r="C106" s="62" t="s">
        <v>1010</v>
      </c>
      <c r="D106" s="146"/>
      <c r="E106" s="121"/>
      <c r="F106" s="121"/>
      <c r="G106" s="122"/>
      <c r="H106" s="122"/>
      <c r="I106" s="146"/>
      <c r="J106" s="121"/>
      <c r="K106" s="121"/>
      <c r="L106" s="122"/>
      <c r="M106" s="122"/>
      <c r="N106" s="82" t="str">
        <f t="shared" si="1"/>
        <v/>
      </c>
    </row>
    <row r="107" spans="1:14" ht="68">
      <c r="A107" s="50">
        <v>557</v>
      </c>
      <c r="B107" s="68" t="s">
        <v>327</v>
      </c>
      <c r="C107" s="62" t="s">
        <v>519</v>
      </c>
      <c r="D107" s="146"/>
      <c r="E107" s="121"/>
      <c r="F107" s="121"/>
      <c r="G107" s="122"/>
      <c r="H107" s="122"/>
      <c r="I107" s="146"/>
      <c r="J107" s="121"/>
      <c r="K107" s="121"/>
      <c r="L107" s="122"/>
      <c r="M107" s="122"/>
      <c r="N107" s="82" t="str">
        <f t="shared" si="1"/>
        <v/>
      </c>
    </row>
    <row r="108" spans="1:14" ht="34">
      <c r="A108" s="50">
        <v>558</v>
      </c>
      <c r="B108" s="68" t="s">
        <v>393</v>
      </c>
      <c r="C108" s="62" t="s">
        <v>661</v>
      </c>
      <c r="D108" s="146"/>
      <c r="E108" s="121"/>
      <c r="F108" s="121"/>
      <c r="G108" s="122"/>
      <c r="H108" s="122"/>
      <c r="I108" s="146"/>
      <c r="J108" s="121"/>
      <c r="K108" s="121"/>
      <c r="L108" s="122"/>
      <c r="M108" s="122"/>
      <c r="N108" s="82" t="str">
        <f t="shared" si="1"/>
        <v/>
      </c>
    </row>
    <row r="109" spans="1:14" ht="17">
      <c r="A109" s="50">
        <v>559</v>
      </c>
      <c r="B109" s="68" t="s">
        <v>1011</v>
      </c>
      <c r="C109" s="62" t="s">
        <v>1012</v>
      </c>
      <c r="D109" s="146"/>
      <c r="E109" s="121"/>
      <c r="F109" s="121"/>
      <c r="G109" s="122"/>
      <c r="H109" s="122"/>
      <c r="I109" s="146"/>
      <c r="J109" s="121"/>
      <c r="K109" s="121"/>
      <c r="L109" s="122"/>
      <c r="M109" s="122"/>
      <c r="N109" s="82" t="str">
        <f t="shared" si="1"/>
        <v/>
      </c>
    </row>
    <row r="110" spans="1:14" ht="17">
      <c r="A110" s="50">
        <v>560</v>
      </c>
      <c r="B110" s="68" t="s">
        <v>1013</v>
      </c>
      <c r="C110" s="62" t="s">
        <v>1014</v>
      </c>
      <c r="D110" s="146"/>
      <c r="E110" s="121"/>
      <c r="F110" s="121"/>
      <c r="G110" s="122"/>
      <c r="H110" s="122"/>
      <c r="I110" s="146"/>
      <c r="J110" s="121"/>
      <c r="K110" s="121"/>
      <c r="L110" s="122"/>
      <c r="M110" s="122"/>
      <c r="N110" s="82" t="str">
        <f t="shared" si="1"/>
        <v/>
      </c>
    </row>
    <row r="111" spans="1:14" ht="17">
      <c r="A111" s="50">
        <v>561</v>
      </c>
      <c r="B111" s="70" t="s">
        <v>1015</v>
      </c>
      <c r="C111" s="62" t="s">
        <v>1016</v>
      </c>
      <c r="D111" s="146"/>
      <c r="E111" s="121"/>
      <c r="F111" s="121"/>
      <c r="G111" s="122"/>
      <c r="H111" s="122"/>
      <c r="I111" s="146"/>
      <c r="J111" s="121"/>
      <c r="K111" s="121"/>
      <c r="L111" s="122"/>
      <c r="M111" s="122"/>
      <c r="N111" s="82" t="str">
        <f t="shared" si="1"/>
        <v/>
      </c>
    </row>
    <row r="112" spans="1:14">
      <c r="C112" s="78"/>
      <c r="D112" s="175"/>
      <c r="E112" s="175"/>
      <c r="F112" s="175"/>
      <c r="G112" s="175"/>
      <c r="H112" s="175"/>
      <c r="I112" s="175"/>
      <c r="J112" s="175"/>
      <c r="K112" s="175"/>
      <c r="L112" s="175"/>
      <c r="M112" s="175"/>
      <c r="N112"/>
    </row>
    <row r="113" spans="1:14">
      <c r="C113" s="78"/>
      <c r="D113" s="175"/>
      <c r="E113" s="175"/>
      <c r="F113" s="175"/>
      <c r="G113" s="175"/>
      <c r="H113" s="175"/>
      <c r="I113" s="175"/>
      <c r="J113" s="175"/>
      <c r="K113" s="175"/>
      <c r="L113" s="175"/>
      <c r="M113" s="175"/>
      <c r="N113"/>
    </row>
    <row r="114" spans="1:14">
      <c r="C114" s="78"/>
      <c r="D114" s="175"/>
      <c r="E114" s="175"/>
      <c r="F114" s="175"/>
      <c r="G114" s="175"/>
      <c r="H114" s="175"/>
      <c r="I114" s="175"/>
      <c r="J114" s="175"/>
      <c r="K114" s="175"/>
      <c r="L114" s="175"/>
      <c r="M114" s="175"/>
      <c r="N114"/>
    </row>
    <row r="115" spans="1:14" ht="20">
      <c r="B115" s="72" t="s">
        <v>1017</v>
      </c>
      <c r="C115" s="78"/>
      <c r="D115" s="175"/>
      <c r="E115" s="175"/>
      <c r="F115" s="175"/>
      <c r="G115" s="175"/>
      <c r="H115" s="175"/>
      <c r="I115" s="175"/>
      <c r="J115" s="175"/>
      <c r="K115" s="175"/>
      <c r="L115" s="175"/>
      <c r="M115" s="175"/>
      <c r="N115"/>
    </row>
    <row r="116" spans="1:14" ht="68">
      <c r="A116" s="50">
        <v>562</v>
      </c>
      <c r="B116" s="61" t="s">
        <v>1018</v>
      </c>
      <c r="C116" s="61" t="s">
        <v>1019</v>
      </c>
      <c r="D116" s="146"/>
      <c r="E116" s="121"/>
      <c r="F116" s="121"/>
      <c r="G116" s="122"/>
      <c r="H116" s="122"/>
      <c r="I116" s="146"/>
      <c r="J116" s="121"/>
      <c r="K116" s="121"/>
      <c r="L116" s="122"/>
      <c r="M116" s="122"/>
      <c r="N116" s="82" t="str">
        <f t="shared" si="1"/>
        <v/>
      </c>
    </row>
    <row r="117" spans="1:14" s="78" customFormat="1">
      <c r="D117" s="175"/>
      <c r="E117" s="175"/>
      <c r="F117" s="175"/>
      <c r="G117" s="175"/>
      <c r="H117" s="175"/>
      <c r="I117" s="175"/>
      <c r="J117" s="175"/>
      <c r="K117" s="175"/>
      <c r="L117" s="175"/>
      <c r="M117" s="175"/>
      <c r="N117"/>
    </row>
    <row r="118" spans="1:14" ht="34">
      <c r="A118" s="50">
        <v>563</v>
      </c>
      <c r="B118" s="61" t="s">
        <v>1020</v>
      </c>
      <c r="C118" s="61" t="s">
        <v>1021</v>
      </c>
      <c r="D118" s="146"/>
      <c r="E118" s="121"/>
      <c r="F118" s="121"/>
      <c r="G118" s="122"/>
      <c r="H118" s="122"/>
      <c r="I118" s="146"/>
      <c r="J118" s="121"/>
      <c r="K118" s="121"/>
      <c r="L118" s="122"/>
      <c r="M118" s="122"/>
      <c r="N118" s="82" t="str">
        <f t="shared" si="1"/>
        <v/>
      </c>
    </row>
    <row r="119" spans="1:14" s="78" customFormat="1">
      <c r="D119" s="175"/>
      <c r="E119" s="175"/>
      <c r="F119" s="175"/>
      <c r="G119" s="175"/>
      <c r="H119" s="175"/>
      <c r="I119" s="175"/>
      <c r="J119" s="175"/>
      <c r="K119" s="175"/>
      <c r="L119" s="175"/>
      <c r="M119" s="175"/>
      <c r="N119"/>
    </row>
    <row r="120" spans="1:14" ht="34">
      <c r="A120" s="50">
        <v>564</v>
      </c>
      <c r="B120" s="61" t="s">
        <v>139</v>
      </c>
      <c r="C120" s="61" t="s">
        <v>1022</v>
      </c>
      <c r="D120" s="146"/>
      <c r="E120" s="121"/>
      <c r="F120" s="121"/>
      <c r="G120" s="122"/>
      <c r="H120" s="122"/>
      <c r="I120" s="146"/>
      <c r="J120" s="121"/>
      <c r="K120" s="121"/>
      <c r="L120" s="122"/>
      <c r="M120" s="122"/>
      <c r="N120" s="82" t="str">
        <f t="shared" si="1"/>
        <v/>
      </c>
    </row>
    <row r="121" spans="1:14" s="78" customFormat="1">
      <c r="D121" s="175"/>
      <c r="E121" s="175"/>
      <c r="F121" s="175"/>
      <c r="G121" s="175"/>
      <c r="H121" s="175"/>
      <c r="I121" s="175"/>
      <c r="J121" s="175"/>
      <c r="K121" s="175"/>
      <c r="L121" s="175"/>
      <c r="M121" s="175"/>
      <c r="N121"/>
    </row>
    <row r="122" spans="1:14" ht="34">
      <c r="A122" s="50">
        <v>565</v>
      </c>
      <c r="B122" s="61" t="s">
        <v>1023</v>
      </c>
      <c r="C122" s="61" t="s">
        <v>1024</v>
      </c>
      <c r="D122" s="146"/>
      <c r="E122" s="121"/>
      <c r="F122" s="121"/>
      <c r="G122" s="122"/>
      <c r="H122" s="122"/>
      <c r="I122" s="146"/>
      <c r="J122" s="121"/>
      <c r="K122" s="121"/>
      <c r="L122" s="122"/>
      <c r="M122" s="122"/>
      <c r="N122" s="82" t="str">
        <f t="shared" si="1"/>
        <v/>
      </c>
    </row>
    <row r="123" spans="1:14" ht="68">
      <c r="A123" s="50">
        <v>566</v>
      </c>
      <c r="B123" s="61" t="s">
        <v>1025</v>
      </c>
      <c r="C123" s="61" t="s">
        <v>1026</v>
      </c>
      <c r="D123" s="146"/>
      <c r="E123" s="121"/>
      <c r="F123" s="121"/>
      <c r="G123" s="122"/>
      <c r="H123" s="122"/>
      <c r="I123" s="146"/>
      <c r="J123" s="121"/>
      <c r="K123" s="121"/>
      <c r="L123" s="122"/>
      <c r="M123" s="122"/>
      <c r="N123" s="82" t="str">
        <f t="shared" si="1"/>
        <v/>
      </c>
    </row>
    <row r="124" spans="1:14" s="78" customFormat="1">
      <c r="D124" s="175"/>
      <c r="E124" s="175"/>
      <c r="F124" s="175"/>
      <c r="G124" s="175"/>
      <c r="H124" s="175"/>
      <c r="I124" s="175"/>
      <c r="J124" s="175"/>
      <c r="K124" s="175"/>
      <c r="L124" s="175"/>
      <c r="M124" s="175"/>
      <c r="N124"/>
    </row>
    <row r="125" spans="1:14" ht="68">
      <c r="A125" s="50">
        <v>567</v>
      </c>
      <c r="B125" s="61" t="s">
        <v>1027</v>
      </c>
      <c r="C125" s="61" t="s">
        <v>1028</v>
      </c>
      <c r="D125" s="146"/>
      <c r="E125" s="121"/>
      <c r="F125" s="121"/>
      <c r="G125" s="122"/>
      <c r="H125" s="122"/>
      <c r="I125" s="146"/>
      <c r="J125" s="121"/>
      <c r="K125" s="121"/>
      <c r="L125" s="122"/>
      <c r="M125" s="122"/>
      <c r="N125" s="82" t="str">
        <f t="shared" si="1"/>
        <v/>
      </c>
    </row>
    <row r="126" spans="1:14" s="78" customFormat="1">
      <c r="D126" s="175"/>
      <c r="E126" s="175"/>
      <c r="F126" s="175"/>
      <c r="G126" s="175"/>
      <c r="H126" s="175"/>
      <c r="I126" s="175"/>
      <c r="J126" s="175"/>
      <c r="K126" s="175"/>
      <c r="L126" s="175"/>
      <c r="M126" s="175"/>
      <c r="N126"/>
    </row>
    <row r="127" spans="1:14" ht="34">
      <c r="A127" s="50">
        <v>568</v>
      </c>
      <c r="B127" s="61" t="s">
        <v>1029</v>
      </c>
      <c r="C127" s="61" t="s">
        <v>1030</v>
      </c>
      <c r="D127" s="146"/>
      <c r="E127" s="121"/>
      <c r="F127" s="121"/>
      <c r="G127" s="122"/>
      <c r="H127" s="122"/>
      <c r="I127" s="146"/>
      <c r="J127" s="121"/>
      <c r="K127" s="121"/>
      <c r="L127" s="122"/>
      <c r="M127" s="122"/>
      <c r="N127" s="82" t="str">
        <f t="shared" si="1"/>
        <v/>
      </c>
    </row>
    <row r="128" spans="1:14" s="78" customFormat="1">
      <c r="D128" s="175"/>
      <c r="E128" s="175"/>
      <c r="F128" s="175"/>
      <c r="G128" s="175"/>
      <c r="H128" s="175"/>
      <c r="I128" s="175"/>
      <c r="J128" s="175"/>
      <c r="K128" s="175"/>
      <c r="L128" s="175"/>
      <c r="M128" s="175"/>
      <c r="N128"/>
    </row>
    <row r="129" spans="1:14" ht="51">
      <c r="A129" s="50">
        <v>569</v>
      </c>
      <c r="B129" s="61" t="s">
        <v>1031</v>
      </c>
      <c r="C129" s="61" t="s">
        <v>1032</v>
      </c>
      <c r="D129" s="146"/>
      <c r="E129" s="121"/>
      <c r="F129" s="121"/>
      <c r="G129" s="122"/>
      <c r="H129" s="122"/>
      <c r="I129" s="146"/>
      <c r="J129" s="121"/>
      <c r="K129" s="121"/>
      <c r="L129" s="122"/>
      <c r="M129" s="122"/>
      <c r="N129" s="82" t="str">
        <f t="shared" si="1"/>
        <v/>
      </c>
    </row>
    <row r="130" spans="1:14" s="78" customFormat="1">
      <c r="D130" s="175"/>
      <c r="E130" s="175"/>
      <c r="F130" s="175"/>
      <c r="G130" s="175"/>
      <c r="H130" s="175"/>
      <c r="I130" s="175"/>
      <c r="J130" s="175"/>
      <c r="K130" s="175"/>
      <c r="L130" s="175"/>
      <c r="M130" s="175"/>
      <c r="N130"/>
    </row>
    <row r="131" spans="1:14" s="78" customFormat="1">
      <c r="D131" s="175"/>
      <c r="E131" s="175"/>
      <c r="F131" s="175"/>
      <c r="G131" s="175"/>
      <c r="H131" s="175"/>
      <c r="I131" s="175"/>
      <c r="J131" s="175"/>
      <c r="K131" s="175"/>
      <c r="L131" s="175"/>
      <c r="M131" s="175"/>
      <c r="N131"/>
    </row>
    <row r="132" spans="1:14" s="78" customFormat="1">
      <c r="D132" s="175"/>
      <c r="E132" s="175"/>
      <c r="F132" s="175"/>
      <c r="G132" s="175"/>
      <c r="H132" s="175"/>
      <c r="I132" s="175"/>
      <c r="J132" s="175"/>
      <c r="K132" s="175"/>
      <c r="L132" s="175"/>
      <c r="M132" s="175"/>
      <c r="N132"/>
    </row>
    <row r="133" spans="1:14" ht="20">
      <c r="B133" s="72" t="s">
        <v>58</v>
      </c>
      <c r="C133" s="78"/>
      <c r="D133" s="175"/>
      <c r="E133" s="175"/>
      <c r="F133" s="175"/>
      <c r="G133" s="175"/>
      <c r="H133" s="175"/>
      <c r="I133" s="175"/>
      <c r="J133" s="175"/>
      <c r="K133" s="175"/>
      <c r="L133" s="175"/>
      <c r="M133" s="175"/>
      <c r="N133"/>
    </row>
    <row r="134" spans="1:14" ht="34">
      <c r="A134" s="50">
        <v>570</v>
      </c>
      <c r="B134" s="61" t="s">
        <v>406</v>
      </c>
      <c r="C134" s="61" t="s">
        <v>689</v>
      </c>
      <c r="D134" s="146"/>
      <c r="E134" s="121"/>
      <c r="F134" s="121"/>
      <c r="G134" s="122"/>
      <c r="H134" s="122"/>
      <c r="I134" s="146"/>
      <c r="J134" s="121"/>
      <c r="K134" s="121"/>
      <c r="L134" s="122"/>
      <c r="M134" s="122"/>
      <c r="N134" s="82" t="str">
        <f t="shared" si="1"/>
        <v/>
      </c>
    </row>
    <row r="135" spans="1:14" s="78" customFormat="1">
      <c r="D135" s="175"/>
      <c r="E135" s="175"/>
      <c r="F135" s="175"/>
      <c r="G135" s="175"/>
      <c r="H135" s="175"/>
      <c r="I135" s="175"/>
      <c r="J135" s="175"/>
      <c r="K135" s="175"/>
      <c r="L135" s="175"/>
      <c r="M135" s="175"/>
      <c r="N135"/>
    </row>
    <row r="136" spans="1:14" ht="170">
      <c r="A136" s="50">
        <v>571</v>
      </c>
      <c r="B136" s="61" t="s">
        <v>407</v>
      </c>
      <c r="C136" s="61" t="s">
        <v>691</v>
      </c>
      <c r="D136" s="146"/>
      <c r="E136" s="121"/>
      <c r="F136" s="121"/>
      <c r="G136" s="122"/>
      <c r="H136" s="122"/>
      <c r="I136" s="146"/>
      <c r="J136" s="121"/>
      <c r="K136" s="121"/>
      <c r="L136" s="122"/>
      <c r="M136" s="122"/>
      <c r="N136" s="82" t="str">
        <f t="shared" si="1"/>
        <v/>
      </c>
    </row>
    <row r="137" spans="1:14" s="78" customFormat="1">
      <c r="D137" s="175"/>
      <c r="E137" s="175"/>
      <c r="F137" s="175"/>
      <c r="G137" s="175"/>
      <c r="H137" s="175"/>
      <c r="I137" s="175"/>
      <c r="J137" s="175"/>
      <c r="K137" s="175"/>
      <c r="L137" s="175"/>
      <c r="M137" s="175"/>
      <c r="N137"/>
    </row>
    <row r="138" spans="1:14" ht="68">
      <c r="A138" s="50">
        <v>572</v>
      </c>
      <c r="B138" s="61" t="s">
        <v>68</v>
      </c>
      <c r="C138" s="61" t="s">
        <v>154</v>
      </c>
      <c r="D138" s="146"/>
      <c r="E138" s="121"/>
      <c r="F138" s="121"/>
      <c r="G138" s="122"/>
      <c r="H138" s="122"/>
      <c r="I138" s="146"/>
      <c r="J138" s="121"/>
      <c r="K138" s="121"/>
      <c r="L138" s="122"/>
      <c r="M138" s="122"/>
      <c r="N138" s="82" t="str">
        <f t="shared" si="1"/>
        <v/>
      </c>
    </row>
    <row r="139" spans="1:14" s="78" customFormat="1">
      <c r="D139" s="175"/>
      <c r="E139" s="175"/>
      <c r="F139" s="175"/>
      <c r="G139" s="175"/>
      <c r="H139" s="175"/>
      <c r="I139" s="175"/>
      <c r="J139" s="175"/>
      <c r="K139" s="175"/>
      <c r="L139" s="175"/>
      <c r="M139" s="175"/>
      <c r="N139"/>
    </row>
    <row r="140" spans="1:14" ht="51">
      <c r="A140" s="50">
        <v>573</v>
      </c>
      <c r="B140" s="61" t="s">
        <v>1033</v>
      </c>
      <c r="C140" s="61" t="s">
        <v>1034</v>
      </c>
      <c r="D140" s="146"/>
      <c r="E140" s="121"/>
      <c r="F140" s="121"/>
      <c r="G140" s="122"/>
      <c r="H140" s="122"/>
      <c r="I140" s="146"/>
      <c r="J140" s="121"/>
      <c r="K140" s="121"/>
      <c r="L140" s="122"/>
      <c r="M140" s="122"/>
      <c r="N140" s="82" t="str">
        <f t="shared" si="1"/>
        <v/>
      </c>
    </row>
    <row r="141" spans="1:14" s="78" customFormat="1">
      <c r="D141" s="175"/>
      <c r="E141" s="175"/>
      <c r="F141" s="175"/>
      <c r="G141" s="175"/>
      <c r="H141" s="175"/>
      <c r="I141" s="175"/>
      <c r="J141" s="175"/>
      <c r="K141" s="175"/>
      <c r="L141" s="175"/>
      <c r="M141" s="175"/>
      <c r="N141"/>
    </row>
    <row r="142" spans="1:14" ht="34">
      <c r="A142" s="50">
        <v>574</v>
      </c>
      <c r="B142" s="61" t="s">
        <v>265</v>
      </c>
      <c r="C142" s="61" t="s">
        <v>849</v>
      </c>
      <c r="D142" s="146"/>
      <c r="E142" s="121"/>
      <c r="F142" s="121"/>
      <c r="G142" s="122"/>
      <c r="H142" s="122"/>
      <c r="I142" s="146"/>
      <c r="J142" s="121"/>
      <c r="K142" s="121"/>
      <c r="L142" s="122"/>
      <c r="M142" s="122"/>
      <c r="N142" s="82" t="str">
        <f t="shared" si="1"/>
        <v/>
      </c>
    </row>
    <row r="143" spans="1:14" s="78" customFormat="1">
      <c r="D143" s="175"/>
      <c r="E143" s="175"/>
      <c r="F143" s="175"/>
      <c r="G143" s="175"/>
      <c r="H143" s="175"/>
      <c r="I143" s="175"/>
      <c r="J143" s="175"/>
      <c r="K143" s="175"/>
      <c r="L143" s="175"/>
      <c r="M143" s="175"/>
      <c r="N143"/>
    </row>
    <row r="144" spans="1:14" ht="85">
      <c r="A144" s="50">
        <v>575</v>
      </c>
      <c r="B144" s="61" t="s">
        <v>850</v>
      </c>
      <c r="C144" s="61" t="s">
        <v>219</v>
      </c>
      <c r="D144" s="146"/>
      <c r="E144" s="121"/>
      <c r="F144" s="121"/>
      <c r="G144" s="122"/>
      <c r="H144" s="122"/>
      <c r="I144" s="146"/>
      <c r="J144" s="121"/>
      <c r="K144" s="121"/>
      <c r="L144" s="122"/>
      <c r="M144" s="122"/>
      <c r="N144" s="82" t="str">
        <f t="shared" si="1"/>
        <v/>
      </c>
    </row>
    <row r="145" spans="1:14" s="78" customFormat="1">
      <c r="D145" s="175"/>
      <c r="E145" s="175"/>
      <c r="F145" s="175"/>
      <c r="G145" s="175"/>
      <c r="H145" s="175"/>
      <c r="I145" s="175"/>
      <c r="J145" s="175"/>
      <c r="K145" s="175"/>
      <c r="L145" s="175"/>
      <c r="M145" s="175"/>
      <c r="N145"/>
    </row>
    <row r="146" spans="1:14" ht="85">
      <c r="A146" s="50">
        <v>576</v>
      </c>
      <c r="B146" s="61" t="s">
        <v>266</v>
      </c>
      <c r="C146" s="61" t="s">
        <v>220</v>
      </c>
      <c r="D146" s="146"/>
      <c r="E146" s="121"/>
      <c r="F146" s="121"/>
      <c r="G146" s="122"/>
      <c r="H146" s="122"/>
      <c r="I146" s="146"/>
      <c r="J146" s="121"/>
      <c r="K146" s="121"/>
      <c r="L146" s="122"/>
      <c r="M146" s="122"/>
      <c r="N146" s="82" t="str">
        <f t="shared" si="1"/>
        <v/>
      </c>
    </row>
    <row r="147" spans="1:14" s="78" customFormat="1">
      <c r="D147" s="175"/>
      <c r="E147" s="175"/>
      <c r="F147" s="175"/>
      <c r="G147" s="175"/>
      <c r="H147" s="175"/>
      <c r="I147" s="175"/>
      <c r="J147" s="175"/>
      <c r="K147" s="175"/>
      <c r="L147" s="175"/>
      <c r="M147" s="175"/>
      <c r="N147"/>
    </row>
    <row r="148" spans="1:14" ht="68">
      <c r="A148" s="50">
        <v>577</v>
      </c>
      <c r="B148" s="61" t="s">
        <v>853</v>
      </c>
      <c r="C148" s="61" t="s">
        <v>1050</v>
      </c>
      <c r="D148" s="146"/>
      <c r="E148" s="121"/>
      <c r="F148" s="121"/>
      <c r="G148" s="122"/>
      <c r="H148" s="122"/>
      <c r="I148" s="146"/>
      <c r="J148" s="121"/>
      <c r="K148" s="121"/>
      <c r="L148" s="122"/>
      <c r="M148" s="122"/>
      <c r="N148" s="82" t="str">
        <f t="shared" si="1"/>
        <v/>
      </c>
    </row>
    <row r="149" spans="1:14" s="78" customFormat="1">
      <c r="D149" s="175"/>
      <c r="E149" s="175"/>
      <c r="F149" s="175"/>
      <c r="G149" s="175"/>
      <c r="H149" s="175"/>
      <c r="I149" s="175"/>
      <c r="J149" s="175"/>
      <c r="K149" s="175"/>
      <c r="L149" s="175"/>
      <c r="M149" s="175"/>
      <c r="N149"/>
    </row>
    <row r="150" spans="1:14" ht="34">
      <c r="A150" s="50">
        <v>578</v>
      </c>
      <c r="B150" s="61" t="s">
        <v>120</v>
      </c>
      <c r="C150" s="61" t="s">
        <v>223</v>
      </c>
      <c r="D150" s="146"/>
      <c r="E150" s="121"/>
      <c r="F150" s="121"/>
      <c r="G150" s="122"/>
      <c r="H150" s="122"/>
      <c r="I150" s="146"/>
      <c r="J150" s="121"/>
      <c r="K150" s="121"/>
      <c r="L150" s="122"/>
      <c r="M150" s="122"/>
      <c r="N150" s="82" t="str">
        <f t="shared" ref="N150:N186" si="2">IF(L150&lt;&gt;"",L150,IF(G150&lt;&gt;"",G150,""))</f>
        <v/>
      </c>
    </row>
    <row r="151" spans="1:14" s="78" customFormat="1">
      <c r="D151" s="175"/>
      <c r="E151" s="175"/>
      <c r="F151" s="175"/>
      <c r="G151" s="175"/>
      <c r="H151" s="175"/>
      <c r="I151" s="175"/>
      <c r="J151" s="175"/>
      <c r="K151" s="175"/>
      <c r="L151" s="175"/>
      <c r="M151" s="175"/>
      <c r="N151"/>
    </row>
    <row r="152" spans="1:14" ht="34">
      <c r="A152" s="50">
        <v>579</v>
      </c>
      <c r="B152" s="61" t="s">
        <v>122</v>
      </c>
      <c r="C152" s="61" t="s">
        <v>225</v>
      </c>
      <c r="D152" s="146"/>
      <c r="E152" s="121"/>
      <c r="F152" s="121"/>
      <c r="G152" s="122"/>
      <c r="H152" s="122"/>
      <c r="I152" s="146"/>
      <c r="J152" s="121"/>
      <c r="K152" s="121"/>
      <c r="L152" s="122"/>
      <c r="M152" s="122"/>
      <c r="N152" s="82" t="str">
        <f t="shared" si="2"/>
        <v/>
      </c>
    </row>
    <row r="153" spans="1:14" s="78" customFormat="1">
      <c r="D153" s="175"/>
      <c r="E153" s="175"/>
      <c r="F153" s="175"/>
      <c r="G153" s="175"/>
      <c r="H153" s="175"/>
      <c r="I153" s="175"/>
      <c r="J153" s="175"/>
      <c r="K153" s="175"/>
      <c r="L153" s="175"/>
      <c r="M153" s="175"/>
      <c r="N153"/>
    </row>
    <row r="154" spans="1:14" ht="85">
      <c r="A154" s="50">
        <v>580</v>
      </c>
      <c r="B154" s="61" t="s">
        <v>123</v>
      </c>
      <c r="C154" s="61" t="s">
        <v>226</v>
      </c>
      <c r="D154" s="146"/>
      <c r="E154" s="121"/>
      <c r="F154" s="121"/>
      <c r="G154" s="122"/>
      <c r="H154" s="122"/>
      <c r="I154" s="146"/>
      <c r="J154" s="121"/>
      <c r="K154" s="121"/>
      <c r="L154" s="122"/>
      <c r="M154" s="122"/>
      <c r="N154" s="82" t="str">
        <f t="shared" si="2"/>
        <v/>
      </c>
    </row>
    <row r="155" spans="1:14" s="78" customFormat="1">
      <c r="D155" s="175"/>
      <c r="E155" s="175"/>
      <c r="F155" s="175"/>
      <c r="G155" s="175"/>
      <c r="H155" s="175"/>
      <c r="I155" s="175"/>
      <c r="J155" s="175"/>
      <c r="K155" s="175"/>
      <c r="L155" s="175"/>
      <c r="M155" s="175"/>
      <c r="N155"/>
    </row>
    <row r="156" spans="1:14" ht="85">
      <c r="A156" s="50">
        <v>581</v>
      </c>
      <c r="B156" s="61" t="s">
        <v>124</v>
      </c>
      <c r="C156" s="61" t="s">
        <v>227</v>
      </c>
      <c r="D156" s="146"/>
      <c r="E156" s="121"/>
      <c r="F156" s="121"/>
      <c r="G156" s="122"/>
      <c r="H156" s="122"/>
      <c r="I156" s="146"/>
      <c r="J156" s="121"/>
      <c r="K156" s="121"/>
      <c r="L156" s="122"/>
      <c r="M156" s="122"/>
      <c r="N156" s="82" t="str">
        <f t="shared" si="2"/>
        <v/>
      </c>
    </row>
    <row r="157" spans="1:14" s="78" customFormat="1">
      <c r="D157" s="175"/>
      <c r="E157" s="175"/>
      <c r="F157" s="175"/>
      <c r="G157" s="175"/>
      <c r="H157" s="175"/>
      <c r="I157" s="175"/>
      <c r="J157" s="175"/>
      <c r="K157" s="175"/>
      <c r="L157" s="175"/>
      <c r="M157" s="175"/>
      <c r="N157"/>
    </row>
    <row r="158" spans="1:14" ht="34">
      <c r="A158" s="50">
        <v>582</v>
      </c>
      <c r="B158" s="61" t="s">
        <v>414</v>
      </c>
      <c r="C158" s="61" t="s">
        <v>709</v>
      </c>
      <c r="D158" s="146"/>
      <c r="E158" s="121"/>
      <c r="F158" s="121"/>
      <c r="G158" s="122"/>
      <c r="H158" s="122"/>
      <c r="I158" s="146"/>
      <c r="J158" s="121"/>
      <c r="K158" s="121"/>
      <c r="L158" s="122"/>
      <c r="M158" s="122"/>
      <c r="N158" s="82" t="str">
        <f t="shared" si="2"/>
        <v/>
      </c>
    </row>
    <row r="159" spans="1:14" s="78" customFormat="1">
      <c r="D159" s="175"/>
      <c r="E159" s="175"/>
      <c r="F159" s="175"/>
      <c r="G159" s="175"/>
      <c r="H159" s="175"/>
      <c r="I159" s="175"/>
      <c r="J159" s="175"/>
      <c r="K159" s="175"/>
      <c r="L159" s="175"/>
      <c r="M159" s="175"/>
      <c r="N159"/>
    </row>
    <row r="160" spans="1:14" s="78" customFormat="1">
      <c r="D160" s="175"/>
      <c r="E160" s="175"/>
      <c r="F160" s="175"/>
      <c r="G160" s="175"/>
      <c r="H160" s="175"/>
      <c r="I160" s="175"/>
      <c r="J160" s="175"/>
      <c r="K160" s="175"/>
      <c r="L160" s="175"/>
      <c r="M160" s="175"/>
      <c r="N160"/>
    </row>
    <row r="161" spans="1:14" s="78" customFormat="1">
      <c r="D161" s="175"/>
      <c r="E161" s="175"/>
      <c r="F161" s="175"/>
      <c r="G161" s="175"/>
      <c r="H161" s="175"/>
      <c r="I161" s="175"/>
      <c r="J161" s="175"/>
      <c r="K161" s="175"/>
      <c r="L161" s="175"/>
      <c r="M161" s="175"/>
      <c r="N161"/>
    </row>
    <row r="162" spans="1:14" ht="20">
      <c r="B162" s="72" t="s">
        <v>57</v>
      </c>
      <c r="C162" s="78"/>
      <c r="D162" s="175"/>
      <c r="E162" s="175"/>
      <c r="F162" s="175"/>
      <c r="G162" s="175"/>
      <c r="H162" s="175"/>
      <c r="I162" s="175"/>
      <c r="J162" s="175"/>
      <c r="K162" s="175"/>
      <c r="L162" s="175"/>
      <c r="M162" s="175"/>
      <c r="N162"/>
    </row>
    <row r="163" spans="1:14" ht="187">
      <c r="A163" s="50">
        <v>583</v>
      </c>
      <c r="B163" s="61" t="s">
        <v>1035</v>
      </c>
      <c r="C163" s="61" t="s">
        <v>1036</v>
      </c>
      <c r="D163" s="146"/>
      <c r="E163" s="121"/>
      <c r="F163" s="121"/>
      <c r="G163" s="122"/>
      <c r="H163" s="122"/>
      <c r="I163" s="146"/>
      <c r="J163" s="121"/>
      <c r="K163" s="121"/>
      <c r="L163" s="122"/>
      <c r="M163" s="122"/>
      <c r="N163" s="82" t="str">
        <f t="shared" si="2"/>
        <v/>
      </c>
    </row>
    <row r="164" spans="1:14" s="78" customFormat="1">
      <c r="D164" s="175"/>
      <c r="E164" s="175"/>
      <c r="F164" s="175"/>
      <c r="G164" s="175"/>
      <c r="H164" s="175"/>
      <c r="I164" s="175"/>
      <c r="J164" s="175"/>
      <c r="K164" s="175"/>
      <c r="L164" s="175"/>
      <c r="M164" s="175"/>
      <c r="N164"/>
    </row>
    <row r="165" spans="1:14" ht="51">
      <c r="A165" s="50">
        <v>584</v>
      </c>
      <c r="B165" s="61" t="s">
        <v>1037</v>
      </c>
      <c r="C165" s="61" t="s">
        <v>1038</v>
      </c>
      <c r="D165" s="146"/>
      <c r="E165" s="121"/>
      <c r="F165" s="121"/>
      <c r="G165" s="122"/>
      <c r="H165" s="122"/>
      <c r="I165" s="146"/>
      <c r="J165" s="121"/>
      <c r="K165" s="121"/>
      <c r="L165" s="122"/>
      <c r="M165" s="122"/>
      <c r="N165" s="82" t="str">
        <f t="shared" si="2"/>
        <v/>
      </c>
    </row>
    <row r="166" spans="1:14" s="78" customFormat="1">
      <c r="D166" s="175"/>
      <c r="E166" s="175"/>
      <c r="F166" s="175"/>
      <c r="G166" s="175"/>
      <c r="H166" s="175"/>
      <c r="I166" s="175"/>
      <c r="J166" s="175"/>
      <c r="K166" s="175"/>
      <c r="L166" s="175"/>
      <c r="M166" s="175"/>
      <c r="N166"/>
    </row>
    <row r="167" spans="1:14" ht="68">
      <c r="A167" s="50">
        <v>585</v>
      </c>
      <c r="B167" s="61" t="s">
        <v>1039</v>
      </c>
      <c r="C167" s="61" t="s">
        <v>1052</v>
      </c>
      <c r="D167" s="146"/>
      <c r="E167" s="121"/>
      <c r="F167" s="121"/>
      <c r="G167" s="122"/>
      <c r="H167" s="122"/>
      <c r="I167" s="146"/>
      <c r="J167" s="121"/>
      <c r="K167" s="121"/>
      <c r="L167" s="122"/>
      <c r="M167" s="122"/>
      <c r="N167" s="82" t="str">
        <f t="shared" si="2"/>
        <v/>
      </c>
    </row>
    <row r="168" spans="1:14" s="78" customFormat="1">
      <c r="D168" s="175"/>
      <c r="E168" s="175"/>
      <c r="F168" s="175"/>
      <c r="G168" s="175"/>
      <c r="H168" s="175"/>
      <c r="I168" s="175"/>
      <c r="J168" s="175"/>
      <c r="K168" s="175"/>
      <c r="L168" s="175"/>
      <c r="M168" s="175"/>
      <c r="N168"/>
    </row>
    <row r="169" spans="1:14" ht="34">
      <c r="A169" s="50">
        <v>586</v>
      </c>
      <c r="B169" s="61" t="s">
        <v>1040</v>
      </c>
      <c r="C169" s="61" t="s">
        <v>1041</v>
      </c>
      <c r="D169" s="146"/>
      <c r="E169" s="121"/>
      <c r="F169" s="121"/>
      <c r="G169" s="122"/>
      <c r="H169" s="122"/>
      <c r="I169" s="146"/>
      <c r="J169" s="121"/>
      <c r="K169" s="121"/>
      <c r="L169" s="122"/>
      <c r="M169" s="122"/>
      <c r="N169" s="82" t="str">
        <f t="shared" si="2"/>
        <v/>
      </c>
    </row>
    <row r="170" spans="1:14" s="78" customFormat="1">
      <c r="D170" s="175"/>
      <c r="E170" s="175"/>
      <c r="F170" s="175"/>
      <c r="G170" s="175"/>
      <c r="H170" s="175"/>
      <c r="I170" s="175"/>
      <c r="J170" s="175"/>
      <c r="K170" s="175"/>
      <c r="L170" s="175"/>
      <c r="M170" s="175"/>
      <c r="N170"/>
    </row>
    <row r="171" spans="1:14" ht="85">
      <c r="A171" s="50">
        <v>587</v>
      </c>
      <c r="B171" s="61" t="s">
        <v>262</v>
      </c>
      <c r="C171" s="61" t="s">
        <v>210</v>
      </c>
      <c r="D171" s="146"/>
      <c r="E171" s="121"/>
      <c r="F171" s="121"/>
      <c r="G171" s="122"/>
      <c r="H171" s="122"/>
      <c r="I171" s="146"/>
      <c r="J171" s="121"/>
      <c r="K171" s="121"/>
      <c r="L171" s="122"/>
      <c r="M171" s="122"/>
      <c r="N171" s="82" t="str">
        <f t="shared" si="2"/>
        <v/>
      </c>
    </row>
    <row r="172" spans="1:14" s="78" customFormat="1">
      <c r="D172" s="175"/>
      <c r="E172" s="175"/>
      <c r="F172" s="175"/>
      <c r="G172" s="175"/>
      <c r="H172" s="175"/>
      <c r="I172" s="175"/>
      <c r="J172" s="175"/>
      <c r="K172" s="175"/>
      <c r="L172" s="175"/>
      <c r="M172" s="175"/>
      <c r="N172"/>
    </row>
    <row r="173" spans="1:14" ht="34">
      <c r="A173" s="50">
        <v>588</v>
      </c>
      <c r="B173" s="61" t="s">
        <v>420</v>
      </c>
      <c r="C173" s="61" t="s">
        <v>721</v>
      </c>
      <c r="D173" s="146"/>
      <c r="E173" s="121"/>
      <c r="F173" s="121"/>
      <c r="G173" s="122"/>
      <c r="H173" s="122"/>
      <c r="I173" s="146"/>
      <c r="J173" s="121"/>
      <c r="K173" s="121"/>
      <c r="L173" s="122"/>
      <c r="M173" s="122"/>
      <c r="N173" s="82" t="str">
        <f t="shared" si="2"/>
        <v/>
      </c>
    </row>
    <row r="174" spans="1:14" ht="51">
      <c r="A174" s="50">
        <v>589</v>
      </c>
      <c r="B174" s="61" t="s">
        <v>263</v>
      </c>
      <c r="C174" s="61" t="s">
        <v>211</v>
      </c>
      <c r="D174" s="146"/>
      <c r="E174" s="121"/>
      <c r="F174" s="121"/>
      <c r="G174" s="122"/>
      <c r="H174" s="122"/>
      <c r="I174" s="146"/>
      <c r="J174" s="121"/>
      <c r="K174" s="121"/>
      <c r="L174" s="122"/>
      <c r="M174" s="122"/>
      <c r="N174" s="82" t="str">
        <f t="shared" si="2"/>
        <v/>
      </c>
    </row>
    <row r="175" spans="1:14" ht="34">
      <c r="A175" s="50">
        <v>590</v>
      </c>
      <c r="B175" s="61" t="s">
        <v>421</v>
      </c>
      <c r="C175" s="61" t="s">
        <v>724</v>
      </c>
      <c r="D175" s="146"/>
      <c r="E175" s="121"/>
      <c r="F175" s="121"/>
      <c r="G175" s="122"/>
      <c r="H175" s="122"/>
      <c r="I175" s="146"/>
      <c r="J175" s="121"/>
      <c r="K175" s="121"/>
      <c r="L175" s="122"/>
      <c r="M175" s="122"/>
      <c r="N175" s="82" t="str">
        <f t="shared" si="2"/>
        <v/>
      </c>
    </row>
    <row r="176" spans="1:14" s="78" customFormat="1">
      <c r="D176" s="175"/>
      <c r="E176" s="175"/>
      <c r="F176" s="175"/>
      <c r="G176" s="175"/>
      <c r="H176" s="175"/>
      <c r="I176" s="175"/>
      <c r="J176" s="175"/>
      <c r="K176" s="175"/>
      <c r="L176" s="175"/>
      <c r="M176" s="175"/>
      <c r="N176"/>
    </row>
    <row r="177" spans="1:14" s="78" customFormat="1">
      <c r="D177" s="175"/>
      <c r="E177" s="175"/>
      <c r="F177" s="175"/>
      <c r="G177" s="175"/>
      <c r="H177" s="175"/>
      <c r="I177" s="175"/>
      <c r="J177" s="175"/>
      <c r="K177" s="175"/>
      <c r="L177" s="175"/>
      <c r="M177" s="175"/>
      <c r="N177"/>
    </row>
    <row r="178" spans="1:14" s="78" customFormat="1">
      <c r="D178" s="175"/>
      <c r="E178" s="175"/>
      <c r="F178" s="175"/>
      <c r="G178" s="175"/>
      <c r="H178" s="175"/>
      <c r="I178" s="175"/>
      <c r="J178" s="175"/>
      <c r="K178" s="175"/>
      <c r="L178" s="175"/>
      <c r="M178" s="175"/>
      <c r="N178"/>
    </row>
    <row r="179" spans="1:14" ht="20">
      <c r="B179" s="72" t="s">
        <v>279</v>
      </c>
      <c r="C179" s="78"/>
      <c r="D179" s="175"/>
      <c r="E179" s="175"/>
      <c r="F179" s="175"/>
      <c r="G179" s="175"/>
      <c r="H179" s="175"/>
      <c r="I179" s="175"/>
      <c r="J179" s="175"/>
      <c r="K179" s="175"/>
      <c r="L179" s="175"/>
      <c r="M179" s="175"/>
      <c r="N179"/>
    </row>
    <row r="180" spans="1:14" ht="51">
      <c r="A180" s="50">
        <v>591</v>
      </c>
      <c r="B180" s="61" t="s">
        <v>105</v>
      </c>
      <c r="C180" s="61" t="s">
        <v>497</v>
      </c>
      <c r="D180" s="146"/>
      <c r="E180" s="121"/>
      <c r="F180" s="121"/>
      <c r="G180" s="122"/>
      <c r="H180" s="122"/>
      <c r="I180" s="146"/>
      <c r="J180" s="121"/>
      <c r="K180" s="121"/>
      <c r="L180" s="122"/>
      <c r="M180" s="122"/>
      <c r="N180" s="82" t="str">
        <f t="shared" si="2"/>
        <v/>
      </c>
    </row>
    <row r="181" spans="1:14" s="78" customFormat="1">
      <c r="D181" s="175"/>
      <c r="E181" s="175"/>
      <c r="F181" s="175"/>
      <c r="G181" s="175"/>
      <c r="H181" s="175"/>
      <c r="I181" s="175"/>
      <c r="J181" s="175"/>
      <c r="K181" s="175"/>
      <c r="L181" s="175"/>
      <c r="M181" s="175"/>
      <c r="N181"/>
    </row>
    <row r="182" spans="1:14" ht="85">
      <c r="A182" s="50">
        <v>592</v>
      </c>
      <c r="B182" s="61" t="s">
        <v>1042</v>
      </c>
      <c r="C182" s="61" t="s">
        <v>1043</v>
      </c>
      <c r="D182" s="146"/>
      <c r="E182" s="121"/>
      <c r="F182" s="121"/>
      <c r="G182" s="122"/>
      <c r="H182" s="122"/>
      <c r="I182" s="146"/>
      <c r="J182" s="121"/>
      <c r="K182" s="121"/>
      <c r="L182" s="122"/>
      <c r="M182" s="122"/>
      <c r="N182" s="82" t="str">
        <f t="shared" si="2"/>
        <v/>
      </c>
    </row>
    <row r="183" spans="1:14" s="78" customFormat="1">
      <c r="D183" s="175"/>
      <c r="E183" s="175"/>
      <c r="F183" s="175"/>
      <c r="G183" s="175"/>
      <c r="H183" s="175"/>
      <c r="I183" s="175"/>
      <c r="J183" s="175"/>
      <c r="K183" s="175"/>
      <c r="L183" s="175"/>
      <c r="M183" s="175"/>
      <c r="N183"/>
    </row>
    <row r="184" spans="1:14" ht="51">
      <c r="A184" s="50">
        <v>593</v>
      </c>
      <c r="B184" s="61" t="s">
        <v>1044</v>
      </c>
      <c r="C184" s="61" t="s">
        <v>1045</v>
      </c>
      <c r="D184" s="146"/>
      <c r="E184" s="121"/>
      <c r="F184" s="121"/>
      <c r="G184" s="122"/>
      <c r="H184" s="122"/>
      <c r="I184" s="146"/>
      <c r="J184" s="121"/>
      <c r="K184" s="121"/>
      <c r="L184" s="122"/>
      <c r="M184" s="122"/>
      <c r="N184" s="82" t="str">
        <f t="shared" si="2"/>
        <v/>
      </c>
    </row>
    <row r="185" spans="1:14" s="78" customFormat="1">
      <c r="D185" s="175"/>
      <c r="E185" s="175"/>
      <c r="F185" s="175"/>
      <c r="G185" s="175"/>
      <c r="H185" s="175"/>
      <c r="I185" s="175"/>
      <c r="J185" s="175"/>
      <c r="K185" s="175"/>
      <c r="L185" s="175"/>
      <c r="M185" s="175"/>
      <c r="N185"/>
    </row>
    <row r="186" spans="1:14" ht="51">
      <c r="A186" s="50">
        <v>594</v>
      </c>
      <c r="B186" s="61" t="s">
        <v>1046</v>
      </c>
      <c r="C186" s="61" t="s">
        <v>1047</v>
      </c>
      <c r="D186" s="146"/>
      <c r="E186" s="121"/>
      <c r="F186" s="121"/>
      <c r="G186" s="122"/>
      <c r="H186" s="122"/>
      <c r="I186" s="146"/>
      <c r="J186" s="121"/>
      <c r="K186" s="121"/>
      <c r="L186" s="122"/>
      <c r="M186" s="122"/>
      <c r="N186" s="82" t="str">
        <f t="shared" si="2"/>
        <v/>
      </c>
    </row>
    <row r="187" spans="1:14">
      <c r="D187" s="119"/>
      <c r="E187" s="119"/>
      <c r="F187" s="119"/>
      <c r="G187" s="119"/>
      <c r="H187" s="119"/>
      <c r="N187"/>
    </row>
    <row r="188" spans="1:14">
      <c r="D188" s="119"/>
      <c r="E188" s="119"/>
      <c r="F188" s="119"/>
      <c r="G188" s="119"/>
      <c r="H188" s="119"/>
      <c r="N188"/>
    </row>
    <row r="189" spans="1:14">
      <c r="D189" s="119"/>
      <c r="E189" s="119"/>
      <c r="F189" s="119"/>
      <c r="G189" s="119"/>
      <c r="H189" s="119"/>
      <c r="N189"/>
    </row>
    <row r="190" spans="1:14">
      <c r="D190" s="119"/>
      <c r="E190" s="119"/>
      <c r="F190" s="119"/>
      <c r="G190" s="119"/>
      <c r="H190" s="119"/>
      <c r="N190"/>
    </row>
    <row r="191" spans="1:14">
      <c r="D191" s="119"/>
      <c r="E191" s="119"/>
      <c r="F191" s="119"/>
      <c r="G191" s="119"/>
      <c r="H191" s="119"/>
      <c r="N191"/>
    </row>
    <row r="192" spans="1:14">
      <c r="D192" s="119"/>
      <c r="E192" s="119"/>
      <c r="F192" s="119"/>
      <c r="G192" s="119"/>
      <c r="H192" s="119"/>
      <c r="N192"/>
    </row>
    <row r="193" spans="4:14">
      <c r="D193" s="119"/>
      <c r="E193" s="119"/>
      <c r="F193" s="119"/>
      <c r="G193" s="119"/>
      <c r="H193" s="119"/>
      <c r="N193"/>
    </row>
    <row r="194" spans="4:14">
      <c r="D194" s="119"/>
      <c r="E194" s="119"/>
      <c r="F194" s="119"/>
      <c r="G194" s="119"/>
      <c r="H194" s="119"/>
      <c r="N194"/>
    </row>
    <row r="195" spans="4:14">
      <c r="D195" s="119"/>
      <c r="E195" s="119"/>
      <c r="F195" s="119"/>
      <c r="G195" s="119"/>
      <c r="H195" s="119"/>
      <c r="N195"/>
    </row>
    <row r="196" spans="4:14">
      <c r="D196" s="119"/>
      <c r="E196" s="119"/>
      <c r="F196" s="119"/>
      <c r="G196" s="119"/>
      <c r="H196" s="119"/>
      <c r="N196"/>
    </row>
    <row r="197" spans="4:14">
      <c r="D197" s="119"/>
      <c r="E197" s="119"/>
      <c r="F197" s="119"/>
      <c r="G197" s="119"/>
      <c r="H197" s="119"/>
      <c r="N197"/>
    </row>
    <row r="198" spans="4:14">
      <c r="D198" s="119"/>
      <c r="E198" s="119"/>
      <c r="F198" s="119"/>
      <c r="G198" s="119"/>
      <c r="H198" s="119"/>
      <c r="N198"/>
    </row>
    <row r="199" spans="4:14">
      <c r="D199" s="119"/>
      <c r="E199" s="119"/>
      <c r="F199" s="119"/>
      <c r="G199" s="119"/>
      <c r="H199" s="119"/>
      <c r="N199"/>
    </row>
    <row r="200" spans="4:14">
      <c r="D200" s="119"/>
      <c r="E200" s="119"/>
      <c r="F200" s="119"/>
      <c r="G200" s="119"/>
      <c r="H200" s="119"/>
      <c r="N200"/>
    </row>
    <row r="201" spans="4:14">
      <c r="D201" s="119"/>
      <c r="E201" s="119"/>
      <c r="F201" s="119"/>
      <c r="G201" s="119"/>
      <c r="H201" s="119"/>
      <c r="N201"/>
    </row>
    <row r="202" spans="4:14">
      <c r="D202" s="119"/>
      <c r="E202" s="119"/>
      <c r="F202" s="119"/>
      <c r="G202" s="119"/>
      <c r="H202" s="119"/>
      <c r="N202"/>
    </row>
    <row r="203" spans="4:14">
      <c r="D203" s="119"/>
      <c r="E203" s="119"/>
      <c r="F203" s="119"/>
      <c r="G203" s="119"/>
      <c r="H203" s="119"/>
      <c r="N203"/>
    </row>
    <row r="204" spans="4:14">
      <c r="D204" s="119"/>
      <c r="E204" s="119"/>
      <c r="F204" s="119"/>
      <c r="G204" s="119"/>
      <c r="H204" s="119"/>
      <c r="N204"/>
    </row>
    <row r="205" spans="4:14">
      <c r="D205" s="119"/>
      <c r="E205" s="119"/>
      <c r="F205" s="119"/>
      <c r="G205" s="119"/>
      <c r="H205" s="119"/>
      <c r="N205"/>
    </row>
    <row r="206" spans="4:14">
      <c r="D206" s="119"/>
      <c r="E206" s="119"/>
      <c r="F206" s="119"/>
      <c r="G206" s="119"/>
      <c r="H206" s="119"/>
      <c r="N206"/>
    </row>
    <row r="207" spans="4:14">
      <c r="D207" s="119"/>
      <c r="E207" s="119"/>
      <c r="F207" s="119"/>
      <c r="G207" s="119"/>
      <c r="H207" s="119"/>
      <c r="N207"/>
    </row>
    <row r="208" spans="4:14">
      <c r="D208" s="119"/>
      <c r="E208" s="119"/>
      <c r="F208" s="119"/>
      <c r="G208" s="119"/>
      <c r="H208" s="119"/>
      <c r="N208"/>
    </row>
    <row r="209" spans="4:14">
      <c r="D209" s="119"/>
      <c r="E209" s="119"/>
      <c r="F209" s="119"/>
      <c r="G209" s="119"/>
      <c r="H209" s="119"/>
      <c r="N209"/>
    </row>
    <row r="210" spans="4:14">
      <c r="D210" s="119"/>
      <c r="E210" s="119"/>
      <c r="F210" s="119"/>
      <c r="G210" s="119"/>
      <c r="H210" s="119"/>
      <c r="N210"/>
    </row>
    <row r="211" spans="4:14">
      <c r="D211" s="119"/>
      <c r="E211" s="119"/>
      <c r="F211" s="119"/>
      <c r="G211" s="119"/>
      <c r="H211" s="119"/>
      <c r="N211"/>
    </row>
    <row r="212" spans="4:14">
      <c r="D212" s="119"/>
      <c r="E212" s="119"/>
      <c r="F212" s="119"/>
      <c r="G212" s="119"/>
      <c r="H212" s="119"/>
      <c r="N212"/>
    </row>
    <row r="213" spans="4:14">
      <c r="D213" s="119"/>
      <c r="E213" s="119"/>
      <c r="F213" s="119"/>
      <c r="G213" s="119"/>
      <c r="H213" s="119"/>
      <c r="N213"/>
    </row>
    <row r="214" spans="4:14">
      <c r="D214" s="119"/>
      <c r="E214" s="119"/>
      <c r="F214" s="119"/>
      <c r="G214" s="119"/>
      <c r="H214" s="119"/>
      <c r="N214"/>
    </row>
    <row r="215" spans="4:14">
      <c r="D215" s="119"/>
      <c r="E215" s="119"/>
      <c r="F215" s="119"/>
      <c r="G215" s="119"/>
      <c r="H215" s="119"/>
      <c r="N215"/>
    </row>
    <row r="216" spans="4:14">
      <c r="D216" s="119"/>
      <c r="E216" s="119"/>
      <c r="F216" s="119"/>
      <c r="G216" s="119"/>
      <c r="H216" s="119"/>
      <c r="N216"/>
    </row>
    <row r="217" spans="4:14">
      <c r="D217" s="119"/>
      <c r="E217" s="119"/>
      <c r="F217" s="119"/>
      <c r="G217" s="119"/>
      <c r="H217" s="119"/>
      <c r="N217"/>
    </row>
    <row r="218" spans="4:14">
      <c r="D218" s="119"/>
      <c r="E218" s="119"/>
      <c r="F218" s="119"/>
      <c r="G218" s="119"/>
      <c r="H218" s="119"/>
      <c r="N218"/>
    </row>
    <row r="219" spans="4:14">
      <c r="D219" s="119"/>
      <c r="E219" s="119"/>
      <c r="F219" s="119"/>
      <c r="G219" s="119"/>
      <c r="H219" s="119"/>
      <c r="N219"/>
    </row>
    <row r="220" spans="4:14">
      <c r="D220" s="119"/>
      <c r="E220" s="119"/>
      <c r="F220" s="119"/>
      <c r="G220" s="119"/>
      <c r="H220" s="119"/>
      <c r="N220"/>
    </row>
    <row r="221" spans="4:14">
      <c r="D221" s="119"/>
      <c r="E221" s="119"/>
      <c r="F221" s="119"/>
      <c r="G221" s="119"/>
      <c r="H221" s="119"/>
      <c r="N221"/>
    </row>
    <row r="222" spans="4:14">
      <c r="D222" s="119"/>
      <c r="E222" s="119"/>
      <c r="F222" s="119"/>
      <c r="G222" s="119"/>
      <c r="H222" s="119"/>
      <c r="N222"/>
    </row>
    <row r="223" spans="4:14">
      <c r="D223" s="119"/>
      <c r="E223" s="119"/>
      <c r="F223" s="119"/>
      <c r="G223" s="119"/>
      <c r="H223" s="119"/>
      <c r="N223"/>
    </row>
    <row r="224" spans="4:14">
      <c r="D224" s="119"/>
      <c r="E224" s="119"/>
      <c r="F224" s="119"/>
      <c r="G224" s="119"/>
      <c r="H224" s="119"/>
      <c r="N224"/>
    </row>
    <row r="225" spans="4:14">
      <c r="D225" s="119"/>
      <c r="E225" s="119"/>
      <c r="F225" s="119"/>
      <c r="G225" s="119"/>
      <c r="H225" s="119"/>
      <c r="N225"/>
    </row>
    <row r="226" spans="4:14">
      <c r="D226" s="119"/>
      <c r="E226" s="119"/>
      <c r="F226" s="119"/>
      <c r="G226" s="119"/>
      <c r="H226" s="119"/>
      <c r="N226"/>
    </row>
    <row r="227" spans="4:14">
      <c r="D227" s="119"/>
      <c r="E227" s="119"/>
      <c r="F227" s="119"/>
      <c r="G227" s="119"/>
      <c r="H227" s="119"/>
      <c r="N227"/>
    </row>
    <row r="228" spans="4:14">
      <c r="D228" s="119"/>
      <c r="E228" s="119"/>
      <c r="F228" s="119"/>
      <c r="G228" s="119"/>
      <c r="H228" s="119"/>
      <c r="N228"/>
    </row>
    <row r="229" spans="4:14">
      <c r="D229" s="119"/>
      <c r="E229" s="119"/>
      <c r="F229" s="119"/>
      <c r="G229" s="119"/>
      <c r="H229" s="119"/>
      <c r="N229"/>
    </row>
    <row r="230" spans="4:14">
      <c r="D230" s="119"/>
      <c r="E230" s="119"/>
      <c r="F230" s="119"/>
      <c r="G230" s="119"/>
      <c r="H230" s="119"/>
      <c r="N230"/>
    </row>
    <row r="231" spans="4:14">
      <c r="D231" s="119"/>
      <c r="E231" s="119"/>
      <c r="F231" s="119"/>
      <c r="G231" s="119"/>
      <c r="H231" s="119"/>
      <c r="N231"/>
    </row>
    <row r="232" spans="4:14">
      <c r="D232" s="119"/>
      <c r="E232" s="119"/>
      <c r="F232" s="119"/>
      <c r="G232" s="119"/>
      <c r="H232" s="119"/>
      <c r="N232"/>
    </row>
    <row r="233" spans="4:14">
      <c r="D233" s="119"/>
      <c r="E233" s="119"/>
      <c r="F233" s="119"/>
      <c r="G233" s="119"/>
      <c r="H233" s="119"/>
      <c r="N233"/>
    </row>
    <row r="234" spans="4:14">
      <c r="D234" s="119"/>
      <c r="E234" s="119"/>
      <c r="F234" s="119"/>
      <c r="G234" s="119"/>
      <c r="H234" s="119"/>
      <c r="N234"/>
    </row>
    <row r="235" spans="4:14">
      <c r="D235" s="119"/>
      <c r="E235" s="119"/>
      <c r="F235" s="119"/>
      <c r="G235" s="119"/>
      <c r="H235" s="119"/>
      <c r="N235"/>
    </row>
    <row r="236" spans="4:14">
      <c r="D236" s="119"/>
      <c r="E236" s="119"/>
      <c r="F236" s="119"/>
      <c r="G236" s="119"/>
      <c r="H236" s="119"/>
      <c r="N236"/>
    </row>
    <row r="237" spans="4:14">
      <c r="D237" s="119"/>
      <c r="E237" s="119"/>
      <c r="F237" s="119"/>
      <c r="G237" s="119"/>
      <c r="H237" s="119"/>
      <c r="N237"/>
    </row>
    <row r="238" spans="4:14">
      <c r="D238" s="119"/>
      <c r="E238" s="119"/>
      <c r="F238" s="119"/>
      <c r="G238" s="119"/>
      <c r="H238" s="119"/>
      <c r="N238"/>
    </row>
    <row r="239" spans="4:14">
      <c r="D239" s="119"/>
      <c r="E239" s="119"/>
      <c r="F239" s="119"/>
      <c r="G239" s="119"/>
      <c r="H239" s="119"/>
      <c r="N239"/>
    </row>
    <row r="240" spans="4:14">
      <c r="D240" s="119"/>
      <c r="E240" s="119"/>
      <c r="F240" s="119"/>
      <c r="G240" s="119"/>
      <c r="H240" s="119"/>
      <c r="N240"/>
    </row>
    <row r="241" spans="4:14">
      <c r="D241" s="119"/>
      <c r="E241" s="119"/>
      <c r="F241" s="119"/>
      <c r="G241" s="119"/>
      <c r="H241" s="119"/>
      <c r="N241"/>
    </row>
    <row r="242" spans="4:14">
      <c r="D242" s="119"/>
      <c r="E242" s="119"/>
      <c r="F242" s="119"/>
      <c r="G242" s="119"/>
      <c r="H242" s="119"/>
      <c r="N242"/>
    </row>
    <row r="243" spans="4:14">
      <c r="D243" s="119"/>
      <c r="E243" s="119"/>
      <c r="F243" s="119"/>
      <c r="G243" s="119"/>
      <c r="H243" s="119"/>
      <c r="N243"/>
    </row>
    <row r="244" spans="4:14">
      <c r="D244" s="119"/>
      <c r="E244" s="119"/>
      <c r="F244" s="119"/>
      <c r="G244" s="119"/>
      <c r="H244" s="119"/>
      <c r="N244"/>
    </row>
    <row r="245" spans="4:14">
      <c r="D245" s="119"/>
      <c r="E245" s="119"/>
      <c r="F245" s="119"/>
      <c r="G245" s="119"/>
      <c r="H245" s="119"/>
      <c r="N245"/>
    </row>
    <row r="246" spans="4:14">
      <c r="D246" s="119"/>
      <c r="E246" s="119"/>
      <c r="F246" s="119"/>
      <c r="G246" s="119"/>
      <c r="H246" s="119"/>
      <c r="N246"/>
    </row>
    <row r="247" spans="4:14">
      <c r="D247" s="119"/>
      <c r="E247" s="119"/>
      <c r="F247" s="119"/>
      <c r="G247" s="119"/>
      <c r="H247" s="119"/>
      <c r="N247"/>
    </row>
    <row r="248" spans="4:14">
      <c r="D248" s="119"/>
      <c r="E248" s="119"/>
      <c r="F248" s="119"/>
      <c r="G248" s="119"/>
      <c r="H248" s="119"/>
      <c r="N248"/>
    </row>
    <row r="249" spans="4:14">
      <c r="D249" s="119"/>
      <c r="E249" s="119"/>
      <c r="F249" s="119"/>
      <c r="G249" s="119"/>
      <c r="H249" s="119"/>
      <c r="N249"/>
    </row>
    <row r="250" spans="4:14">
      <c r="D250" s="119"/>
      <c r="E250" s="119"/>
      <c r="F250" s="119"/>
      <c r="G250" s="119"/>
      <c r="H250" s="119"/>
      <c r="N250"/>
    </row>
    <row r="251" spans="4:14">
      <c r="D251" s="119"/>
      <c r="E251" s="119"/>
      <c r="F251" s="119"/>
      <c r="G251" s="119"/>
      <c r="H251" s="119"/>
      <c r="N251"/>
    </row>
    <row r="252" spans="4:14">
      <c r="D252" s="119"/>
      <c r="E252" s="119"/>
      <c r="F252" s="119"/>
      <c r="G252" s="119"/>
      <c r="H252" s="119"/>
      <c r="N252"/>
    </row>
    <row r="253" spans="4:14">
      <c r="D253" s="119"/>
      <c r="E253" s="119"/>
      <c r="F253" s="119"/>
      <c r="G253" s="119"/>
      <c r="H253" s="119"/>
      <c r="N253"/>
    </row>
    <row r="254" spans="4:14">
      <c r="D254" s="119"/>
      <c r="E254" s="119"/>
      <c r="F254" s="119"/>
      <c r="G254" s="119"/>
      <c r="H254" s="119"/>
      <c r="N254"/>
    </row>
    <row r="255" spans="4:14">
      <c r="D255" s="119"/>
      <c r="E255" s="119"/>
      <c r="F255" s="119"/>
      <c r="G255" s="119"/>
      <c r="H255" s="119"/>
      <c r="N255"/>
    </row>
    <row r="256" spans="4:14">
      <c r="D256" s="119"/>
      <c r="E256" s="119"/>
      <c r="F256" s="119"/>
      <c r="G256" s="119"/>
      <c r="H256" s="119"/>
      <c r="N256"/>
    </row>
    <row r="257" spans="4:14">
      <c r="D257" s="119"/>
      <c r="E257" s="119"/>
      <c r="F257" s="119"/>
      <c r="G257" s="119"/>
      <c r="H257" s="119"/>
      <c r="N257"/>
    </row>
    <row r="258" spans="4:14">
      <c r="D258" s="119"/>
      <c r="E258" s="119"/>
      <c r="F258" s="119"/>
      <c r="G258" s="119"/>
      <c r="H258" s="119"/>
      <c r="N258"/>
    </row>
    <row r="259" spans="4:14">
      <c r="D259" s="119"/>
      <c r="E259" s="119"/>
      <c r="F259" s="119"/>
      <c r="G259" s="119"/>
      <c r="H259" s="119"/>
      <c r="N259"/>
    </row>
    <row r="260" spans="4:14">
      <c r="D260" s="119"/>
      <c r="E260" s="119"/>
      <c r="F260" s="119"/>
      <c r="G260" s="119"/>
      <c r="H260" s="119"/>
      <c r="N260"/>
    </row>
    <row r="261" spans="4:14">
      <c r="D261" s="119"/>
      <c r="E261" s="119"/>
      <c r="F261" s="119"/>
      <c r="G261" s="119"/>
      <c r="H261" s="119"/>
      <c r="N261"/>
    </row>
    <row r="262" spans="4:14">
      <c r="D262" s="119"/>
      <c r="E262" s="119"/>
      <c r="F262" s="119"/>
      <c r="G262" s="119"/>
      <c r="H262" s="119"/>
      <c r="N262"/>
    </row>
    <row r="263" spans="4:14">
      <c r="D263" s="119"/>
      <c r="E263" s="119"/>
      <c r="F263" s="119"/>
      <c r="G263" s="119"/>
      <c r="H263" s="119"/>
      <c r="N263"/>
    </row>
    <row r="264" spans="4:14">
      <c r="D264" s="119"/>
      <c r="E264" s="119"/>
      <c r="F264" s="119"/>
      <c r="G264" s="119"/>
      <c r="H264" s="119"/>
      <c r="N264"/>
    </row>
    <row r="265" spans="4:14">
      <c r="D265" s="119"/>
      <c r="E265" s="119"/>
      <c r="F265" s="119"/>
      <c r="G265" s="119"/>
      <c r="H265" s="119"/>
      <c r="N265"/>
    </row>
    <row r="266" spans="4:14">
      <c r="D266" s="119"/>
      <c r="E266" s="119"/>
      <c r="F266" s="119"/>
      <c r="G266" s="119"/>
      <c r="H266" s="119"/>
      <c r="N266"/>
    </row>
    <row r="267" spans="4:14">
      <c r="D267" s="119"/>
      <c r="E267" s="119"/>
      <c r="F267" s="119"/>
      <c r="G267" s="119"/>
      <c r="H267" s="119"/>
      <c r="N267"/>
    </row>
    <row r="268" spans="4:14">
      <c r="D268" s="119"/>
      <c r="E268" s="119"/>
      <c r="F268" s="119"/>
      <c r="G268" s="119"/>
      <c r="H268" s="119"/>
      <c r="N268"/>
    </row>
    <row r="269" spans="4:14">
      <c r="D269" s="119"/>
      <c r="E269" s="119"/>
      <c r="F269" s="119"/>
      <c r="G269" s="119"/>
      <c r="H269" s="119"/>
      <c r="N269"/>
    </row>
    <row r="270" spans="4:14">
      <c r="D270" s="119"/>
      <c r="E270" s="119"/>
      <c r="F270" s="119"/>
      <c r="G270" s="119"/>
      <c r="H270" s="119"/>
      <c r="N270"/>
    </row>
    <row r="271" spans="4:14">
      <c r="D271" s="119"/>
      <c r="E271" s="119"/>
      <c r="F271" s="119"/>
      <c r="G271" s="119"/>
      <c r="H271" s="119"/>
      <c r="N271"/>
    </row>
    <row r="272" spans="4:14">
      <c r="D272" s="119"/>
      <c r="E272" s="119"/>
      <c r="F272" s="119"/>
      <c r="G272" s="119"/>
      <c r="H272" s="119"/>
      <c r="N272"/>
    </row>
    <row r="273" spans="4:14">
      <c r="D273" s="119"/>
      <c r="E273" s="119"/>
      <c r="F273" s="119"/>
      <c r="G273" s="119"/>
      <c r="H273" s="119"/>
      <c r="N273"/>
    </row>
    <row r="274" spans="4:14">
      <c r="D274" s="119"/>
      <c r="E274" s="119"/>
      <c r="F274" s="119"/>
      <c r="G274" s="119"/>
      <c r="H274" s="119"/>
      <c r="N274"/>
    </row>
    <row r="275" spans="4:14">
      <c r="D275" s="119"/>
      <c r="E275" s="119"/>
      <c r="F275" s="119"/>
      <c r="G275" s="119"/>
      <c r="H275" s="119"/>
      <c r="N275"/>
    </row>
    <row r="276" spans="4:14">
      <c r="D276" s="119"/>
      <c r="E276" s="119"/>
      <c r="F276" s="119"/>
      <c r="G276" s="119"/>
      <c r="H276" s="119"/>
      <c r="N276"/>
    </row>
    <row r="277" spans="4:14">
      <c r="D277" s="119"/>
      <c r="E277" s="119"/>
      <c r="F277" s="119"/>
      <c r="G277" s="119"/>
      <c r="H277" s="119"/>
      <c r="N277"/>
    </row>
    <row r="278" spans="4:14">
      <c r="D278" s="119"/>
      <c r="E278" s="119"/>
      <c r="F278" s="119"/>
      <c r="G278" s="119"/>
      <c r="H278" s="119"/>
      <c r="N278"/>
    </row>
    <row r="279" spans="4:14">
      <c r="D279" s="119"/>
      <c r="E279" s="119"/>
      <c r="F279" s="119"/>
      <c r="G279" s="119"/>
      <c r="H279" s="119"/>
      <c r="N279"/>
    </row>
    <row r="280" spans="4:14">
      <c r="D280" s="119"/>
      <c r="E280" s="119"/>
      <c r="F280" s="119"/>
      <c r="G280" s="119"/>
      <c r="H280" s="119"/>
      <c r="N280"/>
    </row>
    <row r="281" spans="4:14">
      <c r="D281" s="119"/>
      <c r="E281" s="119"/>
      <c r="F281" s="119"/>
      <c r="G281" s="119"/>
      <c r="H281" s="119"/>
      <c r="N281"/>
    </row>
    <row r="282" spans="4:14">
      <c r="D282" s="119"/>
      <c r="E282" s="119"/>
      <c r="F282" s="119"/>
      <c r="G282" s="119"/>
      <c r="H282" s="119"/>
      <c r="N282"/>
    </row>
    <row r="283" spans="4:14">
      <c r="D283" s="119"/>
      <c r="E283" s="119"/>
      <c r="F283" s="119"/>
      <c r="G283" s="119"/>
      <c r="H283" s="119"/>
      <c r="N283"/>
    </row>
    <row r="284" spans="4:14">
      <c r="D284" s="119"/>
      <c r="E284" s="119"/>
      <c r="F284" s="119"/>
      <c r="G284" s="119"/>
      <c r="H284" s="119"/>
      <c r="N284"/>
    </row>
    <row r="285" spans="4:14">
      <c r="D285" s="119"/>
      <c r="E285" s="119"/>
      <c r="F285" s="119"/>
      <c r="G285" s="119"/>
      <c r="H285" s="119"/>
      <c r="N285"/>
    </row>
    <row r="286" spans="4:14">
      <c r="D286" s="119"/>
      <c r="E286" s="119"/>
      <c r="F286" s="119"/>
      <c r="G286" s="119"/>
      <c r="H286" s="119"/>
      <c r="N286"/>
    </row>
    <row r="287" spans="4:14">
      <c r="D287" s="119"/>
      <c r="E287" s="119"/>
      <c r="F287" s="119"/>
      <c r="G287" s="119"/>
      <c r="H287" s="119"/>
      <c r="N287"/>
    </row>
    <row r="288" spans="4:14">
      <c r="D288" s="119"/>
      <c r="E288" s="119"/>
      <c r="F288" s="119"/>
      <c r="G288" s="119"/>
      <c r="H288" s="119"/>
      <c r="N288"/>
    </row>
    <row r="289" spans="4:14">
      <c r="D289" s="119"/>
      <c r="E289" s="119"/>
      <c r="F289" s="119"/>
      <c r="G289" s="119"/>
      <c r="H289" s="119"/>
      <c r="N289"/>
    </row>
    <row r="290" spans="4:14">
      <c r="D290" s="119"/>
      <c r="E290" s="119"/>
      <c r="F290" s="119"/>
      <c r="G290" s="119"/>
      <c r="H290" s="119"/>
      <c r="N290"/>
    </row>
    <row r="291" spans="4:14">
      <c r="D291" s="119"/>
      <c r="E291" s="119"/>
      <c r="F291" s="119"/>
      <c r="G291" s="119"/>
      <c r="H291" s="119"/>
      <c r="N291"/>
    </row>
    <row r="292" spans="4:14">
      <c r="D292" s="119"/>
      <c r="E292" s="119"/>
      <c r="F292" s="119"/>
      <c r="G292" s="119"/>
      <c r="H292" s="119"/>
      <c r="N292"/>
    </row>
    <row r="293" spans="4:14">
      <c r="D293" s="119"/>
      <c r="E293" s="119"/>
      <c r="F293" s="119"/>
      <c r="G293" s="119"/>
      <c r="H293" s="119"/>
      <c r="N293"/>
    </row>
    <row r="294" spans="4:14">
      <c r="D294" s="119"/>
      <c r="E294" s="119"/>
      <c r="F294" s="119"/>
      <c r="G294" s="119"/>
      <c r="H294" s="119"/>
      <c r="N294"/>
    </row>
    <row r="295" spans="4:14">
      <c r="D295" s="119"/>
      <c r="E295" s="119"/>
      <c r="F295" s="119"/>
      <c r="G295" s="119"/>
      <c r="H295" s="119"/>
      <c r="N295"/>
    </row>
    <row r="296" spans="4:14">
      <c r="D296" s="119"/>
      <c r="E296" s="119"/>
      <c r="F296" s="119"/>
      <c r="G296" s="119"/>
      <c r="H296" s="119"/>
      <c r="N296"/>
    </row>
    <row r="297" spans="4:14">
      <c r="D297" s="119"/>
      <c r="E297" s="119"/>
      <c r="F297" s="119"/>
      <c r="G297" s="119"/>
      <c r="H297" s="119"/>
      <c r="N297"/>
    </row>
    <row r="298" spans="4:14">
      <c r="D298" s="119"/>
      <c r="E298" s="119"/>
      <c r="F298" s="119"/>
      <c r="G298" s="119"/>
      <c r="H298" s="119"/>
      <c r="N298"/>
    </row>
    <row r="299" spans="4:14">
      <c r="D299" s="119"/>
      <c r="E299" s="119"/>
      <c r="F299" s="119"/>
      <c r="G299" s="119"/>
      <c r="H299" s="119"/>
      <c r="N299"/>
    </row>
    <row r="300" spans="4:14">
      <c r="D300" s="119"/>
      <c r="E300" s="119"/>
      <c r="F300" s="119"/>
      <c r="G300" s="119"/>
      <c r="H300" s="119"/>
      <c r="N300"/>
    </row>
    <row r="301" spans="4:14">
      <c r="D301" s="119"/>
      <c r="E301" s="119"/>
      <c r="F301" s="119"/>
      <c r="G301" s="119"/>
      <c r="H301" s="119"/>
      <c r="N301"/>
    </row>
    <row r="302" spans="4:14">
      <c r="D302" s="119"/>
      <c r="E302" s="119"/>
      <c r="F302" s="119"/>
      <c r="G302" s="119"/>
      <c r="H302" s="119"/>
      <c r="N302"/>
    </row>
    <row r="303" spans="4:14">
      <c r="D303" s="119"/>
      <c r="E303" s="119"/>
      <c r="F303" s="119"/>
      <c r="G303" s="119"/>
      <c r="H303" s="119"/>
      <c r="N303"/>
    </row>
    <row r="304" spans="4:14">
      <c r="D304" s="119"/>
      <c r="E304" s="119"/>
      <c r="F304" s="119"/>
      <c r="G304" s="119"/>
      <c r="H304" s="119"/>
      <c r="N304"/>
    </row>
    <row r="305" spans="4:14">
      <c r="D305" s="119"/>
      <c r="E305" s="119"/>
      <c r="F305" s="119"/>
      <c r="G305" s="119"/>
      <c r="H305" s="119"/>
      <c r="N305"/>
    </row>
    <row r="306" spans="4:14">
      <c r="D306" s="119"/>
      <c r="E306" s="119"/>
      <c r="F306" s="119"/>
      <c r="G306" s="119"/>
      <c r="H306" s="119"/>
      <c r="N306"/>
    </row>
    <row r="307" spans="4:14">
      <c r="D307" s="119"/>
      <c r="E307" s="119"/>
      <c r="F307" s="119"/>
      <c r="G307" s="119"/>
      <c r="H307" s="119"/>
      <c r="N307"/>
    </row>
    <row r="308" spans="4:14">
      <c r="D308" s="119"/>
      <c r="E308" s="119"/>
      <c r="F308" s="119"/>
      <c r="G308" s="119"/>
      <c r="H308" s="119"/>
      <c r="N308"/>
    </row>
    <row r="309" spans="4:14">
      <c r="D309" s="119"/>
      <c r="E309" s="119"/>
      <c r="F309" s="119"/>
      <c r="G309" s="119"/>
      <c r="H309" s="119"/>
      <c r="N309"/>
    </row>
    <row r="310" spans="4:14">
      <c r="D310" s="119"/>
      <c r="E310" s="119"/>
      <c r="F310" s="119"/>
      <c r="G310" s="119"/>
      <c r="H310" s="119"/>
      <c r="N310"/>
    </row>
    <row r="311" spans="4:14">
      <c r="D311" s="119"/>
      <c r="E311" s="119"/>
      <c r="F311" s="119"/>
      <c r="G311" s="119"/>
      <c r="H311" s="119"/>
      <c r="N311"/>
    </row>
    <row r="312" spans="4:14">
      <c r="D312" s="119"/>
      <c r="E312" s="119"/>
      <c r="F312" s="119"/>
      <c r="G312" s="119"/>
      <c r="H312" s="119"/>
      <c r="N312"/>
    </row>
    <row r="313" spans="4:14">
      <c r="D313" s="119"/>
      <c r="E313" s="119"/>
      <c r="F313" s="119"/>
      <c r="G313" s="119"/>
      <c r="H313" s="119"/>
      <c r="N313"/>
    </row>
    <row r="314" spans="4:14">
      <c r="D314" s="119"/>
      <c r="E314" s="119"/>
      <c r="F314" s="119"/>
      <c r="G314" s="119"/>
      <c r="H314" s="119"/>
      <c r="N314"/>
    </row>
    <row r="315" spans="4:14">
      <c r="D315" s="119"/>
      <c r="E315" s="119"/>
      <c r="F315" s="119"/>
      <c r="G315" s="119"/>
      <c r="H315" s="119"/>
      <c r="N315"/>
    </row>
    <row r="316" spans="4:14">
      <c r="D316" s="119"/>
      <c r="E316" s="119"/>
      <c r="F316" s="119"/>
      <c r="G316" s="119"/>
      <c r="H316" s="119"/>
      <c r="N316"/>
    </row>
    <row r="317" spans="4:14">
      <c r="D317" s="119"/>
      <c r="E317" s="119"/>
      <c r="F317" s="119"/>
      <c r="G317" s="119"/>
      <c r="H317" s="119"/>
      <c r="N317"/>
    </row>
    <row r="318" spans="4:14">
      <c r="D318" s="119"/>
      <c r="E318" s="119"/>
      <c r="F318" s="119"/>
      <c r="G318" s="119"/>
      <c r="H318" s="119"/>
      <c r="N318"/>
    </row>
    <row r="319" spans="4:14">
      <c r="D319" s="119"/>
      <c r="E319" s="119"/>
      <c r="F319" s="119"/>
      <c r="G319" s="119"/>
      <c r="H319" s="119"/>
      <c r="N319"/>
    </row>
    <row r="320" spans="4:14">
      <c r="D320" s="119"/>
      <c r="E320" s="119"/>
      <c r="F320" s="119"/>
      <c r="G320" s="119"/>
      <c r="H320" s="119"/>
      <c r="N320"/>
    </row>
    <row r="321" spans="4:14">
      <c r="D321" s="119"/>
      <c r="E321" s="119"/>
      <c r="F321" s="119"/>
      <c r="G321" s="119"/>
      <c r="H321" s="119"/>
      <c r="N321"/>
    </row>
    <row r="322" spans="4:14">
      <c r="D322" s="119"/>
      <c r="E322" s="119"/>
      <c r="F322" s="119"/>
      <c r="G322" s="119"/>
      <c r="H322" s="119"/>
      <c r="N322"/>
    </row>
    <row r="323" spans="4:14">
      <c r="D323" s="119"/>
      <c r="E323" s="119"/>
      <c r="F323" s="119"/>
      <c r="G323" s="119"/>
      <c r="H323" s="119"/>
      <c r="N323"/>
    </row>
    <row r="324" spans="4:14">
      <c r="D324" s="119"/>
      <c r="E324" s="119"/>
      <c r="F324" s="119"/>
      <c r="G324" s="119"/>
      <c r="H324" s="119"/>
      <c r="N324"/>
    </row>
    <row r="325" spans="4:14">
      <c r="D325" s="119"/>
      <c r="E325" s="119"/>
      <c r="F325" s="119"/>
      <c r="G325" s="119"/>
      <c r="H325" s="119"/>
      <c r="N325"/>
    </row>
    <row r="326" spans="4:14">
      <c r="D326" s="119"/>
      <c r="E326" s="119"/>
      <c r="F326" s="119"/>
      <c r="G326" s="119"/>
      <c r="H326" s="119"/>
      <c r="N326"/>
    </row>
    <row r="327" spans="4:14">
      <c r="D327" s="119"/>
      <c r="E327" s="119"/>
      <c r="F327" s="119"/>
      <c r="G327" s="119"/>
      <c r="H327" s="119"/>
      <c r="N327"/>
    </row>
    <row r="328" spans="4:14">
      <c r="D328" s="119"/>
      <c r="E328" s="119"/>
      <c r="F328" s="119"/>
      <c r="G328" s="119"/>
      <c r="H328" s="119"/>
      <c r="N328"/>
    </row>
    <row r="329" spans="4:14">
      <c r="D329" s="119"/>
      <c r="E329" s="119"/>
      <c r="F329" s="119"/>
      <c r="G329" s="119"/>
      <c r="H329" s="119"/>
      <c r="N329"/>
    </row>
    <row r="330" spans="4:14">
      <c r="D330" s="119"/>
      <c r="E330" s="119"/>
      <c r="F330" s="119"/>
      <c r="G330" s="119"/>
      <c r="H330" s="119"/>
      <c r="N330"/>
    </row>
    <row r="331" spans="4:14">
      <c r="D331" s="119"/>
      <c r="E331" s="119"/>
      <c r="F331" s="119"/>
      <c r="G331" s="119"/>
      <c r="H331" s="119"/>
      <c r="N331"/>
    </row>
    <row r="332" spans="4:14">
      <c r="D332" s="119"/>
      <c r="E332" s="119"/>
      <c r="F332" s="119"/>
      <c r="G332" s="119"/>
      <c r="H332" s="119"/>
      <c r="N332"/>
    </row>
    <row r="333" spans="4:14">
      <c r="D333" s="119"/>
      <c r="E333" s="119"/>
      <c r="F333" s="119"/>
      <c r="G333" s="119"/>
      <c r="H333" s="119"/>
      <c r="N333"/>
    </row>
    <row r="334" spans="4:14">
      <c r="D334" s="119"/>
      <c r="E334" s="119"/>
      <c r="F334" s="119"/>
      <c r="G334" s="119"/>
      <c r="H334" s="119"/>
      <c r="N334"/>
    </row>
    <row r="335" spans="4:14">
      <c r="D335" s="119"/>
      <c r="E335" s="119"/>
      <c r="F335" s="119"/>
      <c r="G335" s="119"/>
      <c r="H335" s="119"/>
      <c r="N335"/>
    </row>
    <row r="336" spans="4:14">
      <c r="D336" s="119"/>
      <c r="E336" s="119"/>
      <c r="F336" s="119"/>
      <c r="G336" s="119"/>
      <c r="H336" s="119"/>
      <c r="N336"/>
    </row>
    <row r="337" spans="4:14">
      <c r="D337" s="119"/>
      <c r="E337" s="119"/>
      <c r="F337" s="119"/>
      <c r="G337" s="119"/>
      <c r="H337" s="119"/>
      <c r="N337"/>
    </row>
    <row r="338" spans="4:14">
      <c r="D338" s="119"/>
      <c r="E338" s="119"/>
      <c r="F338" s="119"/>
      <c r="G338" s="119"/>
      <c r="H338" s="119"/>
      <c r="N338"/>
    </row>
    <row r="339" spans="4:14">
      <c r="D339" s="119"/>
      <c r="E339" s="119"/>
      <c r="F339" s="119"/>
      <c r="G339" s="119"/>
      <c r="H339" s="119"/>
      <c r="N339"/>
    </row>
    <row r="340" spans="4:14">
      <c r="D340" s="119"/>
      <c r="E340" s="119"/>
      <c r="F340" s="119"/>
      <c r="G340" s="119"/>
      <c r="H340" s="119"/>
      <c r="N340"/>
    </row>
    <row r="341" spans="4:14">
      <c r="D341" s="119"/>
      <c r="E341" s="119"/>
      <c r="F341" s="119"/>
      <c r="G341" s="119"/>
      <c r="H341" s="119"/>
      <c r="N341"/>
    </row>
    <row r="342" spans="4:14">
      <c r="D342" s="119"/>
      <c r="E342" s="119"/>
      <c r="F342" s="119"/>
      <c r="G342" s="119"/>
      <c r="H342" s="119"/>
      <c r="N342"/>
    </row>
    <row r="343" spans="4:14">
      <c r="D343" s="119"/>
      <c r="E343" s="119"/>
      <c r="F343" s="119"/>
      <c r="G343" s="119"/>
      <c r="H343" s="119"/>
      <c r="N343"/>
    </row>
    <row r="344" spans="4:14">
      <c r="D344" s="119"/>
      <c r="E344" s="119"/>
      <c r="F344" s="119"/>
      <c r="G344" s="119"/>
      <c r="H344" s="119"/>
      <c r="N344"/>
    </row>
    <row r="345" spans="4:14">
      <c r="D345" s="119"/>
      <c r="E345" s="119"/>
      <c r="F345" s="119"/>
      <c r="G345" s="119"/>
      <c r="H345" s="119"/>
      <c r="N345"/>
    </row>
    <row r="346" spans="4:14">
      <c r="D346" s="119"/>
      <c r="E346" s="119"/>
      <c r="F346" s="119"/>
      <c r="G346" s="119"/>
      <c r="H346" s="119"/>
      <c r="N346"/>
    </row>
    <row r="347" spans="4:14">
      <c r="D347" s="119"/>
      <c r="E347" s="119"/>
      <c r="F347" s="119"/>
      <c r="G347" s="119"/>
      <c r="H347" s="119"/>
      <c r="N347"/>
    </row>
    <row r="348" spans="4:14">
      <c r="D348" s="119"/>
      <c r="E348" s="119"/>
      <c r="F348" s="119"/>
      <c r="G348" s="119"/>
      <c r="H348" s="119"/>
      <c r="N348"/>
    </row>
    <row r="349" spans="4:14">
      <c r="D349" s="119"/>
      <c r="E349" s="119"/>
      <c r="F349" s="119"/>
      <c r="G349" s="119"/>
      <c r="H349" s="119"/>
      <c r="N349"/>
    </row>
    <row r="350" spans="4:14">
      <c r="D350" s="119"/>
      <c r="E350" s="119"/>
      <c r="F350" s="119"/>
      <c r="G350" s="119"/>
      <c r="H350" s="119"/>
      <c r="N350"/>
    </row>
    <row r="351" spans="4:14">
      <c r="D351" s="119"/>
      <c r="E351" s="119"/>
      <c r="F351" s="119"/>
      <c r="G351" s="119"/>
      <c r="H351" s="119"/>
      <c r="N351"/>
    </row>
    <row r="352" spans="4:14">
      <c r="D352" s="119"/>
      <c r="E352" s="119"/>
      <c r="F352" s="119"/>
      <c r="G352" s="119"/>
      <c r="H352" s="119"/>
      <c r="N352"/>
    </row>
    <row r="353" spans="4:14">
      <c r="D353" s="119"/>
      <c r="E353" s="119"/>
      <c r="F353" s="119"/>
      <c r="G353" s="119"/>
      <c r="H353" s="119"/>
      <c r="N353"/>
    </row>
    <row r="354" spans="4:14">
      <c r="D354" s="119"/>
      <c r="E354" s="119"/>
      <c r="F354" s="119"/>
      <c r="G354" s="119"/>
      <c r="H354" s="119"/>
      <c r="N354"/>
    </row>
    <row r="355" spans="4:14">
      <c r="D355" s="119"/>
      <c r="E355" s="119"/>
      <c r="F355" s="119"/>
      <c r="G355" s="119"/>
      <c r="H355" s="119"/>
      <c r="N355"/>
    </row>
    <row r="356" spans="4:14">
      <c r="D356" s="119"/>
      <c r="E356" s="119"/>
      <c r="F356" s="119"/>
      <c r="G356" s="119"/>
      <c r="H356" s="119"/>
      <c r="N356"/>
    </row>
    <row r="357" spans="4:14">
      <c r="D357" s="119"/>
      <c r="E357" s="119"/>
      <c r="F357" s="119"/>
      <c r="G357" s="119"/>
      <c r="H357" s="119"/>
      <c r="N357"/>
    </row>
    <row r="358" spans="4:14">
      <c r="D358" s="119"/>
      <c r="E358" s="119"/>
      <c r="F358" s="119"/>
      <c r="G358" s="119"/>
      <c r="H358" s="119"/>
      <c r="N358"/>
    </row>
    <row r="359" spans="4:14">
      <c r="D359" s="119"/>
      <c r="E359" s="119"/>
      <c r="F359" s="119"/>
      <c r="G359" s="119"/>
      <c r="H359" s="119"/>
      <c r="N359"/>
    </row>
    <row r="360" spans="4:14">
      <c r="D360" s="119"/>
      <c r="E360" s="119"/>
      <c r="F360" s="119"/>
      <c r="G360" s="119"/>
      <c r="H360" s="119"/>
      <c r="N360"/>
    </row>
    <row r="361" spans="4:14">
      <c r="D361" s="119"/>
      <c r="E361" s="119"/>
      <c r="F361" s="119"/>
      <c r="G361" s="119"/>
      <c r="H361" s="119"/>
      <c r="N361"/>
    </row>
    <row r="362" spans="4:14">
      <c r="D362" s="119"/>
      <c r="E362" s="119"/>
      <c r="F362" s="119"/>
      <c r="G362" s="119"/>
      <c r="H362" s="119"/>
      <c r="N362"/>
    </row>
    <row r="363" spans="4:14">
      <c r="D363" s="119"/>
      <c r="E363" s="119"/>
      <c r="F363" s="119"/>
      <c r="G363" s="119"/>
      <c r="H363" s="119"/>
      <c r="N363"/>
    </row>
    <row r="364" spans="4:14">
      <c r="D364" s="119"/>
      <c r="E364" s="119"/>
      <c r="F364" s="119"/>
      <c r="G364" s="119"/>
      <c r="H364" s="119"/>
      <c r="N364"/>
    </row>
    <row r="365" spans="4:14">
      <c r="D365" s="119"/>
      <c r="E365" s="119"/>
      <c r="F365" s="119"/>
      <c r="G365" s="119"/>
      <c r="H365" s="119"/>
      <c r="N365"/>
    </row>
    <row r="366" spans="4:14">
      <c r="D366" s="119"/>
      <c r="E366" s="119"/>
      <c r="F366" s="119"/>
      <c r="G366" s="119"/>
      <c r="H366" s="119"/>
      <c r="N366"/>
    </row>
    <row r="367" spans="4:14">
      <c r="D367" s="119"/>
      <c r="E367" s="119"/>
      <c r="F367" s="119"/>
      <c r="G367" s="119"/>
      <c r="H367" s="119"/>
      <c r="N367"/>
    </row>
    <row r="368" spans="4:14">
      <c r="D368" s="119"/>
      <c r="E368" s="119"/>
      <c r="F368" s="119"/>
      <c r="G368" s="119"/>
      <c r="H368" s="119"/>
      <c r="N368"/>
    </row>
    <row r="369" spans="4:14">
      <c r="D369" s="119"/>
      <c r="E369" s="119"/>
      <c r="F369" s="119"/>
      <c r="G369" s="119"/>
      <c r="H369" s="119"/>
      <c r="N369"/>
    </row>
    <row r="370" spans="4:14">
      <c r="D370" s="119"/>
      <c r="E370" s="119"/>
      <c r="F370" s="119"/>
      <c r="G370" s="119"/>
      <c r="H370" s="119"/>
      <c r="N370"/>
    </row>
    <row r="371" spans="4:14">
      <c r="D371" s="119"/>
      <c r="E371" s="119"/>
      <c r="F371" s="119"/>
      <c r="G371" s="119"/>
      <c r="H371" s="119"/>
    </row>
    <row r="372" spans="4:14">
      <c r="D372" s="119"/>
      <c r="E372" s="119"/>
      <c r="F372" s="119"/>
      <c r="G372" s="119"/>
      <c r="H372" s="119"/>
    </row>
    <row r="373" spans="4:14">
      <c r="D373" s="119"/>
      <c r="E373" s="119"/>
      <c r="F373" s="119"/>
      <c r="G373" s="119"/>
      <c r="H373" s="119"/>
    </row>
    <row r="374" spans="4:14">
      <c r="D374" s="119"/>
      <c r="E374" s="119"/>
      <c r="F374" s="119"/>
      <c r="G374" s="119"/>
      <c r="H374" s="119"/>
    </row>
    <row r="375" spans="4:14">
      <c r="D375" s="119"/>
      <c r="E375" s="119"/>
      <c r="F375" s="119"/>
      <c r="G375" s="119"/>
      <c r="H375" s="119"/>
    </row>
    <row r="376" spans="4:14">
      <c r="D376" s="119"/>
      <c r="E376" s="119"/>
      <c r="F376" s="119"/>
      <c r="G376" s="119"/>
      <c r="H376" s="119"/>
    </row>
    <row r="377" spans="4:14">
      <c r="D377" s="119"/>
      <c r="E377" s="119"/>
      <c r="F377" s="119"/>
      <c r="G377" s="119"/>
      <c r="H377" s="119"/>
    </row>
    <row r="378" spans="4:14">
      <c r="D378" s="119"/>
      <c r="E378" s="119"/>
      <c r="F378" s="119"/>
      <c r="G378" s="119"/>
      <c r="H378" s="119"/>
    </row>
    <row r="379" spans="4:14">
      <c r="D379" s="119"/>
      <c r="E379" s="119"/>
      <c r="F379" s="119"/>
      <c r="G379" s="119"/>
      <c r="H379" s="119"/>
    </row>
    <row r="380" spans="4:14">
      <c r="D380" s="119"/>
      <c r="E380" s="119"/>
      <c r="F380" s="119"/>
      <c r="G380" s="119"/>
      <c r="H380" s="119"/>
    </row>
    <row r="381" spans="4:14">
      <c r="D381" s="119"/>
      <c r="E381" s="119"/>
      <c r="F381" s="119"/>
      <c r="G381" s="119"/>
      <c r="H381" s="119"/>
    </row>
    <row r="382" spans="4:14">
      <c r="D382" s="119"/>
      <c r="E382" s="119"/>
      <c r="F382" s="119"/>
      <c r="G382" s="119"/>
      <c r="H382" s="119"/>
    </row>
    <row r="383" spans="4:14">
      <c r="D383" s="119"/>
      <c r="E383" s="119"/>
      <c r="F383" s="119"/>
      <c r="G383" s="119"/>
      <c r="H383" s="119"/>
    </row>
    <row r="384" spans="4:14">
      <c r="D384" s="119"/>
      <c r="E384" s="119"/>
      <c r="F384" s="119"/>
      <c r="G384" s="119"/>
      <c r="H384" s="119"/>
    </row>
    <row r="385" spans="4:8">
      <c r="D385" s="119"/>
      <c r="E385" s="119"/>
      <c r="F385" s="119"/>
      <c r="G385" s="119"/>
      <c r="H385" s="119"/>
    </row>
    <row r="386" spans="4:8">
      <c r="D386" s="119"/>
      <c r="E386" s="119"/>
      <c r="F386" s="119"/>
      <c r="G386" s="119"/>
      <c r="H386" s="119"/>
    </row>
    <row r="387" spans="4:8">
      <c r="D387" s="119"/>
      <c r="E387" s="119"/>
      <c r="F387" s="119"/>
      <c r="G387" s="119"/>
      <c r="H387" s="119"/>
    </row>
    <row r="388" spans="4:8">
      <c r="D388" s="119"/>
      <c r="E388" s="119"/>
      <c r="F388" s="119"/>
      <c r="G388" s="119"/>
      <c r="H388" s="119"/>
    </row>
    <row r="389" spans="4:8">
      <c r="D389" s="119"/>
      <c r="E389" s="119"/>
      <c r="F389" s="119"/>
      <c r="G389" s="119"/>
      <c r="H389" s="119"/>
    </row>
    <row r="390" spans="4:8">
      <c r="D390" s="119"/>
      <c r="E390" s="119"/>
      <c r="F390" s="119"/>
      <c r="G390" s="119"/>
      <c r="H390" s="119"/>
    </row>
    <row r="391" spans="4:8">
      <c r="D391" s="119"/>
      <c r="E391" s="119"/>
      <c r="F391" s="119"/>
      <c r="G391" s="119"/>
      <c r="H391" s="119"/>
    </row>
    <row r="392" spans="4:8">
      <c r="D392" s="119"/>
      <c r="E392" s="119"/>
      <c r="F392" s="119"/>
      <c r="G392" s="119"/>
      <c r="H392" s="119"/>
    </row>
    <row r="393" spans="4:8">
      <c r="D393" s="119"/>
      <c r="E393" s="119"/>
      <c r="F393" s="119"/>
      <c r="G393" s="119"/>
      <c r="H393" s="119"/>
    </row>
    <row r="394" spans="4:8">
      <c r="D394" s="119"/>
      <c r="E394" s="119"/>
      <c r="F394" s="119"/>
      <c r="G394" s="119"/>
      <c r="H394" s="119"/>
    </row>
    <row r="395" spans="4:8">
      <c r="D395" s="119"/>
      <c r="E395" s="119"/>
      <c r="F395" s="119"/>
      <c r="G395" s="119"/>
      <c r="H395" s="119"/>
    </row>
    <row r="396" spans="4:8">
      <c r="D396" s="119"/>
      <c r="E396" s="119"/>
      <c r="F396" s="119"/>
      <c r="G396" s="119"/>
      <c r="H396" s="1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Company Information</vt:lpstr>
      <vt:lpstr>P2P</vt:lpstr>
      <vt:lpstr>Sourcing2</vt:lpstr>
      <vt:lpstr>Sourcing</vt:lpstr>
      <vt:lpstr>Spend Analytics</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2019-07-05T20:50:27Z</dcterms:modified>
</cp:coreProperties>
</file>