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E300BA90-11DC-BA45-B687-9C39D25842B9}" xr6:coauthVersionLast="43" xr6:coauthVersionMax="43" xr10:uidLastSave="{00000000-0000-0000-0000-000000000000}"/>
  <bookViews>
    <workbookView xWindow="0" yWindow="460" windowWidth="25600" windowHeight="15540" activeTab="2" xr2:uid="{00000000-000D-0000-FFFF-FFFF00000000}"/>
  </bookViews>
  <sheets>
    <sheet name="Instructions" sheetId="1" r:id="rId1"/>
    <sheet name="Company Information" sheetId="3" r:id="rId2"/>
    <sheet name="Spend Analytics" sheetId="5" r:id="rId3"/>
  </sheets>
  <definedNames>
    <definedName name="_xlnm._FilterDatabase" localSheetId="2" hidden="1">'Spend Analytics'!#REF!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74" i="5" l="1"/>
  <c r="W172" i="5"/>
  <c r="W170" i="5"/>
  <c r="W168" i="5"/>
  <c r="W166" i="5"/>
  <c r="W164" i="5"/>
  <c r="W163" i="5"/>
  <c r="W162" i="5"/>
  <c r="W161" i="5"/>
  <c r="W157" i="5"/>
  <c r="W155" i="5"/>
  <c r="W153" i="5"/>
  <c r="W151" i="5"/>
  <c r="W149" i="5"/>
  <c r="W148" i="5"/>
  <c r="W147" i="5"/>
  <c r="W146" i="5"/>
  <c r="W144" i="5"/>
  <c r="W142" i="5"/>
  <c r="W140" i="5"/>
  <c r="W138" i="5"/>
  <c r="W136" i="5"/>
  <c r="W134" i="5"/>
  <c r="W132" i="5"/>
  <c r="W130" i="5"/>
  <c r="W128" i="5"/>
  <c r="W126" i="5"/>
  <c r="W124" i="5"/>
  <c r="W122" i="5"/>
  <c r="W120" i="5"/>
  <c r="W118" i="5"/>
  <c r="W117" i="5"/>
  <c r="W116" i="5"/>
  <c r="W115" i="5"/>
  <c r="W113" i="5"/>
  <c r="W111" i="5"/>
  <c r="W109" i="5"/>
  <c r="W107" i="5"/>
  <c r="W105" i="5"/>
  <c r="W103" i="5"/>
  <c r="W101" i="5"/>
  <c r="W99" i="5"/>
  <c r="W97" i="5"/>
  <c r="W95" i="5"/>
  <c r="W93" i="5"/>
  <c r="W91" i="5"/>
  <c r="W87" i="5"/>
  <c r="W82" i="5"/>
  <c r="W80" i="5"/>
  <c r="W78" i="5"/>
  <c r="W76" i="5"/>
  <c r="W75" i="5"/>
  <c r="W74" i="5"/>
  <c r="W72" i="5"/>
  <c r="W71" i="5"/>
  <c r="W70" i="5"/>
  <c r="W69" i="5"/>
  <c r="W68" i="5"/>
  <c r="W64" i="5"/>
  <c r="W58" i="5"/>
  <c r="W53" i="5"/>
  <c r="W45" i="5"/>
  <c r="W41" i="5"/>
  <c r="W35" i="5"/>
  <c r="W34" i="5"/>
  <c r="W33" i="5"/>
  <c r="W32" i="5"/>
  <c r="W30" i="5"/>
  <c r="W28" i="5"/>
  <c r="W26" i="5"/>
  <c r="W24" i="5"/>
  <c r="V175" i="5" l="1"/>
  <c r="U175" i="5"/>
  <c r="V173" i="5"/>
  <c r="U173" i="5"/>
  <c r="W173" i="5" s="1"/>
  <c r="V171" i="5"/>
  <c r="U171" i="5"/>
  <c r="V169" i="5"/>
  <c r="U169" i="5"/>
  <c r="W169" i="5" s="1"/>
  <c r="V167" i="5"/>
  <c r="U167" i="5"/>
  <c r="W167" i="5" s="1"/>
  <c r="V165" i="5"/>
  <c r="U165" i="5"/>
  <c r="W165" i="5" s="1"/>
  <c r="V160" i="5"/>
  <c r="U160" i="5"/>
  <c r="V159" i="5"/>
  <c r="U159" i="5"/>
  <c r="W159" i="5" s="1"/>
  <c r="V158" i="5"/>
  <c r="U158" i="5"/>
  <c r="W158" i="5" s="1"/>
  <c r="V156" i="5"/>
  <c r="U156" i="5"/>
  <c r="V154" i="5"/>
  <c r="U154" i="5"/>
  <c r="V152" i="5"/>
  <c r="U152" i="5"/>
  <c r="W152" i="5" s="1"/>
  <c r="V150" i="5"/>
  <c r="U150" i="5"/>
  <c r="W150" i="5" s="1"/>
  <c r="V145" i="5"/>
  <c r="U145" i="5"/>
  <c r="V143" i="5"/>
  <c r="U143" i="5"/>
  <c r="V141" i="5"/>
  <c r="U141" i="5"/>
  <c r="W141" i="5" s="1"/>
  <c r="V139" i="5"/>
  <c r="U139" i="5"/>
  <c r="W139" i="5" s="1"/>
  <c r="V137" i="5"/>
  <c r="U137" i="5"/>
  <c r="V135" i="5"/>
  <c r="U135" i="5"/>
  <c r="V133" i="5"/>
  <c r="U133" i="5"/>
  <c r="W133" i="5" s="1"/>
  <c r="V131" i="5"/>
  <c r="U131" i="5"/>
  <c r="W131" i="5" s="1"/>
  <c r="V129" i="5"/>
  <c r="U129" i="5"/>
  <c r="V127" i="5"/>
  <c r="U127" i="5"/>
  <c r="V125" i="5"/>
  <c r="U125" i="5"/>
  <c r="W125" i="5" s="1"/>
  <c r="V123" i="5"/>
  <c r="U123" i="5"/>
  <c r="W123" i="5" s="1"/>
  <c r="V121" i="5"/>
  <c r="U121" i="5"/>
  <c r="V119" i="5"/>
  <c r="U119" i="5"/>
  <c r="V114" i="5"/>
  <c r="U114" i="5"/>
  <c r="W114" i="5" s="1"/>
  <c r="V112" i="5"/>
  <c r="U112" i="5"/>
  <c r="W112" i="5" s="1"/>
  <c r="V110" i="5"/>
  <c r="U110" i="5"/>
  <c r="V108" i="5"/>
  <c r="U108" i="5"/>
  <c r="V106" i="5"/>
  <c r="U106" i="5"/>
  <c r="W106" i="5" s="1"/>
  <c r="V104" i="5"/>
  <c r="U104" i="5"/>
  <c r="W104" i="5" s="1"/>
  <c r="V102" i="5"/>
  <c r="U102" i="5"/>
  <c r="V100" i="5"/>
  <c r="U100" i="5"/>
  <c r="V98" i="5"/>
  <c r="U98" i="5"/>
  <c r="W98" i="5" s="1"/>
  <c r="V96" i="5"/>
  <c r="U96" i="5"/>
  <c r="W96" i="5" s="1"/>
  <c r="V94" i="5"/>
  <c r="U94" i="5"/>
  <c r="V92" i="5"/>
  <c r="U92" i="5"/>
  <c r="V90" i="5"/>
  <c r="U90" i="5"/>
  <c r="W90" i="5" s="1"/>
  <c r="V89" i="5"/>
  <c r="U89" i="5"/>
  <c r="W89" i="5" s="1"/>
  <c r="V88" i="5"/>
  <c r="U88" i="5"/>
  <c r="V86" i="5"/>
  <c r="U86" i="5"/>
  <c r="V85" i="5"/>
  <c r="U85" i="5"/>
  <c r="W85" i="5" s="1"/>
  <c r="V84" i="5"/>
  <c r="U84" i="5"/>
  <c r="W84" i="5" s="1"/>
  <c r="V83" i="5"/>
  <c r="U83" i="5"/>
  <c r="V81" i="5"/>
  <c r="U81" i="5"/>
  <c r="V79" i="5"/>
  <c r="U79" i="5"/>
  <c r="W79" i="5" s="1"/>
  <c r="V77" i="5"/>
  <c r="U77" i="5"/>
  <c r="W77" i="5" s="1"/>
  <c r="V73" i="5"/>
  <c r="U73" i="5"/>
  <c r="V67" i="5"/>
  <c r="U67" i="5"/>
  <c r="V66" i="5"/>
  <c r="U66" i="5"/>
  <c r="W66" i="5" s="1"/>
  <c r="V65" i="5"/>
  <c r="U65" i="5"/>
  <c r="W65" i="5" s="1"/>
  <c r="V63" i="5"/>
  <c r="U63" i="5"/>
  <c r="V62" i="5"/>
  <c r="U62" i="5"/>
  <c r="V61" i="5"/>
  <c r="U61" i="5"/>
  <c r="W61" i="5" s="1"/>
  <c r="V60" i="5"/>
  <c r="U60" i="5"/>
  <c r="W60" i="5" s="1"/>
  <c r="V59" i="5"/>
  <c r="U59" i="5"/>
  <c r="V57" i="5"/>
  <c r="U57" i="5"/>
  <c r="V56" i="5"/>
  <c r="U56" i="5"/>
  <c r="W56" i="5" s="1"/>
  <c r="V55" i="5"/>
  <c r="U55" i="5"/>
  <c r="W55" i="5" s="1"/>
  <c r="V54" i="5"/>
  <c r="U54" i="5"/>
  <c r="V52" i="5"/>
  <c r="U52" i="5"/>
  <c r="V51" i="5"/>
  <c r="U51" i="5"/>
  <c r="V50" i="5"/>
  <c r="U50" i="5"/>
  <c r="W50" i="5" s="1"/>
  <c r="V49" i="5"/>
  <c r="U49" i="5"/>
  <c r="V48" i="5"/>
  <c r="U48" i="5"/>
  <c r="V47" i="5"/>
  <c r="U47" i="5"/>
  <c r="W47" i="5" s="1"/>
  <c r="V46" i="5"/>
  <c r="U46" i="5"/>
  <c r="W46" i="5" s="1"/>
  <c r="V44" i="5"/>
  <c r="U44" i="5"/>
  <c r="V43" i="5"/>
  <c r="U43" i="5"/>
  <c r="V42" i="5"/>
  <c r="U42" i="5"/>
  <c r="W42" i="5" s="1"/>
  <c r="V40" i="5"/>
  <c r="U40" i="5"/>
  <c r="W40" i="5" s="1"/>
  <c r="V39" i="5"/>
  <c r="U39" i="5"/>
  <c r="V38" i="5"/>
  <c r="U38" i="5"/>
  <c r="V37" i="5"/>
  <c r="U37" i="5"/>
  <c r="W37" i="5" s="1"/>
  <c r="V36" i="5"/>
  <c r="U36" i="5"/>
  <c r="W36" i="5" s="1"/>
  <c r="V31" i="5"/>
  <c r="U31" i="5"/>
  <c r="V29" i="5"/>
  <c r="U29" i="5"/>
  <c r="V27" i="5"/>
  <c r="U27" i="5"/>
  <c r="W27" i="5" s="1"/>
  <c r="V25" i="5"/>
  <c r="U25" i="5"/>
  <c r="W25" i="5" s="1"/>
  <c r="V23" i="5"/>
  <c r="U23" i="5"/>
  <c r="V22" i="5"/>
  <c r="U22" i="5"/>
  <c r="V21" i="5"/>
  <c r="U21" i="5"/>
  <c r="W21" i="5" s="1"/>
  <c r="V20" i="5"/>
  <c r="U20" i="5"/>
  <c r="W20" i="5" s="1"/>
  <c r="W43" i="5" l="1"/>
  <c r="W52" i="5"/>
  <c r="W175" i="5"/>
  <c r="W22" i="5"/>
  <c r="W29" i="5"/>
  <c r="W38" i="5"/>
  <c r="W48" i="5"/>
  <c r="W57" i="5"/>
  <c r="W62" i="5"/>
  <c r="W67" i="5"/>
  <c r="W81" i="5"/>
  <c r="W86" i="5"/>
  <c r="W92" i="5"/>
  <c r="W100" i="5"/>
  <c r="W108" i="5"/>
  <c r="W119" i="5"/>
  <c r="W127" i="5"/>
  <c r="W135" i="5"/>
  <c r="W143" i="5"/>
  <c r="W154" i="5"/>
  <c r="W160" i="5"/>
  <c r="W171" i="5"/>
  <c r="W51" i="5"/>
  <c r="W23" i="5"/>
  <c r="W31" i="5"/>
  <c r="W39" i="5"/>
  <c r="W44" i="5"/>
  <c r="W49" i="5"/>
  <c r="W54" i="5"/>
  <c r="W59" i="5"/>
  <c r="W63" i="5"/>
  <c r="W73" i="5"/>
  <c r="W83" i="5"/>
  <c r="W88" i="5"/>
  <c r="W94" i="5"/>
  <c r="W102" i="5"/>
  <c r="W110" i="5"/>
  <c r="W121" i="5"/>
  <c r="W129" i="5"/>
  <c r="W137" i="5"/>
  <c r="W145" i="5"/>
  <c r="W156" i="5"/>
  <c r="F10" i="5"/>
  <c r="F9" i="5"/>
  <c r="F8" i="5"/>
  <c r="F7" i="5"/>
  <c r="F6" i="5"/>
  <c r="F11" i="5"/>
  <c r="F5" i="5"/>
  <c r="E11" i="5" l="1"/>
  <c r="E9" i="5"/>
  <c r="E7" i="5"/>
  <c r="E5" i="5"/>
  <c r="E10" i="5"/>
  <c r="E8" i="5"/>
  <c r="E6" i="5"/>
  <c r="C75" i="5" l="1"/>
  <c r="C74" i="5"/>
</calcChain>
</file>

<file path=xl/sharedStrings.xml><?xml version="1.0" encoding="utf-8"?>
<sst xmlns="http://schemas.openxmlformats.org/spreadsheetml/2006/main" count="588" uniqueCount="416">
  <si>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</si>
  <si>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</si>
  <si>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</si>
  <si>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</si>
  <si>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</si>
  <si>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</si>
  <si>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</si>
  <si>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</si>
  <si>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</si>
  <si>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</si>
  <si>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</si>
  <si>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</si>
  <si>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</si>
  <si>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</si>
  <si>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</si>
  <si>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</si>
  <si>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</si>
  <si>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</si>
  <si>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</si>
  <si>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</si>
  <si>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</si>
  <si>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</si>
  <si>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</si>
  <si>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</si>
  <si>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</si>
  <si>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</si>
  <si>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</si>
  <si>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</si>
  <si>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</si>
  <si>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</si>
  <si>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</si>
  <si>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</si>
  <si>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</si>
  <si>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</si>
  <si>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</si>
  <si>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</si>
  <si>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</si>
  <si>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</si>
  <si>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</si>
  <si>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</si>
  <si>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</si>
  <si>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</si>
  <si>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</si>
  <si>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</si>
  <si>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</si>
  <si>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</si>
  <si>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</si>
  <si>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</si>
  <si>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</si>
  <si>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</si>
  <si>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</si>
  <si>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</si>
  <si>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</si>
  <si>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</si>
  <si>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</si>
  <si>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Intelligent Apps</t>
  </si>
  <si>
    <t>Personalization</t>
  </si>
  <si>
    <t>Open Standards</t>
  </si>
  <si>
    <t>Integrations</t>
  </si>
  <si>
    <t>Data Management Services</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</si>
  <si>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</si>
  <si>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</si>
  <si>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</si>
  <si>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</si>
  <si>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</si>
  <si>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</si>
  <si>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</si>
  <si>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</si>
  <si>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</si>
  <si>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</si>
  <si>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</si>
  <si>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</si>
  <si>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</si>
  <si>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</si>
  <si>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</si>
  <si>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</si>
  <si>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</si>
  <si>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Services</t>
  </si>
  <si>
    <t>SM score</t>
  </si>
  <si>
    <t>Prescriptive Analytics</t>
  </si>
  <si>
    <t>Benchmarks</t>
  </si>
  <si>
    <t>Formula Support</t>
  </si>
  <si>
    <t>Scorecards</t>
  </si>
  <si>
    <t>AI</t>
  </si>
  <si>
    <t>Template Library</t>
  </si>
  <si>
    <t>KPIs</t>
  </si>
  <si>
    <t>SaaS / Cloud</t>
  </si>
  <si>
    <t>Globalization</t>
  </si>
  <si>
    <t>Multi-Lingual</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</si>
  <si>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</si>
  <si>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</si>
  <si>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Does the platform support the definition of KPIs that can be used and re-used as needed in the creation of scorecards? Can they be defined formulaically on data elements or are they simply preselected / single value (populated from an external source)?</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</si>
  <si>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</si>
  <si>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How fine grained is the role/data/action based security options on the platform and how configurable are they?</t>
  </si>
  <si>
    <t>Describe the globalization capabilities, paying particular attention to capabilities beyond multi-currency and multi-lingual</t>
  </si>
  <si>
    <t>Describe your support for multiple languages and for instruction / communication translation. Describe how third parties are used to support translation efforts</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</si>
  <si>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</si>
  <si>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</si>
  <si>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</si>
  <si>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</si>
  <si>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</si>
  <si>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</si>
  <si>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</si>
  <si>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</si>
  <si>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</si>
  <si>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</si>
  <si>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</si>
  <si>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</si>
  <si>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</si>
  <si>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</si>
  <si>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</si>
  <si>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</si>
  <si>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</si>
  <si>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</si>
  <si>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</si>
  <si>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</si>
  <si>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</si>
  <si>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</si>
  <si>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</si>
  <si>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</si>
  <si>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</si>
  <si>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</si>
  <si>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</si>
  <si>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</si>
  <si>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</si>
  <si>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</si>
  <si>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</si>
  <si>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</si>
  <si>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</si>
  <si>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</si>
  <si>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</si>
  <si>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</si>
  <si>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</si>
  <si>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</si>
  <si>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</si>
  <si>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</si>
  <si>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</si>
  <si>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</si>
  <si>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</si>
  <si>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</si>
  <si>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</si>
  <si>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</si>
  <si>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</si>
  <si>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</si>
  <si>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</si>
  <si>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</si>
  <si>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</si>
  <si>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</si>
  <si>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</si>
  <si>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</si>
  <si>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</si>
  <si>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</si>
  <si>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</si>
  <si>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</si>
  <si>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</si>
  <si>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</si>
  <si>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</si>
  <si>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</si>
  <si>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</si>
  <si>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</si>
  <si>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</si>
  <si>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</si>
  <si>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</si>
  <si>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</si>
  <si>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</si>
  <si>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</si>
  <si>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</si>
  <si>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</si>
  <si>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</si>
  <si>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</si>
  <si>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</si>
  <si>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</si>
  <si>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</si>
  <si>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</si>
  <si>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</si>
  <si>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</si>
  <si>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</si>
  <si>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</si>
  <si>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</si>
  <si>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</si>
  <si>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</si>
  <si>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</si>
  <si>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</si>
  <si>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</si>
  <si>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</si>
  <si>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</si>
  <si>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</si>
  <si>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</si>
  <si>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</si>
  <si>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</si>
  <si>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</si>
  <si>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</si>
  <si>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</si>
  <si>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</si>
  <si>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</si>
  <si>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</si>
  <si>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</si>
  <si>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</si>
  <si>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</si>
  <si>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</si>
  <si>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</si>
  <si>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</si>
  <si>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</si>
  <si>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</si>
  <si>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</si>
  <si>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</si>
  <si>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</si>
  <si>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</si>
  <si>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</si>
  <si>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</si>
  <si>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</si>
  <si>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</si>
  <si>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</si>
  <si>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</si>
  <si>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</si>
  <si>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</si>
  <si>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</si>
  <si>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</si>
  <si>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</si>
  <si>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</si>
  <si>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</si>
  <si>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</si>
  <si>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</si>
  <si>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</si>
  <si>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</si>
  <si>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</si>
  <si>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</si>
  <si>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</si>
  <si>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</si>
  <si>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</si>
  <si>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</si>
  <si>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</si>
  <si>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(bubble size)</t>
  </si>
  <si>
    <t>Analyst notes</t>
  </si>
  <si>
    <t>scseID</t>
  </si>
  <si>
    <t>3rd Party Data Feed Integrations (out-of-the-box)</t>
  </si>
  <si>
    <t>Average Score</t>
  </si>
  <si>
    <t>-</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</si>
  <si>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</si>
  <si>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</si>
  <si>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</si>
  <si>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</si>
  <si>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</si>
  <si>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Q4 17</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</si>
  <si>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</si>
  <si>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</si>
  <si>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</si>
  <si>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</si>
  <si>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</si>
  <si>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</si>
  <si>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</si>
  <si>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</si>
  <si>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</si>
  <si>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</si>
  <si>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</si>
  <si>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</si>
  <si>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</si>
  <si>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</si>
  <si>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</si>
  <si>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</si>
  <si>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</si>
  <si>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</si>
  <si>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</si>
  <si>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</si>
  <si>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</si>
  <si>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</si>
  <si>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</si>
  <si>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Current Self-Score</t>
  </si>
  <si>
    <t>Current Provider Average</t>
  </si>
  <si>
    <t>Last Quarter Benchmark Average</t>
  </si>
  <si>
    <t>Last Quarter Provider Average</t>
  </si>
  <si>
    <t>Current Self-Score Average</t>
  </si>
  <si>
    <t>Self-Description</t>
  </si>
  <si>
    <t>&lt;Company name&gt;</t>
  </si>
  <si>
    <t>Q2 18 Updates</t>
  </si>
  <si>
    <t>Q2 18</t>
  </si>
  <si>
    <t>Sievo Group</t>
  </si>
  <si>
    <t>www.sievo.com</t>
  </si>
  <si>
    <t>contact@sievo.com</t>
  </si>
  <si>
    <t xml:space="preserve">Helsinki, Finland (Group HQ); Chicago, USA (Americas HQ); Stockholm, Sweden (Sales Office); Paris, France (Sales Office); Wehrheim, Germany (Sales Office)
</t>
  </si>
  <si>
    <t>EUR 6,3M (2016) ; EUR 8,8M (2017 EST)</t>
  </si>
  <si>
    <t>Sievo has users in all continents of the world except Antarctica</t>
  </si>
  <si>
    <t>Manufacturing, Telecom, Commercial Services &amp; Supplies, Food Products, Transportation, Beverages, Checicals, Retail</t>
  </si>
  <si>
    <t>Sievo has 50+ clients. Some of our reference clients include: Deutsche Telekom, Carlsberg, ISS, Schindler, SNCF, GoDaddy, Campari, Orkla, MTN, Dometic, Camfil, Viking Cruises, Grundfos, Orkla, Metso, Novozymes</t>
  </si>
  <si>
    <t>Deutsche Telekom, ISS, Schindler, GoDaddy, Orkla, Grundfos, Orkla. Reference contact infomration availabe from Sievo upon separate reguest by customer</t>
  </si>
  <si>
    <t xml:space="preserve">Sievo is the leading procurement analytics provider with a value proposition for big internationla client to turn their data into savings. With our spend analytics we provide insights on supplier's delivery performance, inbound inventories and payment terms. On top of traditionla spend analytics we have complementing modules for  our clients to help them to i) manage their procurement contract,  ii) manage their savings initiatives with out online savigns tracking tool, iii) get the automatically calculated realized savings also taking into consideration the extranal factor such as market movements and  fx rate fluctuations in a way that is also approved by finance and business stakeholders and iv) help the procurement and/or supply chain finance to easily build a forward looking view on their spendin, prices, volumes and PPV with advanced possibilities to analyze the movements between periods. </t>
  </si>
  <si>
    <t>Analytics and Market Intelligence, Sourcing, Supply Chain, Data/Content Management, Contract (Lifecycle) Management,</t>
  </si>
  <si>
    <t>Spend Analysis, Payment Term Tracking, Inbound Inventory Measurement, Delivery Performance, Contract Management, Savings Program Management, Realized Savings Measurement, Spend Forecasting</t>
  </si>
  <si>
    <t>Sievo has over 500 active integrations in place with various sources, such as ERPs, financial, procurement and sourcing systems, travel management systems, transport management systems, market intelligence providers and last but not least the suppliers of our clients for additional insights of the spend. Sievo Data Extractor has built-in plug-in capabilities to over 100 most common sources in the market and we continue to expand that as we encounter new systems.</t>
  </si>
  <si>
    <t>Last month, we had 2913 distinct client users logging to system. The total number of uses with active credentials is ~5000.</t>
  </si>
  <si>
    <t>~200 (For certain categories, such as transport, we often collect data from our clients' suppliers (as data granularity in ERP does not allow detailed analytics). In this case suppliers have access to Sievo platform to upload monthly reports, and to analyse their specific data.</t>
  </si>
  <si>
    <t>Our focus on procurement analytics. We do  not position ouselves in Source-to-Contract / Purchase-to-Pay operational/process dimension, but focus on analytics. As practically all large enterprises have multiple sources containing procurement data (ERP(s); sourcing/procurement solution; category solutions; external market data feeds; risk data...), there's significant business value in combining data from these sources and enriching it for analytical purposes.</t>
  </si>
  <si>
    <t>For schemas, we apply a template-based approach, where we start with our standard "target schema". In addition, we have out-of-box integrations with 100+ different sources to match source system schema to this target schema. However, in addition we provide high flexibility on schema and practically always configure that to client needs (See row #9).</t>
  </si>
  <si>
    <t>Appendix - Sievo Data Extractor SAP columns and fields.pdf</t>
  </si>
  <si>
    <t>In addition to standard schema, we provide multiple category-specific schemas (e.g. transport, travel, raw materials, mro, temp labour, ...). Note that our standard schemas support analytics on a wider analytics areas (e.g. Payment terms; inbound inventories; delivery performance; compliance; ...)</t>
  </si>
  <si>
    <t>See Appendix - Sievo Solution Screen Shots slide 6 for Travel example; 9&amp;10 for Contingent Labor example and 11 for Logistics example</t>
  </si>
  <si>
    <t>We practically always configure the schema to match customer specific uniques requirements. We do have number of templates to start from (see rows #7, #8). Note that schema modifications are done by Sievo (not by end client). We also have a rnage of standard data validation rules that are always applied for the data imprted to the application. ON top of which we will also do time series based data validations when new data is imported to identify peculiarites that shodul be further investigates togetehr with timeseris analysis also certain data cleaning algorithms are executed to identify outlier lines from the data imprted</t>
  </si>
  <si>
    <t>Multiple different schemas can be supported - some exampes include (i) separate spend cubes based on invoiced spend and order spend; (ii) category specific spend cubes; (iii) analytic-domain specific cubes (e.g. Payment term optimisation). Note that these cubes are interrelated - any selection/dimension can be accessed through any cube.</t>
  </si>
  <si>
    <t>See #10</t>
  </si>
  <si>
    <t>Full support for Supplier normalization and parent-child hierarchies as a service. This is part of our normal service provided for all customers.</t>
  </si>
  <si>
    <t>Very extensive - this can be done either at data layer and/or at reporting layer.</t>
  </si>
  <si>
    <t>(For classificaiton related rules, see Process_Support tab). For data model, this can be extensively modified.</t>
  </si>
  <si>
    <t>Truly diffentiating capabilities and technologies available. Sievo Data Extractor provides plug-and-pay connections for over 100 most common ERP systems. The tool can be used for automated, scheduled (supporting up to daily updates) data extractions and file transfers from unlimited amount of ERP's simultaneously. Data Extractor contains both the technical component for the data exraction, but also business definition on what data should be extracted to get the best possible starting point for the analytics (e.g. our default SAP extraction contains &gt;36 tables and &gt;400 fields)</t>
  </si>
  <si>
    <t>See: Appendix - Sievo Intro for IT Professionals &amp; Appendix - Sievo Data Extractor SAP columns and fields</t>
  </si>
  <si>
    <t>100+ out of the box and more are developed as we see new systems/versions. We integrate to ERPs with the help of our Sievo Data Extractor tool. In practice, if a new client has a source that we have not integrated to before, we develop Data Extractor configuration to collect data from this new source. And to give an idea of the extraction timeline and extraction on an existing ERP can be performec within hours (data available in Sievo in max 24 hours from start of the extraction).</t>
  </si>
  <si>
    <t>See above</t>
  </si>
  <si>
    <t>Sievo provides a unique collaborative classification solution, which is quite hard to explain in written format, but has been luckily demonstrated to SpendMatters previously. Even if users don't perceive they're creating "rules", technically a set of rules is created based on user selections. User can access the classificaiton tool online and i) make the classification or correcttion there by her/himself or then assign the classification responsibility for another (more knowledgeable) person inside the company. Any classifications done in the tool are always automatically applied for the new data that is imported and any correction done is immediately (after reporting refresh) visible in the reporting.</t>
  </si>
  <si>
    <t>Separate demonstration held for SpendMatters. If (as for examples it was different audience), more explanation needed, please let us know.</t>
  </si>
  <si>
    <t>We do not have concept of rules as such, but it is possible t do groupings in our collaborative classification tool. However the what-of analysis is not possible for this perspective</t>
  </si>
  <si>
    <t>Enrichment can be done across any number of dimensions - practically always product, supplier, and organisational dimensions, but typically ~10 dimensions per client. Enrichment "rules" (see #10) can be set separately to each dimension. On continuous use, Sievo takes responsibility of all enrichment, across all dimensions - with the possible exception on product classification, where the responsibility may lie at customer, at Sievo, or can be delivered as a hybrid model (e.g. client responsible for indirect; Sievo for direct). In addition, we have our own proprietary supplier database, that contains millions of entries with parent/child hierarchies. Also, we integrate to Google Translate so that we can translate source data (e.g. material descriptions; invoice descriptions) to English.</t>
  </si>
  <si>
    <t>Yes. We integrate to several 3rd party data feeds, such as index providers, currency rate provides, supplier data sources. Several data sources come out-of-box - and in case there are client specific (new) data sources, we will develop that integration as part of implementation project.</t>
  </si>
  <si>
    <t>In addition to having default templates to large number of sources (that contain e.g. Linking of PO-data to invoice-data by default), we develop customer-specific integrations. We use Microsoft SSIS to do this integration, providing us with great flexibility on this area.</t>
  </si>
  <si>
    <t>See row #10</t>
  </si>
  <si>
    <t>Arbitrary dimensions possible. No support for formulas directly - but Sievo's "multi-pivot approach" reduces need for such classification.</t>
  </si>
  <si>
    <t>Sievo Collaborative Classification tool is designed for this purpose in mind. Unlimited amount of users can share the same view and work on the same data. In addition - we can set up users who "manage" the classification process by Assigning certain groups of data to certain users to be classified (these users only have access to that set of data).</t>
  </si>
  <si>
    <t>Hard to interpret this question is Sievo classification context - user's on-fly break-by:s can be considered as queries that split the data to subsets. See also row #10.</t>
  </si>
  <si>
    <t>We are currently taking into use machine learning based classification, to complement our collaborative classification approach. We're using Extreme Gradient Boosting algorithms for this purpose. Currently we use this functionality in pilot and consulting co-operation projects; partially since there's high timeline requirement on those cases, partially since currently this functionality requires execution of the algorithms "behind the scenes" - functionality not available through the user interface yet. We plan to integrate this functionality in software and formally release it during 2017.</t>
  </si>
  <si>
    <t>This is exactly the plan. We foresee using current classification tools both to (i) classify high-spend items manually, and to (ii) establish the training set between source-data and customer-specific taxonomy.  Any corrections on classification (whehter the mistake is due to manual classification or machine learning based classification) that is spotted on reporting, can be corrected in classification tools simply by accessing the classification tool from the reporting interface.</t>
  </si>
  <si>
    <t>Sievo has built-in data integrity analytics in place, on top of which we conduct manual data checks as part of our monthly/weekly extraction processes. Sievo's approach is to take complete responsibility of the "Source-to-Screen" process covering all the steps from data extraction, cleansing, classification etc., to publishing new numbers in the reporting. The data availability and quality are guaranteed to our customers by SLA. We also provide customers visibility of the data integrity in the tool and to create automated alerts if certain metrics are not met.</t>
  </si>
  <si>
    <t>See Appendix - Sievo Service Level Agreement.pdf for more details on how we guarantee data integrity and quality</t>
  </si>
  <si>
    <t>Application maintains automatically a set of metrics that indicate completeness, correctness and level of detail of categorizations.</t>
  </si>
  <si>
    <t>Application maintains the integrity metrics on all data at all times. End user can select the time range he wants on the fly at any time.</t>
  </si>
  <si>
    <t>We are using QlikView as visualisation tool - providing a great variety of visualizations (dasbhoards, drilldowns, various chart types, table views, ...). In addition our tool offers power-pivot functionality and at any time the user can see (and extract) the outlaying transaction/source data by one click.</t>
  </si>
  <si>
    <t>All the filtering and selections happen real time and no delay occur to refresh the reporting since the technical solution is buit with "in-memory" approach. From user's point of view, the filtering is limited to dimensions defined in the configuration. From super user's point of view, derived dimensions can be used.</t>
  </si>
  <si>
    <t>Extensive. From super usre's point of view practically anything can be achieved. From normal user's point of view, metrics created by super users can be used.</t>
  </si>
  <si>
    <t>Endless possibilities within the limits of our embedded QlikView solution for reporting configuration. We do not limit the customer's configurations to any "standards" within our solution but work to find the best configurations for each client.</t>
  </si>
  <si>
    <t>From super user's point of view extensive - practically anything based on existing data set (including derivations) can be created. From user's point of view, she can filter/slice&amp;dice any reports, and save these selections as bookmarks - but not create new reports.</t>
  </si>
  <si>
    <t>Data from any chart/view can be exported to Excel by a user. In addition, if need for continuous integration, such can be created by Sievo in an easy fashion</t>
  </si>
  <si>
    <t>Yes, please see above</t>
  </si>
  <si>
    <t>Separate integration can be built in rather easy manner (depend obviously a bit ont he data reguirements). We do not provide API for this, but we can push the data to a (s)ftp site for the other application to use. We have not seen a  need for realtime integration as typically the data in our application does not chnage every minute.</t>
  </si>
  <si>
    <t>Yes. We have predicitive analytics components integrated into our analytics platform - in addition, we have separate solution ("Spend Forecasting") built around cost/price/volume forecasting, with developed capabilities in this area.</t>
  </si>
  <si>
    <t>Yes. For different analytic domains we have built specific reports with concrete prescriptions. To give a simple example, on payment term reporting, we identify concrete opportunities for actions (e.g. Supplier x has multiple payment terms across different source system vendor numbers, and consolidating these payment terms into payment term XYZ would yield benefit of xxx €. Another example would be opportunitites calculated based on the fact that the price movement (paid) has not ben as favorable as price momvenet in the market. Please see example fro the enclosed Poerpoint</t>
  </si>
  <si>
    <t>See Appendix - Sievo Solution Screen Shots: slides 18 and 19 for Sievo automated opportunity identification.</t>
  </si>
  <si>
    <t>Yes, scorecading is feasible and supported with advances possibilities for calculation formula. Configuration of scorecards is done as part of the implementation projects</t>
  </si>
  <si>
    <t>No extensive library available since we haven't seen huge demand for this feature among our customer base.</t>
  </si>
  <si>
    <t>Yes, metrics / KPIS in the reporting are reusable.</t>
  </si>
  <si>
    <t>At Sievo, we are very proud of our past deployements of benchmarking calculation for savings opportunity identification among different industries. See examples few rows below.</t>
  </si>
  <si>
    <t>-Wide range of internal benchamarks available.
-Automated opportunity calculation (and visualization) that can be viewed over categories, businesses, suppliers, time etc.
- This can be applied e.g. To compare purchase price of certain material number among different manufacturing units (and when price difference is muliplied over purchased qty full potential can be calculated)
-another example would be over payment terms. By comparing benchmark (or simulated) target payment term to actual paid terms, a spend weighted potential calculation can be conducted and visualized to users. 
-count of invoices by business unit among different business units / categories
-share of suppliers (e.g. how many suppliers cover 60/70/80% of the spend?) by categories in regions/business units against each other</t>
  </si>
  <si>
    <t>Few of the latest examples: chemical category benchmarking against 3rd party chemical index, metal price benchmarking against 3rd party raw material index for manufacturing industry, temp.labor cost against industry bencharks. We also work with leading management consulants in this field to support their projects. Update frequency for external bechmarks depend on the update freguency of the data at the provided typically monthly)</t>
  </si>
  <si>
    <t>See Appendix - Sievo Solution Screen Shots: slides 19 and 20 of recent Chemicals Spend and Opportunity analysis.</t>
  </si>
  <si>
    <t>We provide a designed solution, Savings Program Management, for this purpose.</t>
  </si>
  <si>
    <t>See Appendix - Sievo Solution Screen Shots: slides 17 (Sievo Savings Program Management) and 18 (Sievo automated opportunity identification).</t>
  </si>
  <si>
    <t>Several analytic domains are covered with opportunity analytics (not so with specific bid analytics).</t>
  </si>
  <si>
    <t>See Appendix - Sievo Solution Screen Shots: slides 2-3 describing price and payment term opprtunity analytics (as two examples).</t>
  </si>
  <si>
    <t xml:space="preserve">We have specific templates for this analytics domain. </t>
  </si>
  <si>
    <t>See Appendix - Sievo Solution Screen Shots: slides 4-5.</t>
  </si>
  <si>
    <t>See Appendix - Sievo Solution Screen Shots: slide 6 (as example)</t>
  </si>
  <si>
    <t xml:space="preserve"> </t>
  </si>
  <si>
    <t>See exemplary payment term optimisation report in Appendix - Sievo Solution Screen Shots slide 3 and Spend Forecasting report in slide 7</t>
  </si>
  <si>
    <t xml:space="preserve">Sievo application can be used to create spend&amp;savings visibility over end products as out-of-the-box feature. </t>
  </si>
  <si>
    <t>See example where spend linked with product BOM/PDM structure in Appendix - Sievo Solution Screen Shots slide 21 and 22</t>
  </si>
  <si>
    <t>Available data granularity puts often limits on how much can be done in this specific domain.</t>
  </si>
  <si>
    <t>No examples available but doable when data granularity allows</t>
  </si>
  <si>
    <t>See exemplary CWM (temp labour) optimisation reports in Appendix - Sievo Solution Screen Shots (slides 9 and 10)</t>
  </si>
  <si>
    <t>See exemplary transport optimisation reports in Appendix - Sievo Solution Screen Shots (slides 11 and 12)</t>
  </si>
  <si>
    <t>See exemplary inventory optimisation reports in Appendix - Sievo Solution Screen Shots (slide 13)</t>
  </si>
  <si>
    <t>See exemplary supplier analytics reports in Appendix - Sievo Solution Screen Shots (slides 14 and 15)</t>
  </si>
  <si>
    <t>See exemplary risk management reports (single-sourcing risk) in Appendix - Sievo Solution Screen Shots (slide 16)</t>
  </si>
  <si>
    <t>We have integrated QlikView in our solution. Further to that we can push data from our application to be used in any BI solution.</t>
  </si>
  <si>
    <t>The service runs in a private cloud on a  virtualized platform. Our application is mostly single-tenant. Some parts of the server layer, such as database and analytics servers are shared between clients. Solution is offered 100% as SaaS on our private cloud. Our server and application stack is currently 100% on Microsoft technologies.</t>
  </si>
  <si>
    <t>See Appendix - Sievo Intro for IT Professionals.pdf</t>
  </si>
  <si>
    <t>Data extraction can be performed either on-premise behind the customer's firewall or from our private cloud via a VPN tunnel.</t>
  </si>
  <si>
    <t>Guess this depends on definition of big data. As such, we do integrate to both internal and external data sources; and manage massive data volumes per client. In this sense there is support. However, currently we're not managing certain forms of data (video, pictures), and do not use platforms such as Hadoop.</t>
  </si>
  <si>
    <t>We are not using block chaining. It is not our near term roadmap either.</t>
  </si>
  <si>
    <t>All of our applications can be used with any browser, so mobile devices can be used across all areas of solution. Certain areas of solution are responsive/optimised for mobile devices, certain are not yet. However in our new development work we always consider mobile usability. To drive further mobile adoption, we are currently working on revising our reporting platform, and one of key drivers is improved support for mobile devices (responsive design).</t>
  </si>
  <si>
    <t>In case client data includes semi-structured data (such as invoice information in XML-format), we can capture that for classification and analytical purposes. No strong support for unstructured data from analytical standpoint currently.</t>
  </si>
  <si>
    <t>Currently no support for OCR and not in the near term roadmap</t>
  </si>
  <si>
    <t>Our current plans to use AI tools is focused on data categorization and cleansing.</t>
  </si>
  <si>
    <t>Terminology that is visible on the user interface is fully configurable to suit the business needs.</t>
  </si>
  <si>
    <t>We have two approaches on integrating to customer data. Typically all ERP integrations are done with our Data Extractor, which supports for example native SAP interface, OLE DB, and REST API. Second means of integration is via our web upload, where end users can upload Excel and text files which are processed by our application. This means of integration is typically used to enrich the ERP data.
In addition to data exraction, we use Microsoft SSIS for transformation and load process - providing us with great flexibility to integrate any data source.</t>
  </si>
  <si>
    <t>Each user is assigned one or many application roles, which define the actions the user can do. Access to different functionality and data sets are managed through two key concepts. (1) Permission defines what actions user can do (e.g. classify certain data sets; access reports; manipulate forecasts). (2) Security scope, which defines which data sets (e.g. which category / business) users has access to. Both permissions and security scopes are freely configurable based on the customer needs.</t>
  </si>
  <si>
    <t xml:space="preserve">Once the Sievo platform is configured for a particular client - all the users share the same views by default (which can of course be limited over security scopes). Having said that, the analytis UI has several degrees of freedom, enabling the user to navigate freely in the data sets. The users can create their unique reports and views by creating Bookmarks. 
A user can at any time toggle between different views (e.g. Spend Dashboard to Delivery Perfromance Analysis to Transaction Data) without losing their selections/filters.
Furthermore, access to reports and/or data sets can be limited by users.
</t>
  </si>
  <si>
    <t>Bookmarks can be considrees as privat workspaces, but on top of that users do nto have possibilities to modify reporting views. We are currenctly investigating the solution for our next generation reporting and the user's ability to create her/his own repot is high on the agenda when considering the new reporting front-end.</t>
  </si>
  <si>
    <t>Sievo has embedded QlikView reporting to our own application.</t>
  </si>
  <si>
    <t>As part of the recurring (weekly/monthly) data capture process, a rigid data validation process is applied. In addition, as part of the analytical interface, built-in opportunity identification analytics are applied for new data sets (for example, new opportunities on payment terms optimisation based on latest data set).</t>
  </si>
  <si>
    <t>See rows #16, #17</t>
  </si>
  <si>
    <t>Sievo application supports multi-currency for reporting of any number (spend, savings etc). In practice, the users can switch between the currencies (any currency available) at any time and the reporting reflects that immediately (0.1sec delay). We provide multiple approaches for the currency rate maintenance. We have automated fx rate integration with European Central Bank and Open Exhange Rate feeds or then we can use fx rates automatically extracted from client ERP or then client can provide the rates through an online import interface (and hybrid approaches are applicable as well). typicaly monthly avarage rates are used for conversions, but other time ranges can be used as well.</t>
  </si>
  <si>
    <t>Sievo application is available in one language per client (out-of-box English) - this language is sent in the beginning of the implementation project. The user instructions and trainings can be provided in multiple languages. Currently languages supported: English, French, German, Chinese, Spanish, Russian, Swedish and Finnish. No third parties are used besides the Google Translate API as part of the source data translation (described earlier in this document).</t>
  </si>
  <si>
    <t>Our in-house Professional Services team provides our clients with aplicaiton implementation services to get the applicaiton in use with the client. Our skilled project team provides clients with service in area of : project management, integration (ETL), configuration, initial classification, consulting as well training and rollout.
Clients using the application in production use we provide services on data management, classification, help desk as well as account management .For further details of our services in production use please see our SLA</t>
  </si>
  <si>
    <t>See Appendix - Sievo Project Plan Example &amp; Appendix - Sievo Service Level Agreement</t>
  </si>
  <si>
    <t>Sievo provides analytics as-a-service - we take full responsibility on operating the weekly/monthly data processing activities (only potential exception being product classification, that some of our clients (partially) conduct themselves using Sievo's solution). Key KPIs are (i) Correct Data Availability (=Ensuring data is correct), (ii) Classification Coverage, and (iii) Classification Accuracy. This applies across all categories and industries - however, as our solution supports collaborative classification, often clients decides to insource classification activities for direct categories, and outsource classification on indirect categories.
If we are responsible for the classification we typically reach 95-97% of classificaiton coverage and roughly 90% accuracy befor the first client input. After the client input and validation WSs condusted by our team the coverage is &gt; 97% and accuracy 95%. The duration and the time used depend heavily on the amount of data client has and the maturity of the purchase proceses client has in place to produce the purchase data to the ERPs. However the industry does not matter that signicantly for the classification work amount and  duration. As an example slaccificaiton os indirect spend for chemical industry comany with global reach adn around 3 bUSD of annual indirect spend the classification effor was around 3 weeks (inc. validation) and took about 25 man days workt of resources from us and around 5 man days from the client (we we in charge of the classification)</t>
  </si>
  <si>
    <t>(See row #9). In addition, we provide largely automated refreshes on weekly/monhly basis (all of our customers have at least monthly refreshes). As part of this process we map spend across all dimensions, and also conduct supplier normalisation. Furthermore, we translate date to English (using Google Translate), and integrate numerous 3rd party data streams (currencies, market indexes, ...)</t>
  </si>
  <si>
    <t xml:space="preserve">We don't have formalized offering on deep analytical services, but rather try to build the analytics into the application itself. Having said that, we however do provide data review services as part of our  implementation projects, and during recurring business operations. </t>
  </si>
  <si>
    <t>We don't provide such consulting services. (For avoidance of doubt, we provide Savings Program Management solution that enables clients to manage their savings project portfolio, but we do not provide our clients with consulting services around the projects)</t>
  </si>
  <si>
    <t>As part o four implmentation project we alwasy create the client specific training materials and train the client key user to train the other users at client. We also have best practice templates avaialbe on how to organize the applicaiton rollout and a global support strcutures for the applicaiton use at the client. Additional online and on-site trainigns can also be purchased from us at any point of time.</t>
  </si>
  <si>
    <t>120+</t>
  </si>
  <si>
    <t>11.5M USD 2017</t>
  </si>
  <si>
    <t>Public references: Kellogg's, Pentair, Deutsche Telekom, Carlsberg, ISS, Schindler, SNCF, GoDaddy, Campari, Orkla, MTN, Dometic, Camfil, Viking Cruises, Grundfos, Orkla, Metso, Novozymes. 
NON PUBLIC CLIENTS IN THE US INCLUDE: TJX Companies, Becton Dickinson, Georgia-Pacific, Western Digital and Iron Mountain.</t>
  </si>
  <si>
    <t>Kellogg's, Pentair, Deutsche Telekom, ISS, Schindler, GoDaddy, Orkla, Grundfos, Orkla. Contact information shared upon request.</t>
  </si>
  <si>
    <t xml:space="preserve">Sievo is the leading procurement analytics provider with a value proposition  to turn  data into dollars. With our spend analytics we provide insights on supplier's delivery performance, inbound inventories and payment terms. On top of traditional spend analytics we have complementing modules for  our clients to help them to i) manage their procurement contract,  ii) manage their savings initiatives with out online savigns tracking tool, iii) get the automatically calculated realized savings also taking into consideration the extranal factor such as market movements and  fx rate fluctuations in a way that is also approved by finance and business stakeholders and iv) help the procurement and/or supply chain finance to easily build a forward looking view on their spendin, prices, volumes and PPV with advanced possibilities to analyze the movements between periods. </t>
  </si>
  <si>
    <t>70+</t>
  </si>
  <si>
    <t>Now: 3,800 (Jan/18) and 6,500 with active credentials (2017)</t>
  </si>
  <si>
    <t>over 500</t>
  </si>
  <si>
    <t>Sievo tool supports multi-currency with customer's own currency rates or standard Sievo-provided currencies. Users can jump between different currencies at any time</t>
  </si>
  <si>
    <t>Rule grouping in use in the Sievo Collaborative Classification tool</t>
  </si>
  <si>
    <t>AI now in use in the classification and supplier normalization</t>
  </si>
  <si>
    <t>We now provide full template library for implementation purposes that supports multiple industries and procurement targets (e.g. Opportunity identification, supplier base optimization, working capital optimization, realized savings measurement etc.)</t>
  </si>
  <si>
    <t>See AI in Process Support tab - ALL THAT WAS DEMOED BEYOND CATEGORIZATION AND PREDICTIVE ANALYTICS WAS GOOGLE TRANSLATE INTEGRATION AND OUTLIER DETECTION</t>
  </si>
  <si>
    <t>NO CHANGE</t>
  </si>
  <si>
    <t>Sievo provides opportunity identification workshops as part of the implementation project as well as quarterly/annual opportunity update workshops as part of the Account Mgmt process</t>
  </si>
  <si>
    <t>This has improved a lot recently. We have examples to show from e.g. Pharma Marketing Category specific analysis, Manufacturing Supplier Risk identification deep dive analysis, Category Analytics together with leading consulting firm for multiple F500 companies in multiple categories (e.g. Temp Labor)</t>
  </si>
  <si>
    <t>Please provide any new information (in the blue cells) below</t>
  </si>
  <si>
    <t/>
  </si>
  <si>
    <t>Q3 18 Updates</t>
  </si>
  <si>
    <t>Sievo</t>
  </si>
  <si>
    <t>Helsinki and Chicago</t>
  </si>
  <si>
    <t>€ 10+ million</t>
  </si>
  <si>
    <t>100+, including Deutsche Telekom, Carlsberg, ISS, Schindler, Kellogg’s, GoDaddy, Campari, Orkla, MTN, Dometic, Camfil, Viking Cruises, Grundfos, Pentair, Novozymes</t>
  </si>
  <si>
    <t>Global (except for Antarctica)</t>
  </si>
  <si>
    <t xml:space="preserve">We promote collaborative classification, that combines machine learning and manual efforts. 
Overall the process goes as follows:
1) Client data is translated to English (to enhance both ML and human classification)
2) Client data set is enriched with D&amp;B supplier information (incl. industry codes) – again, to enhance both ML and human classification
3) Unsupervised learning is used for text clustering (FastText algorithm) – again, to enhance both ML and human classification.
4) Human classification using Sievo’s unique “slice&amp;dice” classification approach – both to classify high-spend items (to get big tickets right) and to train ML algorithms to take care of the rest. At this stage (i) raw data, (ii) enriched data, and (iii) clustered data is available for users.
5) The part of spend classified in step 4 is used as training set, and remaining spend data is classified using Gradient Boosting algorithms (supervised learning). Each data row receives bot classification decision and related confidence. Through configuration we can decide confidence thresholds for ML-based classification
6) In reporting UI, users can see spend classified, and also underlying classification method (manual/training vs. ML-based).
7) Any classification decision (whether manual or ML-based), can be corrected directly in the tool. Such feedback also (re)trains ML.
No specific requirements on size of training set – and by setting confidence level requirements to zero, we can always automatically classify everything. In practice, few mandays of classification training results in 98+ % classification coverage with high accuracy even for large (10+ bUSD spend) data sets.
</t>
  </si>
  <si>
    <t>Yes. We use classification tools both to (i) classify high-spend items manually, and to (ii) establish the training set between source-data and customer-specific taxonomy.  Any corrections on classification (whehter the mistake is due to manual classification or machine learning based classification) that is spotted on reporting, can be corrected in classification tools simply by accessing the classification tool from the reporting interface</t>
  </si>
  <si>
    <t>Now out of the box API in place with with 3rd party data feeds with D&amp;B (parent-child hierarchies, risk ratings reporting etc.)  - some data points require separate lisencing.</t>
  </si>
  <si>
    <t>CHNGD?</t>
  </si>
  <si>
    <t>metal / commodity index feeds out of the box</t>
  </si>
  <si>
    <t>multiple algorithms, approach, user choice, selection</t>
  </si>
  <si>
    <t xml:space="preserve">… based on above self description, which are more hybrid than AI… .5 is for real-time feedback during collaboration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</si>
</sst>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4"/>
      <color theme="1"/>
      <name val="Calibri"/>
      <family val="2"/>
      <scheme val="minor"/>
    </font>
    <font>
      <b/>
      <sz val="16"/>
      <color theme="1"/>
      <name val="Calibri"/>
      <family val="2"/>
      <scheme val="minor"/>
    </font>
    <font>
      <b/>
      <sz val="14"/>
      <color rgb="FF000000"/>
      <name val="Calibri"/>
      <family val="2"/>
    </font>
    <font>
      <sz val="10"/>
      <color rgb="FF000000"/>
      <name val="Arial"/>
      <family val="2"/>
    </font>
    <font>
      <sz val="12"/>
      <name val="Calibri"/>
      <family val="2"/>
    </font>
    <font>
      <b/>
      <sz val="14"/>
      <color rgb="FF000000"/>
      <name val="Calibri (Body)_x0000_"/>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s>
  <fills count="2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9" fillId="0" borderId="0"/>
  </cellStyleXfs>
  <cellXfs count="125">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0" xfId="0" applyAlignment="1" applyProtection="1">
      <alignment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pplyProtection="1">
      <alignment vertical="center" wrapText="1"/>
    </xf>
    <xf numFmtId="0" fontId="0" fillId="0" borderId="0" xfId="0" applyAlignment="1" applyProtection="1">
      <alignment vertical="center" wrapText="1"/>
    </xf>
    <xf numFmtId="0" fontId="6" fillId="0" borderId="1" xfId="0" applyFont="1" applyBorder="1" applyAlignment="1" applyProtection="1">
      <alignment vertical="center" wrapText="1"/>
    </xf>
    <xf numFmtId="0" fontId="5" fillId="8" borderId="1" xfId="0" applyFont="1" applyFill="1" applyBorder="1" applyAlignment="1">
      <alignment vertical="center"/>
    </xf>
    <xf numFmtId="0" fontId="2" fillId="0" borderId="1" xfId="0" applyFont="1" applyBorder="1" applyAlignment="1">
      <alignment vertical="center"/>
    </xf>
    <xf numFmtId="0" fontId="4" fillId="0" borderId="1" xfId="0" applyFont="1" applyBorder="1" applyAlignment="1">
      <alignment vertical="center" wrapText="1"/>
    </xf>
    <xf numFmtId="0" fontId="0" fillId="0" borderId="0" xfId="0" applyFont="1" applyAlignment="1" applyProtection="1">
      <alignment vertical="center" wrapText="1"/>
    </xf>
    <xf numFmtId="0" fontId="2" fillId="0" borderId="1" xfId="0" applyFont="1" applyBorder="1" applyAlignment="1" applyProtection="1">
      <alignment vertical="center" wrapText="1"/>
    </xf>
    <xf numFmtId="0" fontId="2"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2"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7" fillId="18"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1" fillId="6" borderId="1" xfId="0" applyFont="1" applyFill="1" applyBorder="1" applyAlignment="1">
      <alignment vertical="center"/>
    </xf>
    <xf numFmtId="0" fontId="5" fillId="8"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1"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15"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1" fillId="18"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8" fillId="15" borderId="1" xfId="0" applyFont="1" applyFill="1" applyBorder="1" applyAlignment="1" applyProtection="1">
      <alignment horizontal="center" vertical="center" wrapText="1"/>
    </xf>
    <xf numFmtId="0" fontId="11" fillId="16" borderId="1" xfId="0" applyFont="1" applyFill="1" applyBorder="1" applyAlignment="1" applyProtection="1">
      <alignment horizontal="center" vertical="center" wrapText="1"/>
    </xf>
    <xf numFmtId="0" fontId="11" fillId="2" borderId="13" xfId="0" applyFont="1" applyFill="1" applyBorder="1" applyAlignment="1" applyProtection="1">
      <alignment horizontal="center" vertical="center" wrapText="1"/>
    </xf>
    <xf numFmtId="0" fontId="12" fillId="0" borderId="0" xfId="0" applyFont="1" applyAlignment="1" applyProtection="1">
      <alignment vertical="center" wrapText="1"/>
    </xf>
    <xf numFmtId="0" fontId="0" fillId="17" borderId="1" xfId="0" applyFill="1" applyBorder="1" applyAlignment="1" applyProtection="1">
      <alignment horizontal="center" vertical="center" wrapText="1"/>
    </xf>
    <xf numFmtId="0" fontId="1" fillId="6" borderId="1" xfId="0" applyFont="1" applyFill="1" applyBorder="1" applyAlignment="1" applyProtection="1">
      <alignment horizontal="center" vertical="center" wrapText="1"/>
    </xf>
    <xf numFmtId="164" fontId="1" fillId="12" borderId="1" xfId="0" applyNumberFormat="1" applyFont="1" applyFill="1" applyBorder="1" applyAlignment="1" applyProtection="1">
      <alignment horizontal="center" vertical="center" wrapText="1"/>
    </xf>
    <xf numFmtId="0" fontId="8" fillId="11" borderId="1" xfId="0" applyFont="1" applyFill="1" applyBorder="1" applyAlignment="1" applyProtection="1">
      <alignment horizontal="left" vertical="center" wrapText="1"/>
    </xf>
    <xf numFmtId="0" fontId="8" fillId="2" borderId="1" xfId="0" applyFont="1" applyFill="1" applyBorder="1" applyAlignment="1" applyProtection="1">
      <alignment horizontal="center" vertical="center" wrapText="1"/>
    </xf>
    <xf numFmtId="0" fontId="12" fillId="0" borderId="14" xfId="0" applyFont="1" applyBorder="1" applyAlignment="1" applyProtection="1">
      <alignment vertical="center" wrapText="1"/>
    </xf>
    <xf numFmtId="0" fontId="16" fillId="0" borderId="14" xfId="0" applyFont="1" applyBorder="1" applyAlignment="1" applyProtection="1">
      <alignment vertical="center" wrapText="1"/>
    </xf>
    <xf numFmtId="0" fontId="0" fillId="0" borderId="14" xfId="0" applyFont="1" applyBorder="1" applyAlignment="1" applyProtection="1">
      <alignment horizontal="center" vertical="center" wrapText="1"/>
    </xf>
    <xf numFmtId="0" fontId="16" fillId="0" borderId="14" xfId="0" applyFont="1" applyBorder="1" applyAlignment="1" applyProtection="1">
      <alignment horizontal="left" vertical="center" wrapText="1"/>
    </xf>
    <xf numFmtId="0" fontId="0" fillId="0" borderId="1" xfId="0" applyFont="1" applyBorder="1" applyAlignment="1" applyProtection="1">
      <alignment horizontal="center" vertical="center" wrapText="1"/>
    </xf>
    <xf numFmtId="0" fontId="12" fillId="0" borderId="1" xfId="0" applyFont="1" applyBorder="1" applyAlignment="1" applyProtection="1">
      <alignment vertical="center" wrapText="1"/>
    </xf>
    <xf numFmtId="0" fontId="16" fillId="0" borderId="1" xfId="0" applyFont="1" applyBorder="1" applyAlignment="1" applyProtection="1">
      <alignment vertical="center" wrapText="1"/>
    </xf>
    <xf numFmtId="0" fontId="16" fillId="0" borderId="1" xfId="0" applyFont="1" applyBorder="1" applyAlignment="1" applyProtection="1">
      <alignment horizontal="left" vertical="center" wrapText="1"/>
    </xf>
    <xf numFmtId="0" fontId="16" fillId="0" borderId="0" xfId="0" applyFont="1" applyAlignment="1" applyProtection="1">
      <alignment vertical="center" wrapText="1"/>
    </xf>
    <xf numFmtId="0" fontId="16" fillId="0" borderId="0" xfId="0" applyFont="1" applyAlignment="1" applyProtection="1">
      <alignment horizontal="left" vertical="center" wrapText="1"/>
    </xf>
    <xf numFmtId="0" fontId="8" fillId="11" borderId="17" xfId="0" applyFont="1" applyFill="1" applyBorder="1" applyAlignment="1" applyProtection="1">
      <alignment horizontal="left" vertical="center" wrapText="1"/>
    </xf>
    <xf numFmtId="0" fontId="8" fillId="0" borderId="1" xfId="0" applyFont="1" applyBorder="1" applyAlignment="1" applyProtection="1">
      <alignment vertical="center" wrapText="1"/>
    </xf>
    <xf numFmtId="0" fontId="19" fillId="0" borderId="1" xfId="0" applyFont="1" applyBorder="1" applyAlignment="1" applyProtection="1">
      <alignment vertical="center" wrapText="1"/>
    </xf>
    <xf numFmtId="0" fontId="16"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16" fillId="0" borderId="13" xfId="0" applyFont="1" applyBorder="1" applyAlignment="1" applyProtection="1">
      <alignment horizontal="left" vertical="center" wrapText="1"/>
    </xf>
    <xf numFmtId="0" fontId="12" fillId="0" borderId="15" xfId="0" applyFont="1" applyBorder="1" applyAlignment="1" applyProtection="1">
      <alignment vertical="center" wrapText="1"/>
    </xf>
    <xf numFmtId="0" fontId="12" fillId="10" borderId="1" xfId="0" applyFont="1" applyFill="1" applyBorder="1" applyAlignment="1" applyProtection="1">
      <alignment vertical="center" wrapText="1"/>
    </xf>
    <xf numFmtId="0" fontId="12" fillId="0" borderId="16" xfId="0" applyFont="1" applyBorder="1" applyAlignment="1" applyProtection="1">
      <alignment vertical="center" wrapText="1"/>
    </xf>
    <xf numFmtId="0" fontId="0" fillId="0" borderId="18" xfId="0" applyFont="1" applyBorder="1" applyAlignment="1" applyProtection="1">
      <alignment horizontal="center" vertical="center" wrapText="1"/>
    </xf>
    <xf numFmtId="0" fontId="16" fillId="0" borderId="18" xfId="0" applyFont="1" applyBorder="1" applyAlignment="1" applyProtection="1">
      <alignment horizontal="left" vertical="center" wrapText="1"/>
    </xf>
    <xf numFmtId="0" fontId="20" fillId="0" borderId="0" xfId="0" applyFont="1" applyAlignment="1" applyProtection="1">
      <alignment vertical="center" wrapText="1"/>
    </xf>
    <xf numFmtId="0" fontId="17" fillId="0" borderId="1" xfId="0" applyFont="1" applyBorder="1" applyAlignment="1" applyProtection="1">
      <alignment vertical="center" wrapText="1"/>
    </xf>
    <xf numFmtId="0" fontId="13" fillId="0" borderId="0" xfId="0" applyFont="1" applyBorder="1" applyAlignment="1" applyProtection="1">
      <alignment horizontal="center" vertical="center" wrapText="1"/>
    </xf>
    <xf numFmtId="0" fontId="17" fillId="0" borderId="0" xfId="0" applyFont="1" applyBorder="1" applyAlignment="1" applyProtection="1">
      <alignment horizontal="left" vertical="center" wrapText="1"/>
    </xf>
    <xf numFmtId="0" fontId="12" fillId="10" borderId="13" xfId="0" applyFont="1" applyFill="1" applyBorder="1" applyAlignment="1" applyProtection="1">
      <alignment vertical="center" wrapText="1"/>
    </xf>
    <xf numFmtId="0" fontId="12" fillId="0" borderId="1" xfId="0" applyFont="1" applyFill="1" applyBorder="1" applyAlignment="1" applyProtection="1">
      <alignment vertical="center" wrapText="1"/>
    </xf>
    <xf numFmtId="0" fontId="16"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16" fillId="0" borderId="1" xfId="0" applyFont="1" applyFill="1" applyBorder="1" applyAlignment="1" applyProtection="1">
      <alignment horizontal="left" vertical="center" wrapText="1"/>
    </xf>
    <xf numFmtId="0" fontId="10" fillId="0" borderId="0" xfId="0" applyFont="1" applyAlignment="1" applyProtection="1">
      <alignment vertical="center" wrapText="1"/>
    </xf>
    <xf numFmtId="0" fontId="0" fillId="0" borderId="19" xfId="0" applyFont="1" applyBorder="1" applyAlignment="1" applyProtection="1">
      <alignment horizontal="center" vertical="center" wrapText="1"/>
    </xf>
    <xf numFmtId="0" fontId="0" fillId="0" borderId="20" xfId="0" applyFont="1" applyBorder="1" applyAlignment="1" applyProtection="1">
      <alignment horizontal="center" vertical="center" wrapText="1"/>
    </xf>
    <xf numFmtId="0" fontId="0" fillId="0" borderId="18" xfId="0" applyFont="1" applyFill="1" applyBorder="1" applyAlignment="1" applyProtection="1">
      <alignment horizontal="center" vertical="center" wrapText="1"/>
    </xf>
    <xf numFmtId="0" fontId="14" fillId="13" borderId="1" xfId="0" applyFont="1" applyFill="1" applyBorder="1" applyAlignment="1" applyProtection="1">
      <alignment horizontal="center" vertical="center" wrapText="1"/>
    </xf>
    <xf numFmtId="0" fontId="14" fillId="20" borderId="1"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0" fillId="19" borderId="1" xfId="0" applyFill="1" applyBorder="1" applyAlignment="1" applyProtection="1">
      <alignment horizontal="center" vertical="center" wrapText="1"/>
    </xf>
    <xf numFmtId="0" fontId="14" fillId="14" borderId="1" xfId="0" applyFont="1" applyFill="1" applyBorder="1" applyAlignment="1" applyProtection="1">
      <alignment horizontal="center" vertical="center" wrapText="1"/>
    </xf>
    <xf numFmtId="0" fontId="18" fillId="5" borderId="1" xfId="0" applyFont="1" applyFill="1" applyBorder="1" applyAlignment="1" applyProtection="1">
      <alignment horizontal="left" vertical="center" wrapText="1"/>
    </xf>
    <xf numFmtId="0" fontId="12" fillId="9" borderId="1" xfId="0" applyFont="1" applyFill="1" applyBorder="1" applyAlignment="1" applyProtection="1">
      <alignment horizontal="left" vertical="center" wrapText="1"/>
    </xf>
    <xf numFmtId="0" fontId="6" fillId="12" borderId="1" xfId="0" applyFont="1" applyFill="1" applyBorder="1" applyAlignment="1" applyProtection="1">
      <alignment horizontal="right" vertical="center" wrapText="1"/>
    </xf>
    <xf numFmtId="0" fontId="0" fillId="0" borderId="1" xfId="0" applyFill="1" applyBorder="1" applyAlignment="1" applyProtection="1">
      <alignment horizontal="left" vertical="center" wrapText="1"/>
    </xf>
    <xf numFmtId="0" fontId="6" fillId="21"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Fill="1" applyAlignment="1" applyProtection="1">
      <alignment wrapText="1"/>
    </xf>
    <xf numFmtId="0" fontId="0" fillId="0" borderId="0" xfId="0" applyAlignment="1" applyProtection="1">
      <alignment wrapText="1"/>
      <protection locked="0"/>
    </xf>
    <xf numFmtId="0" fontId="1" fillId="0" borderId="0" xfId="0" applyFont="1" applyAlignment="1" applyProtection="1">
      <alignment vertical="center" wrapText="1"/>
    </xf>
    <xf numFmtId="0" fontId="1" fillId="0" borderId="0" xfId="0" applyFont="1" applyAlignment="1" applyProtection="1">
      <alignment horizontal="center" vertical="center" wrapText="1"/>
    </xf>
    <xf numFmtId="0" fontId="0" fillId="9" borderId="0" xfId="0" applyFont="1" applyFill="1" applyAlignment="1" applyProtection="1">
      <alignment horizontal="center" vertical="center" wrapText="1"/>
    </xf>
    <xf numFmtId="0" fontId="12" fillId="9" borderId="1" xfId="0" applyFont="1" applyFill="1" applyBorder="1" applyAlignment="1" applyProtection="1">
      <alignment vertical="center" wrapText="1"/>
    </xf>
    <xf numFmtId="0" fontId="16" fillId="9" borderId="1" xfId="0" applyFont="1" applyFill="1" applyBorder="1" applyAlignment="1" applyProtection="1">
      <alignment vertical="center" wrapText="1"/>
    </xf>
    <xf numFmtId="0" fontId="0" fillId="9" borderId="1" xfId="0" applyFont="1" applyFill="1" applyBorder="1" applyAlignment="1" applyProtection="1">
      <alignment horizontal="center" vertical="center" wrapText="1"/>
    </xf>
    <xf numFmtId="0" fontId="16" fillId="9" borderId="1" xfId="0" applyFont="1" applyFill="1" applyBorder="1" applyAlignment="1" applyProtection="1">
      <alignment horizontal="left" vertical="center" wrapText="1"/>
    </xf>
    <xf numFmtId="0" fontId="0" fillId="9" borderId="1" xfId="0" applyFill="1" applyBorder="1" applyAlignment="1" applyProtection="1">
      <alignment horizontal="left" vertical="center" wrapText="1"/>
    </xf>
    <xf numFmtId="0" fontId="0" fillId="9" borderId="18" xfId="0" applyFont="1" applyFill="1" applyBorder="1" applyAlignment="1" applyProtection="1">
      <alignment horizontal="center" vertical="center" wrapText="1"/>
    </xf>
    <xf numFmtId="0" fontId="0" fillId="9" borderId="1" xfId="0" applyFill="1" applyBorder="1" applyAlignment="1" applyProtection="1">
      <alignment horizontal="center" vertical="center" wrapText="1"/>
      <protection locked="0"/>
    </xf>
    <xf numFmtId="0" fontId="0" fillId="9" borderId="1" xfId="0" applyFill="1" applyBorder="1" applyAlignment="1" applyProtection="1">
      <alignment horizontal="left" vertical="center" wrapText="1"/>
      <protection locked="0"/>
    </xf>
    <xf numFmtId="0" fontId="0" fillId="9" borderId="1" xfId="0" applyFill="1" applyBorder="1" applyAlignment="1" applyProtection="1">
      <alignment horizontal="center" vertical="center" wrapText="1"/>
    </xf>
    <xf numFmtId="0" fontId="1" fillId="9" borderId="0" xfId="0" applyFont="1" applyFill="1" applyAlignment="1" applyProtection="1">
      <alignment vertical="center" wrapText="1"/>
    </xf>
    <xf numFmtId="0" fontId="0" fillId="9" borderId="0" xfId="0" applyFill="1" applyAlignment="1" applyProtection="1">
      <alignmen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topLeftCell="A7" workbookViewId="0">
      <selection activeCell="A6" sqref="A6"/>
    </sheetView>
  </sheetViews>
  <sheetFormatPr baseColWidth="10" defaultColWidth="10.6640625" defaultRowHeight="16"/>
  <cols>
    <col min="1" max="1" width="66.5" style="1" customWidth="1"/>
    <col min="2" max="2" width="53" style="1" customWidth="1"/>
    <col min="3" max="3" width="34.1640625" style="1" bestFit="1" customWidth="1"/>
    <col min="4" max="16384" width="10.6640625" style="1"/>
  </cols>
  <sheetData>
    <row r="1" spans="1:3">
      <c r="A1" s="40" t="s">
        <v>257</v>
      </c>
      <c r="B1" s="40" t="s">
        <v>273</v>
      </c>
    </row>
    <row r="2" spans="1:3">
      <c r="A2" s="40" t="s">
        <v>258</v>
      </c>
      <c r="B2" s="40" t="s">
        <v>259</v>
      </c>
    </row>
    <row r="4" spans="1:3">
      <c r="A4" s="35" t="s">
        <v>246</v>
      </c>
    </row>
    <row r="6" spans="1:3" ht="323">
      <c r="A6" s="14" t="s">
        <v>264</v>
      </c>
    </row>
    <row r="7" spans="1:3" ht="17" thickBot="1"/>
    <row r="8" spans="1:3">
      <c r="A8" s="11" t="s">
        <v>42</v>
      </c>
      <c r="B8" s="12" t="s">
        <v>50</v>
      </c>
      <c r="C8" s="13" t="s">
        <v>43</v>
      </c>
    </row>
    <row r="9" spans="1:3">
      <c r="A9" s="122" t="s">
        <v>260</v>
      </c>
      <c r="B9" s="3" t="s">
        <v>25</v>
      </c>
      <c r="C9" s="4" t="s">
        <v>26</v>
      </c>
    </row>
    <row r="10" spans="1:3">
      <c r="A10" s="123"/>
      <c r="B10" s="5" t="s">
        <v>44</v>
      </c>
      <c r="C10" s="6" t="s">
        <v>27</v>
      </c>
    </row>
    <row r="11" spans="1:3">
      <c r="A11" s="124"/>
      <c r="B11" s="7" t="s">
        <v>45</v>
      </c>
      <c r="C11" s="8" t="s">
        <v>28</v>
      </c>
    </row>
    <row r="12" spans="1:3">
      <c r="A12" s="122" t="s">
        <v>32</v>
      </c>
      <c r="B12" s="3" t="s">
        <v>29</v>
      </c>
      <c r="C12" s="4" t="s">
        <v>29</v>
      </c>
    </row>
    <row r="13" spans="1:3">
      <c r="A13" s="123"/>
      <c r="B13" s="5" t="s">
        <v>249</v>
      </c>
      <c r="C13" s="6" t="s">
        <v>48</v>
      </c>
    </row>
    <row r="14" spans="1:3">
      <c r="A14" s="123"/>
      <c r="B14" s="5" t="s">
        <v>46</v>
      </c>
      <c r="C14" s="6" t="s">
        <v>31</v>
      </c>
    </row>
    <row r="15" spans="1:3">
      <c r="A15" s="124"/>
      <c r="B15" s="7" t="s">
        <v>47</v>
      </c>
      <c r="C15" s="8" t="s">
        <v>49</v>
      </c>
    </row>
    <row r="18" spans="1:2">
      <c r="A18" s="18" t="s">
        <v>41</v>
      </c>
      <c r="B18" s="36" t="s">
        <v>256</v>
      </c>
    </row>
    <row r="19" spans="1:2" ht="51">
      <c r="A19" s="19" t="s">
        <v>40</v>
      </c>
      <c r="B19" s="9" t="s">
        <v>250</v>
      </c>
    </row>
    <row r="20" spans="1:2" ht="34">
      <c r="A20" s="19" t="s">
        <v>33</v>
      </c>
      <c r="B20" s="9" t="s">
        <v>251</v>
      </c>
    </row>
    <row r="21" spans="1:2" ht="34">
      <c r="A21" s="19" t="s">
        <v>34</v>
      </c>
      <c r="B21" s="9" t="s">
        <v>252</v>
      </c>
    </row>
    <row r="22" spans="1:2" ht="51">
      <c r="A22" s="19" t="s">
        <v>35</v>
      </c>
      <c r="B22" s="9" t="s">
        <v>253</v>
      </c>
    </row>
    <row r="23" spans="1:2" ht="51">
      <c r="A23" s="19" t="s">
        <v>36</v>
      </c>
      <c r="B23" s="9" t="s">
        <v>254</v>
      </c>
    </row>
    <row r="24" spans="1:2" ht="51">
      <c r="A24" s="19" t="s">
        <v>37</v>
      </c>
      <c r="B24" s="9" t="s">
        <v>255</v>
      </c>
    </row>
    <row r="25" spans="1:2">
      <c r="A25" s="2"/>
    </row>
    <row r="26" spans="1:2">
      <c r="A26" s="18" t="s">
        <v>38</v>
      </c>
    </row>
    <row r="27" spans="1:2" ht="204">
      <c r="A27" s="20" t="s">
        <v>39</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I73"/>
  <sheetViews>
    <sheetView workbookViewId="0">
      <selection activeCell="E30" sqref="E30"/>
    </sheetView>
  </sheetViews>
  <sheetFormatPr baseColWidth="10" defaultColWidth="10.6640625" defaultRowHeight="16"/>
  <cols>
    <col min="1" max="1" width="10.6640625" style="16"/>
    <col min="2" max="2" width="62" style="21" customWidth="1"/>
    <col min="3" max="3" width="73.1640625" style="21" customWidth="1"/>
    <col min="4" max="6" width="80.1640625" style="29" customWidth="1"/>
    <col min="7" max="16384" width="10.6640625" style="16"/>
  </cols>
  <sheetData>
    <row r="4" spans="2:9" ht="22">
      <c r="B4" s="16"/>
      <c r="C4" s="42" t="s">
        <v>265</v>
      </c>
      <c r="D4" s="30" t="s">
        <v>274</v>
      </c>
      <c r="E4" s="30" t="s">
        <v>403</v>
      </c>
      <c r="F4" s="30" t="s">
        <v>401</v>
      </c>
    </row>
    <row r="5" spans="2:9" ht="17">
      <c r="B5" s="22" t="s">
        <v>0</v>
      </c>
      <c r="C5" s="23" t="s">
        <v>276</v>
      </c>
      <c r="D5" s="23"/>
      <c r="E5" s="23" t="s">
        <v>404</v>
      </c>
      <c r="F5" s="31"/>
    </row>
    <row r="6" spans="2:9" ht="17">
      <c r="B6" s="22" t="s">
        <v>1</v>
      </c>
      <c r="C6" s="23" t="s">
        <v>24</v>
      </c>
      <c r="D6" s="23"/>
      <c r="E6" s="23"/>
      <c r="F6" s="31"/>
    </row>
    <row r="7" spans="2:9" ht="17">
      <c r="B7" s="22" t="s">
        <v>2</v>
      </c>
      <c r="C7" s="24" t="s">
        <v>277</v>
      </c>
      <c r="D7" s="24"/>
      <c r="E7" s="24"/>
      <c r="F7" s="32"/>
      <c r="G7" s="25"/>
      <c r="H7" s="25"/>
      <c r="I7" s="25"/>
    </row>
    <row r="8" spans="2:9" ht="17">
      <c r="B8" s="22" t="s">
        <v>3</v>
      </c>
      <c r="C8" s="23" t="s">
        <v>278</v>
      </c>
      <c r="D8" s="23"/>
      <c r="E8" s="23"/>
      <c r="F8" s="31"/>
      <c r="G8" s="25"/>
      <c r="H8" s="25"/>
      <c r="I8" s="25"/>
    </row>
    <row r="9" spans="2:9" ht="51">
      <c r="B9" s="22" t="s">
        <v>4</v>
      </c>
      <c r="C9" s="23" t="s">
        <v>279</v>
      </c>
      <c r="D9" s="23"/>
      <c r="E9" s="23" t="s">
        <v>405</v>
      </c>
      <c r="F9" s="31"/>
      <c r="G9" s="25"/>
      <c r="H9" s="25"/>
      <c r="I9" s="25"/>
    </row>
    <row r="10" spans="2:9" ht="17">
      <c r="B10" s="22" t="s">
        <v>5</v>
      </c>
      <c r="C10" s="23">
        <v>2003</v>
      </c>
      <c r="D10" s="23"/>
      <c r="E10" s="23"/>
      <c r="F10" s="31"/>
      <c r="G10" s="25"/>
      <c r="H10" s="25"/>
      <c r="I10" s="25"/>
    </row>
    <row r="11" spans="2:9" ht="17">
      <c r="B11" s="22" t="s">
        <v>6</v>
      </c>
      <c r="C11" s="23">
        <v>105</v>
      </c>
      <c r="D11" s="23" t="s">
        <v>385</v>
      </c>
      <c r="E11" s="23">
        <v>150</v>
      </c>
      <c r="F11" s="31"/>
      <c r="G11" s="25"/>
      <c r="H11" s="25"/>
      <c r="I11" s="25"/>
    </row>
    <row r="12" spans="2:9" ht="17">
      <c r="B12" s="22" t="s">
        <v>7</v>
      </c>
      <c r="C12" s="23" t="s">
        <v>280</v>
      </c>
      <c r="D12" s="23" t="s">
        <v>386</v>
      </c>
      <c r="E12" s="23" t="s">
        <v>406</v>
      </c>
      <c r="F12" s="31"/>
      <c r="G12" s="25"/>
      <c r="H12" s="25"/>
      <c r="I12" s="25"/>
    </row>
    <row r="13" spans="2:9" ht="34">
      <c r="B13" s="22" t="s">
        <v>8</v>
      </c>
      <c r="C13" s="23" t="s">
        <v>281</v>
      </c>
      <c r="D13" s="23"/>
      <c r="E13" s="23" t="s">
        <v>408</v>
      </c>
      <c r="F13" s="31"/>
      <c r="G13" s="25"/>
      <c r="H13" s="25"/>
      <c r="I13" s="25"/>
    </row>
    <row r="14" spans="2:9" ht="34">
      <c r="B14" s="22" t="s">
        <v>9</v>
      </c>
      <c r="C14" s="37" t="s">
        <v>282</v>
      </c>
      <c r="D14" s="37"/>
      <c r="E14" s="37"/>
      <c r="F14" s="31"/>
    </row>
    <row r="15" spans="2:9" ht="102">
      <c r="B15" s="22" t="s">
        <v>10</v>
      </c>
      <c r="C15" s="23" t="s">
        <v>283</v>
      </c>
      <c r="D15" s="23" t="s">
        <v>387</v>
      </c>
      <c r="E15" s="23" t="s">
        <v>407</v>
      </c>
      <c r="F15" s="31"/>
    </row>
    <row r="16" spans="2:9" ht="34">
      <c r="B16" s="22" t="s">
        <v>11</v>
      </c>
      <c r="C16" s="37" t="s">
        <v>284</v>
      </c>
      <c r="D16" s="37" t="s">
        <v>388</v>
      </c>
      <c r="E16" s="37"/>
      <c r="F16" s="33"/>
    </row>
    <row r="17" spans="2:6" ht="17">
      <c r="B17" s="22" t="s">
        <v>12</v>
      </c>
      <c r="C17" s="23">
        <v>1</v>
      </c>
      <c r="D17" s="23"/>
      <c r="E17" s="23"/>
      <c r="F17" s="33"/>
    </row>
    <row r="18" spans="2:6" ht="187">
      <c r="B18" s="22" t="s">
        <v>13</v>
      </c>
      <c r="C18" s="23" t="s">
        <v>285</v>
      </c>
      <c r="D18" s="23" t="s">
        <v>389</v>
      </c>
      <c r="E18" s="23"/>
      <c r="F18" s="31"/>
    </row>
    <row r="19" spans="2:6" ht="34">
      <c r="B19" s="22" t="s">
        <v>14</v>
      </c>
      <c r="C19" s="23" t="s">
        <v>286</v>
      </c>
      <c r="D19" s="23"/>
      <c r="E19" s="23"/>
      <c r="F19" s="33"/>
    </row>
    <row r="20" spans="2:6" ht="51">
      <c r="B20" s="22" t="s">
        <v>15</v>
      </c>
      <c r="C20" s="37" t="s">
        <v>287</v>
      </c>
      <c r="D20" s="37"/>
      <c r="E20" s="37"/>
      <c r="F20" s="33"/>
    </row>
    <row r="21" spans="2:6" ht="102">
      <c r="B21" s="22" t="s">
        <v>16</v>
      </c>
      <c r="C21" s="23" t="s">
        <v>288</v>
      </c>
      <c r="D21" s="23"/>
      <c r="E21" s="23"/>
      <c r="F21" s="31"/>
    </row>
    <row r="22" spans="2:6" ht="17">
      <c r="B22" s="22" t="s">
        <v>17</v>
      </c>
      <c r="C22" s="38">
        <v>53</v>
      </c>
      <c r="D22" s="38" t="s">
        <v>390</v>
      </c>
      <c r="E22" s="38">
        <v>6000</v>
      </c>
      <c r="F22" s="33"/>
    </row>
    <row r="23" spans="2:6" ht="34">
      <c r="B23" s="22" t="s">
        <v>18</v>
      </c>
      <c r="C23" s="38" t="s">
        <v>289</v>
      </c>
      <c r="D23" s="38" t="s">
        <v>391</v>
      </c>
      <c r="E23" s="38">
        <v>200</v>
      </c>
      <c r="F23" s="33"/>
    </row>
    <row r="24" spans="2:6" ht="68">
      <c r="B24" s="22" t="s">
        <v>19</v>
      </c>
      <c r="C24" s="38" t="s">
        <v>290</v>
      </c>
      <c r="D24" s="38" t="s">
        <v>392</v>
      </c>
      <c r="E24" s="38"/>
      <c r="F24" s="33"/>
    </row>
    <row r="25" spans="2:6" ht="17">
      <c r="B25" s="22" t="s">
        <v>20</v>
      </c>
      <c r="C25" s="39">
        <v>0.4</v>
      </c>
      <c r="D25" s="39"/>
      <c r="E25" s="39"/>
      <c r="F25" s="33"/>
    </row>
    <row r="26" spans="2:6" ht="34">
      <c r="B26" s="22" t="s">
        <v>21</v>
      </c>
      <c r="C26" s="38"/>
      <c r="D26" s="38"/>
      <c r="E26" s="38"/>
      <c r="F26" s="33"/>
    </row>
    <row r="27" spans="2:6" ht="17">
      <c r="B27" s="22" t="s">
        <v>22</v>
      </c>
      <c r="C27" s="39"/>
      <c r="D27" s="39"/>
      <c r="E27" s="39"/>
      <c r="F27" s="33"/>
    </row>
    <row r="28" spans="2:6" ht="102">
      <c r="B28" s="22" t="s">
        <v>23</v>
      </c>
      <c r="C28" s="38" t="s">
        <v>291</v>
      </c>
      <c r="D28" s="23"/>
      <c r="E28" s="23"/>
      <c r="F28" s="33"/>
    </row>
    <row r="29" spans="2:6" ht="17">
      <c r="B29" s="15" t="s">
        <v>51</v>
      </c>
      <c r="C29" s="27">
        <v>53</v>
      </c>
      <c r="D29" s="27">
        <v>70</v>
      </c>
      <c r="E29" s="27">
        <v>100</v>
      </c>
      <c r="F29" s="33"/>
    </row>
    <row r="30" spans="2:6">
      <c r="C30" s="26"/>
    </row>
    <row r="31" spans="2:6">
      <c r="C31" s="26"/>
    </row>
    <row r="32" spans="2:6">
      <c r="C32" s="26"/>
    </row>
    <row r="33" spans="3:3">
      <c r="C33" s="26"/>
    </row>
    <row r="34" spans="3:3">
      <c r="C34" s="26"/>
    </row>
    <row r="35" spans="3:3">
      <c r="C35" s="26"/>
    </row>
    <row r="36" spans="3:3">
      <c r="C36" s="26"/>
    </row>
    <row r="37" spans="3:3">
      <c r="C37" s="26"/>
    </row>
    <row r="38" spans="3:3">
      <c r="C38" s="26"/>
    </row>
    <row r="39" spans="3:3">
      <c r="C39" s="26"/>
    </row>
    <row r="40" spans="3:3">
      <c r="C40" s="26"/>
    </row>
    <row r="41" spans="3:3">
      <c r="C41" s="26"/>
    </row>
    <row r="42" spans="3:3">
      <c r="C42" s="26"/>
    </row>
    <row r="43" spans="3:3">
      <c r="C43" s="26"/>
    </row>
    <row r="44" spans="3:3">
      <c r="C44" s="26"/>
    </row>
    <row r="45" spans="3:3">
      <c r="C45" s="26"/>
    </row>
    <row r="46" spans="3:3">
      <c r="C46" s="26"/>
    </row>
    <row r="47" spans="3:3">
      <c r="C47" s="26"/>
    </row>
    <row r="48" spans="3:3">
      <c r="C48" s="26"/>
    </row>
    <row r="49" spans="3:3">
      <c r="C49" s="26"/>
    </row>
    <row r="50" spans="3:3">
      <c r="C50" s="26"/>
    </row>
    <row r="51" spans="3:3">
      <c r="C51" s="26"/>
    </row>
    <row r="52" spans="3:3">
      <c r="C52" s="26"/>
    </row>
    <row r="53" spans="3:3">
      <c r="C53" s="26"/>
    </row>
    <row r="54" spans="3:3">
      <c r="C54" s="26"/>
    </row>
    <row r="55" spans="3:3">
      <c r="C55" s="26"/>
    </row>
    <row r="56" spans="3:3">
      <c r="C56" s="26"/>
    </row>
    <row r="57" spans="3:3">
      <c r="C57" s="26"/>
    </row>
    <row r="58" spans="3:3">
      <c r="C58" s="26"/>
    </row>
    <row r="59" spans="3:3">
      <c r="C59" s="26"/>
    </row>
    <row r="60" spans="3:3">
      <c r="C60" s="26"/>
    </row>
    <row r="61" spans="3:3">
      <c r="C61" s="26"/>
    </row>
    <row r="62" spans="3:3">
      <c r="C62" s="26"/>
    </row>
    <row r="63" spans="3:3">
      <c r="C63" s="26"/>
    </row>
    <row r="64" spans="3:3">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W1019"/>
  <sheetViews>
    <sheetView tabSelected="1" topLeftCell="B1" zoomScale="50" zoomScaleNormal="94" workbookViewId="0">
      <pane xSplit="1" topLeftCell="C1" activePane="topRight" state="frozen"/>
      <selection activeCell="B1" sqref="B1"/>
      <selection pane="topRight" activeCell="C4" sqref="C4"/>
    </sheetView>
  </sheetViews>
  <sheetFormatPr baseColWidth="10" defaultColWidth="10.6640625" defaultRowHeight="19"/>
  <cols>
    <col min="1" max="1" width="10.6640625" style="34" hidden="1" customWidth="1"/>
    <col min="2" max="2" width="17.83203125" style="51" customWidth="1"/>
    <col min="3" max="3" width="49.6640625" style="21" customWidth="1"/>
    <col min="4" max="4" width="10.1640625" style="34" customWidth="1"/>
    <col min="5" max="5" width="46.5" style="43" customWidth="1"/>
    <col min="6" max="6" width="17" style="34" customWidth="1"/>
    <col min="7" max="7" width="10.6640625" style="43" customWidth="1"/>
    <col min="8" max="8" width="0.1640625" style="34" customWidth="1"/>
    <col min="9" max="9" width="31" style="43" customWidth="1"/>
    <col min="10" max="10" width="10.6640625" style="43" customWidth="1"/>
    <col min="11" max="11" width="10.1640625" style="10" customWidth="1"/>
    <col min="12" max="12" width="42" style="10" customWidth="1"/>
    <col min="13" max="13" width="6.6640625" style="10" customWidth="1"/>
    <col min="14" max="14" width="10.6640625" style="10"/>
    <col min="15" max="15" width="12.83203125" style="10" customWidth="1"/>
    <col min="16" max="16" width="9.6640625" style="10" customWidth="1"/>
    <col min="17" max="17" width="10.6640625" style="10" customWidth="1"/>
    <col min="18" max="18" width="6.6640625" style="10" customWidth="1"/>
    <col min="19" max="20" width="10.6640625" style="10" customWidth="1"/>
    <col min="21" max="21" width="9" style="16" customWidth="1"/>
    <col min="22" max="22" width="8.5" style="16" customWidth="1"/>
    <col min="23" max="16384" width="10.6640625" style="16"/>
  </cols>
  <sheetData>
    <row r="2" spans="2:23" ht="20">
      <c r="C2" s="45" t="s">
        <v>247</v>
      </c>
    </row>
    <row r="4" spans="2:23" ht="80">
      <c r="B4" s="96" t="s">
        <v>231</v>
      </c>
      <c r="C4" s="95" t="s">
        <v>269</v>
      </c>
      <c r="D4" s="91" t="s">
        <v>270</v>
      </c>
      <c r="E4" s="92" t="s">
        <v>271</v>
      </c>
      <c r="F4" s="91" t="s">
        <v>268</v>
      </c>
      <c r="H4" s="10"/>
      <c r="I4" s="10"/>
      <c r="J4" s="10"/>
      <c r="T4" s="16"/>
      <c r="V4" s="43"/>
      <c r="W4" s="10"/>
    </row>
    <row r="5" spans="2:23" ht="20">
      <c r="B5" s="97" t="s">
        <v>97</v>
      </c>
      <c r="C5" s="44">
        <v>3.1208333333333331</v>
      </c>
      <c r="D5" s="44">
        <v>3.375</v>
      </c>
      <c r="E5" s="44">
        <f>AVERAGE(U20:U31)</f>
        <v>4.125</v>
      </c>
      <c r="F5" s="44">
        <f>AVERAGE(V20:V31)</f>
        <v>3.375</v>
      </c>
      <c r="H5" s="10"/>
      <c r="I5" s="10"/>
      <c r="J5" s="10"/>
      <c r="T5" s="16"/>
      <c r="V5" s="43"/>
      <c r="W5" s="10"/>
    </row>
    <row r="6" spans="2:23" ht="20">
      <c r="B6" s="97" t="s">
        <v>113</v>
      </c>
      <c r="C6" s="44">
        <v>2.7414055080721749</v>
      </c>
      <c r="D6" s="44">
        <v>3</v>
      </c>
      <c r="E6" s="44">
        <f>AVERAGE(U36:U67)</f>
        <v>3.8518518518518516</v>
      </c>
      <c r="F6" s="44">
        <f>AVERAGE(V36:V67)</f>
        <v>3.1481481481481484</v>
      </c>
      <c r="H6" s="10"/>
      <c r="I6" s="10"/>
      <c r="J6" s="10"/>
      <c r="T6" s="16"/>
      <c r="V6" s="43"/>
      <c r="W6" s="10"/>
    </row>
    <row r="7" spans="2:23" ht="20">
      <c r="B7" s="97" t="s">
        <v>164</v>
      </c>
      <c r="C7" s="44">
        <v>2.1090909090909089</v>
      </c>
      <c r="D7" s="44">
        <v>3.1363636363636362</v>
      </c>
      <c r="E7" s="44">
        <f>AVERAGE(U73:U114)</f>
        <v>3.5714285714285716</v>
      </c>
      <c r="F7" s="44">
        <f>AVERAGE(V73:V114)</f>
        <v>3.1363636363636362</v>
      </c>
      <c r="H7" s="10"/>
      <c r="I7" s="10"/>
      <c r="J7" s="10"/>
      <c r="T7" s="16"/>
      <c r="V7" s="43"/>
      <c r="W7" s="10"/>
    </row>
    <row r="8" spans="2:23" ht="20">
      <c r="B8" s="97" t="s">
        <v>53</v>
      </c>
      <c r="C8" s="44">
        <v>2.2104395604395606</v>
      </c>
      <c r="D8" s="44">
        <v>1.9285714285714286</v>
      </c>
      <c r="E8" s="44">
        <f>AVERAGE(U119:U145)</f>
        <v>2.3076923076923075</v>
      </c>
      <c r="F8" s="44">
        <f>AVERAGE(V119:V145)</f>
        <v>1.9285714285714286</v>
      </c>
      <c r="H8" s="10"/>
      <c r="I8" s="10"/>
      <c r="J8" s="10"/>
      <c r="T8" s="16"/>
      <c r="V8" s="43"/>
      <c r="W8" s="10"/>
    </row>
    <row r="9" spans="2:23" ht="20">
      <c r="B9" s="97" t="s">
        <v>52</v>
      </c>
      <c r="C9" s="44">
        <v>2.7809523809523808</v>
      </c>
      <c r="D9" s="44">
        <v>2.4285714285714284</v>
      </c>
      <c r="E9" s="44">
        <f>AVERAGE(U150:U160)</f>
        <v>2.4285714285714284</v>
      </c>
      <c r="F9" s="44">
        <f>AVERAGE(V150:V160)</f>
        <v>2.4285714285714284</v>
      </c>
      <c r="H9" s="10"/>
      <c r="I9" s="10"/>
      <c r="J9" s="10"/>
      <c r="T9" s="16"/>
      <c r="V9" s="43"/>
      <c r="W9" s="10"/>
    </row>
    <row r="10" spans="2:23" ht="20">
      <c r="B10" s="97" t="s">
        <v>77</v>
      </c>
      <c r="C10" s="44">
        <v>2.9444444444444442</v>
      </c>
      <c r="D10" s="44">
        <v>3.5</v>
      </c>
      <c r="E10" s="44">
        <f>AVERAGE(U165:U175)</f>
        <v>3.6666666666666665</v>
      </c>
      <c r="F10" s="44">
        <f>AVERAGE(V165:V175)</f>
        <v>3.5</v>
      </c>
      <c r="H10" s="10"/>
      <c r="I10" s="10"/>
      <c r="J10" s="10"/>
      <c r="T10" s="16"/>
      <c r="V10" s="43"/>
      <c r="W10" s="10"/>
    </row>
    <row r="11" spans="2:23" ht="20">
      <c r="B11" s="98" t="s">
        <v>236</v>
      </c>
      <c r="C11" s="54">
        <v>2.5413989290495311</v>
      </c>
      <c r="D11" s="54">
        <v>2.8809523809523809</v>
      </c>
      <c r="E11" s="54">
        <f>AVERAGE(U20:U175)</f>
        <v>3.4268292682926829</v>
      </c>
      <c r="F11" s="54">
        <f>AVERAGE(V20:V175)</f>
        <v>2.9285714285714284</v>
      </c>
      <c r="H11" s="10"/>
      <c r="I11" s="10"/>
      <c r="J11" s="10"/>
      <c r="T11" s="16"/>
      <c r="V11" s="43"/>
      <c r="W11" s="10"/>
    </row>
    <row r="12" spans="2:23">
      <c r="C12" s="16"/>
      <c r="H12" s="10"/>
      <c r="I12" s="10"/>
      <c r="J12" s="10"/>
    </row>
    <row r="13" spans="2:23">
      <c r="C13" s="16"/>
      <c r="H13" s="10"/>
      <c r="I13" s="10"/>
      <c r="J13" s="10"/>
    </row>
    <row r="14" spans="2:23">
      <c r="D14" s="10"/>
      <c r="H14" s="10"/>
      <c r="I14" s="10"/>
      <c r="J14" s="10"/>
    </row>
    <row r="15" spans="2:23" ht="60">
      <c r="B15" s="17" t="s">
        <v>232</v>
      </c>
      <c r="C15" s="53" t="s">
        <v>248</v>
      </c>
      <c r="D15" s="10"/>
      <c r="E15" s="45" t="s">
        <v>261</v>
      </c>
      <c r="H15" s="10"/>
      <c r="I15" s="10"/>
      <c r="J15" s="10"/>
    </row>
    <row r="16" spans="2:23" ht="20">
      <c r="B16" s="28" t="s">
        <v>30</v>
      </c>
      <c r="C16" s="41" t="s">
        <v>237</v>
      </c>
      <c r="D16" s="10"/>
      <c r="H16" s="10"/>
    </row>
    <row r="17" spans="1:23" ht="180">
      <c r="F17" s="43"/>
      <c r="G17" s="34"/>
      <c r="J17" s="34"/>
      <c r="Q17" s="45" t="s">
        <v>262</v>
      </c>
      <c r="U17" s="10"/>
    </row>
    <row r="18" spans="1:23" ht="68">
      <c r="D18" s="46" t="s">
        <v>243</v>
      </c>
      <c r="E18" s="10"/>
      <c r="F18" s="10"/>
      <c r="G18" s="46" t="s">
        <v>243</v>
      </c>
      <c r="H18" s="46" t="s">
        <v>275</v>
      </c>
      <c r="I18" s="10"/>
      <c r="J18" s="34"/>
      <c r="K18" s="46" t="s">
        <v>266</v>
      </c>
      <c r="U18" s="10"/>
      <c r="V18" s="46" t="s">
        <v>266</v>
      </c>
    </row>
    <row r="19" spans="1:23" ht="69" customHeight="1">
      <c r="A19" s="47" t="s">
        <v>234</v>
      </c>
      <c r="B19" s="55" t="s">
        <v>97</v>
      </c>
      <c r="C19" s="56" t="s">
        <v>62</v>
      </c>
      <c r="D19" s="48" t="s">
        <v>244</v>
      </c>
      <c r="E19" s="48" t="s">
        <v>245</v>
      </c>
      <c r="F19" s="100" t="s">
        <v>72</v>
      </c>
      <c r="G19" s="49" t="s">
        <v>78</v>
      </c>
      <c r="H19" s="48" t="s">
        <v>244</v>
      </c>
      <c r="I19" s="48" t="s">
        <v>245</v>
      </c>
      <c r="J19" s="49" t="s">
        <v>78</v>
      </c>
      <c r="K19" s="100" t="s">
        <v>63</v>
      </c>
      <c r="L19" s="100" t="s">
        <v>272</v>
      </c>
      <c r="M19" s="100" t="s">
        <v>72</v>
      </c>
      <c r="N19" s="101" t="s">
        <v>78</v>
      </c>
      <c r="O19" s="101" t="s">
        <v>233</v>
      </c>
      <c r="P19" s="100" t="s">
        <v>96</v>
      </c>
      <c r="Q19" s="100" t="s">
        <v>256</v>
      </c>
      <c r="R19" s="100" t="s">
        <v>72</v>
      </c>
      <c r="S19" s="101" t="s">
        <v>242</v>
      </c>
      <c r="T19" s="101" t="s">
        <v>263</v>
      </c>
      <c r="U19" s="93" t="s">
        <v>267</v>
      </c>
      <c r="V19" s="50" t="s">
        <v>241</v>
      </c>
      <c r="W19" s="109" t="s">
        <v>412</v>
      </c>
    </row>
    <row r="20" spans="1:23" ht="112">
      <c r="A20" s="47">
        <v>409</v>
      </c>
      <c r="B20" s="57" t="s">
        <v>98</v>
      </c>
      <c r="C20" s="58" t="s">
        <v>99</v>
      </c>
      <c r="D20" s="61">
        <v>5</v>
      </c>
      <c r="E20" s="64" t="s">
        <v>292</v>
      </c>
      <c r="F20" s="99" t="s">
        <v>293</v>
      </c>
      <c r="G20" s="76">
        <v>4</v>
      </c>
      <c r="H20" s="61"/>
      <c r="I20" s="64"/>
      <c r="J20" s="76" t="s">
        <v>402</v>
      </c>
      <c r="K20" s="102"/>
      <c r="L20" s="103"/>
      <c r="M20" s="103"/>
      <c r="N20" s="104"/>
      <c r="O20" s="105"/>
      <c r="P20" s="102"/>
      <c r="Q20" s="103"/>
      <c r="R20" s="103"/>
      <c r="S20" s="104"/>
      <c r="T20" s="105"/>
      <c r="U20" s="94">
        <f>IF(P20&lt;&gt;"",P20,IF(K20&lt;&gt;"",K20,IF(H20&lt;&gt;"",H20,IF(D20&lt;&gt;"",D20,""))))</f>
        <v>5</v>
      </c>
      <c r="V20" s="52">
        <f>IF(S20&lt;&gt;"",S20,IF(N20&lt;&gt;"",N20,IF(J20&lt;&gt;"",J20,IF(G20&lt;&gt;"",G20,""))))</f>
        <v>4</v>
      </c>
      <c r="W20" s="108" t="str">
        <f t="shared" ref="W20:W42" si="0">IF(AND(LEN(L20)&gt;0, U20&gt;V20), "YES", "")</f>
        <v/>
      </c>
    </row>
    <row r="21" spans="1:23" ht="153">
      <c r="A21" s="47">
        <v>410</v>
      </c>
      <c r="B21" s="62" t="s">
        <v>100</v>
      </c>
      <c r="C21" s="63" t="s">
        <v>101</v>
      </c>
      <c r="D21" s="59">
        <v>4</v>
      </c>
      <c r="E21" s="60" t="s">
        <v>294</v>
      </c>
      <c r="F21" s="99" t="s">
        <v>295</v>
      </c>
      <c r="G21" s="88">
        <v>3</v>
      </c>
      <c r="H21" s="59"/>
      <c r="I21" s="60"/>
      <c r="J21" s="88" t="s">
        <v>402</v>
      </c>
      <c r="K21" s="102"/>
      <c r="L21" s="103"/>
      <c r="M21" s="103"/>
      <c r="N21" s="104"/>
      <c r="O21" s="105"/>
      <c r="P21" s="102"/>
      <c r="Q21" s="103"/>
      <c r="R21" s="103"/>
      <c r="S21" s="104"/>
      <c r="T21" s="105"/>
      <c r="U21" s="94">
        <f>IF(P21&lt;&gt;"",P21,IF(K21&lt;&gt;"",K21,IF(H21&lt;&gt;"",H21,IF(D21&lt;&gt;"",D21,""))))</f>
        <v>4</v>
      </c>
      <c r="V21" s="52">
        <f>IF(S21&lt;&gt;"",S21,IF(N21&lt;&gt;"",N21,IF(J21&lt;&gt;"",J21,IF(G21&lt;&gt;"",G21,""))))</f>
        <v>3</v>
      </c>
      <c r="W21" s="108" t="str">
        <f t="shared" si="0"/>
        <v/>
      </c>
    </row>
    <row r="22" spans="1:23" ht="192">
      <c r="A22" s="47">
        <v>411</v>
      </c>
      <c r="B22" s="62" t="s">
        <v>102</v>
      </c>
      <c r="C22" s="63" t="s">
        <v>103</v>
      </c>
      <c r="D22" s="61">
        <v>4</v>
      </c>
      <c r="E22" s="64" t="s">
        <v>296</v>
      </c>
      <c r="F22" s="99"/>
      <c r="G22" s="76">
        <v>4</v>
      </c>
      <c r="H22" s="61"/>
      <c r="I22" s="64"/>
      <c r="J22" s="76" t="s">
        <v>402</v>
      </c>
      <c r="K22" s="102"/>
      <c r="L22" s="103"/>
      <c r="M22" s="103"/>
      <c r="N22" s="104"/>
      <c r="O22" s="105"/>
      <c r="P22" s="102"/>
      <c r="Q22" s="103"/>
      <c r="R22" s="103"/>
      <c r="S22" s="104"/>
      <c r="T22" s="105"/>
      <c r="U22" s="94">
        <f>IF(P22&lt;&gt;"",P22,IF(K22&lt;&gt;"",K22,IF(H22&lt;&gt;"",H22,IF(D22&lt;&gt;"",D22,""))))</f>
        <v>4</v>
      </c>
      <c r="V22" s="52">
        <f>IF(S22&lt;&gt;"",S22,IF(N22&lt;&gt;"",N22,IF(J22&lt;&gt;"",J22,IF(G22&lt;&gt;"",G22,""))))</f>
        <v>4</v>
      </c>
      <c r="W22" s="108" t="str">
        <f t="shared" si="0"/>
        <v/>
      </c>
    </row>
    <row r="23" spans="1:23" ht="96">
      <c r="A23" s="47">
        <v>412</v>
      </c>
      <c r="B23" s="62" t="s">
        <v>104</v>
      </c>
      <c r="C23" s="63" t="s">
        <v>105</v>
      </c>
      <c r="D23" s="61">
        <v>4</v>
      </c>
      <c r="E23" s="64" t="s">
        <v>297</v>
      </c>
      <c r="F23" s="99"/>
      <c r="G23" s="76">
        <v>4</v>
      </c>
      <c r="H23" s="61"/>
      <c r="I23" s="64"/>
      <c r="J23" s="76" t="s">
        <v>402</v>
      </c>
      <c r="K23" s="102"/>
      <c r="L23" s="103"/>
      <c r="M23" s="103"/>
      <c r="N23" s="104"/>
      <c r="O23" s="105"/>
      <c r="P23" s="102"/>
      <c r="Q23" s="103"/>
      <c r="R23" s="103"/>
      <c r="S23" s="104"/>
      <c r="T23" s="105"/>
      <c r="U23" s="94">
        <f>IF(P23&lt;&gt;"",P23,IF(K23&lt;&gt;"",K23,IF(H23&lt;&gt;"",H23,IF(D23&lt;&gt;"",D23,""))))</f>
        <v>4</v>
      </c>
      <c r="V23" s="52">
        <f>IF(S23&lt;&gt;"",S23,IF(N23&lt;&gt;"",N23,IF(J23&lt;&gt;"",J23,IF(G23&lt;&gt;"",G23,""))))</f>
        <v>4</v>
      </c>
      <c r="W23" s="108" t="str">
        <f t="shared" si="0"/>
        <v/>
      </c>
    </row>
    <row r="24" spans="1:23">
      <c r="A24" s="16"/>
      <c r="C24" s="65"/>
      <c r="E24" s="66"/>
      <c r="F24" s="106"/>
      <c r="G24" s="34"/>
      <c r="I24" s="66"/>
      <c r="J24" s="34" t="s">
        <v>402</v>
      </c>
      <c r="K24" s="107"/>
      <c r="L24" s="107"/>
      <c r="M24" s="107"/>
      <c r="N24" s="107"/>
      <c r="O24" s="107"/>
      <c r="P24" s="107"/>
      <c r="Q24" s="107"/>
      <c r="R24" s="107"/>
      <c r="S24" s="107"/>
      <c r="T24" s="107"/>
      <c r="U24" s="10"/>
      <c r="V24" s="10"/>
      <c r="W24" s="108" t="str">
        <f t="shared" si="0"/>
        <v/>
      </c>
    </row>
    <row r="25" spans="1:23" ht="48">
      <c r="A25" s="47">
        <v>413</v>
      </c>
      <c r="B25" s="62" t="s">
        <v>106</v>
      </c>
      <c r="C25" s="63" t="s">
        <v>107</v>
      </c>
      <c r="D25" s="61">
        <v>4</v>
      </c>
      <c r="E25" s="64" t="s">
        <v>298</v>
      </c>
      <c r="F25" s="99"/>
      <c r="G25" s="76">
        <v>3</v>
      </c>
      <c r="H25" s="61"/>
      <c r="I25" s="64"/>
      <c r="J25" s="76" t="s">
        <v>402</v>
      </c>
      <c r="K25" s="102"/>
      <c r="L25" s="103"/>
      <c r="M25" s="103"/>
      <c r="N25" s="104"/>
      <c r="O25" s="105"/>
      <c r="P25" s="102"/>
      <c r="Q25" s="103"/>
      <c r="R25" s="103"/>
      <c r="S25" s="104"/>
      <c r="T25" s="105"/>
      <c r="U25" s="94">
        <f>IF(P25&lt;&gt;"",P25,IF(K25&lt;&gt;"",K25,IF(H25&lt;&gt;"",H25,IF(D25&lt;&gt;"",D25,""))))</f>
        <v>4</v>
      </c>
      <c r="V25" s="52">
        <f>IF(S25&lt;&gt;"",S25,IF(N25&lt;&gt;"",N25,IF(J25&lt;&gt;"",J25,IF(G25&lt;&gt;"",G25,""))))</f>
        <v>3</v>
      </c>
      <c r="W25" s="108" t="str">
        <f t="shared" si="0"/>
        <v/>
      </c>
    </row>
    <row r="26" spans="1:23">
      <c r="A26" s="16"/>
      <c r="C26" s="65"/>
      <c r="E26" s="66"/>
      <c r="F26" s="106"/>
      <c r="G26" s="34"/>
      <c r="I26" s="66"/>
      <c r="J26" s="34" t="s">
        <v>402</v>
      </c>
      <c r="K26" s="107"/>
      <c r="L26" s="107"/>
      <c r="M26" s="107"/>
      <c r="N26" s="107"/>
      <c r="O26" s="107"/>
      <c r="P26" s="107"/>
      <c r="Q26" s="107"/>
      <c r="R26" s="107"/>
      <c r="S26" s="107"/>
      <c r="T26" s="107"/>
      <c r="U26" s="10"/>
      <c r="V26" s="10"/>
      <c r="W26" s="108" t="str">
        <f t="shared" si="0"/>
        <v/>
      </c>
    </row>
    <row r="27" spans="1:23" ht="64">
      <c r="A27" s="47">
        <v>414</v>
      </c>
      <c r="B27" s="62" t="s">
        <v>108</v>
      </c>
      <c r="C27" s="63" t="s">
        <v>109</v>
      </c>
      <c r="D27" s="61">
        <v>4</v>
      </c>
      <c r="E27" s="64" t="s">
        <v>299</v>
      </c>
      <c r="F27" s="99"/>
      <c r="G27" s="76">
        <v>3</v>
      </c>
      <c r="H27" s="61"/>
      <c r="I27" s="64"/>
      <c r="J27" s="76" t="s">
        <v>402</v>
      </c>
      <c r="K27" s="102"/>
      <c r="L27" s="103"/>
      <c r="M27" s="103"/>
      <c r="N27" s="104"/>
      <c r="O27" s="105"/>
      <c r="P27" s="102"/>
      <c r="Q27" s="103"/>
      <c r="R27" s="103"/>
      <c r="S27" s="104"/>
      <c r="T27" s="105"/>
      <c r="U27" s="94">
        <f>IF(P27&lt;&gt;"",P27,IF(K27&lt;&gt;"",K27,IF(H27&lt;&gt;"",H27,IF(D27&lt;&gt;"",D27,""))))</f>
        <v>4</v>
      </c>
      <c r="V27" s="52">
        <f>IF(S27&lt;&gt;"",S27,IF(N27&lt;&gt;"",N27,IF(J27&lt;&gt;"",J27,IF(G27&lt;&gt;"",G27,""))))</f>
        <v>3</v>
      </c>
      <c r="W27" s="108" t="str">
        <f t="shared" si="0"/>
        <v/>
      </c>
    </row>
    <row r="28" spans="1:23">
      <c r="A28" s="16"/>
      <c r="C28" s="65"/>
      <c r="E28" s="66"/>
      <c r="F28" s="106"/>
      <c r="G28" s="34"/>
      <c r="I28" s="66"/>
      <c r="J28" s="34" t="s">
        <v>402</v>
      </c>
      <c r="K28" s="107"/>
      <c r="L28" s="107"/>
      <c r="M28" s="107"/>
      <c r="N28" s="107"/>
      <c r="O28" s="107"/>
      <c r="P28" s="107"/>
      <c r="Q28" s="107"/>
      <c r="R28" s="107"/>
      <c r="S28" s="107"/>
      <c r="T28" s="107"/>
      <c r="U28" s="10"/>
      <c r="V28" s="10"/>
      <c r="W28" s="108" t="str">
        <f t="shared" si="0"/>
        <v/>
      </c>
    </row>
    <row r="29" spans="1:23" ht="48">
      <c r="A29" s="47">
        <v>415</v>
      </c>
      <c r="B29" s="62" t="s">
        <v>81</v>
      </c>
      <c r="C29" s="63" t="s">
        <v>110</v>
      </c>
      <c r="D29" s="61">
        <v>4</v>
      </c>
      <c r="E29" s="64" t="s">
        <v>300</v>
      </c>
      <c r="F29" s="99"/>
      <c r="G29" s="76">
        <v>3</v>
      </c>
      <c r="H29" s="61"/>
      <c r="I29" s="64"/>
      <c r="J29" s="76" t="s">
        <v>402</v>
      </c>
      <c r="K29" s="102"/>
      <c r="L29" s="103"/>
      <c r="M29" s="103"/>
      <c r="N29" s="104"/>
      <c r="O29" s="105"/>
      <c r="P29" s="102"/>
      <c r="Q29" s="103"/>
      <c r="R29" s="103"/>
      <c r="S29" s="104"/>
      <c r="T29" s="105"/>
      <c r="U29" s="94">
        <f>IF(P29&lt;&gt;"",P29,IF(K29&lt;&gt;"",K29,IF(H29&lt;&gt;"",H29,IF(D29&lt;&gt;"",D29,""))))</f>
        <v>4</v>
      </c>
      <c r="V29" s="52">
        <f>IF(S29&lt;&gt;"",S29,IF(N29&lt;&gt;"",N29,IF(J29&lt;&gt;"",J29,IF(G29&lt;&gt;"",G29,""))))</f>
        <v>3</v>
      </c>
      <c r="W29" s="108" t="str">
        <f t="shared" si="0"/>
        <v/>
      </c>
    </row>
    <row r="30" spans="1:23">
      <c r="A30" s="16"/>
      <c r="C30" s="65"/>
      <c r="E30" s="66"/>
      <c r="F30" s="106"/>
      <c r="G30" s="34"/>
      <c r="I30" s="66"/>
      <c r="J30" s="34" t="s">
        <v>402</v>
      </c>
      <c r="K30" s="107"/>
      <c r="L30" s="107"/>
      <c r="M30" s="107"/>
      <c r="N30" s="107"/>
      <c r="O30" s="107"/>
      <c r="P30" s="107"/>
      <c r="Q30" s="107"/>
      <c r="R30" s="107"/>
      <c r="S30" s="107"/>
      <c r="T30" s="107"/>
      <c r="U30" s="10"/>
      <c r="V30" s="10"/>
      <c r="W30" s="108" t="str">
        <f t="shared" si="0"/>
        <v/>
      </c>
    </row>
    <row r="31" spans="1:23" ht="80">
      <c r="A31" s="47">
        <v>416</v>
      </c>
      <c r="B31" s="62" t="s">
        <v>111</v>
      </c>
      <c r="C31" s="63" t="s">
        <v>112</v>
      </c>
      <c r="D31" s="61">
        <v>4</v>
      </c>
      <c r="E31" s="64" t="s">
        <v>301</v>
      </c>
      <c r="F31" s="99"/>
      <c r="G31" s="76">
        <v>3</v>
      </c>
      <c r="H31" s="61"/>
      <c r="I31" s="64"/>
      <c r="J31" s="76" t="s">
        <v>402</v>
      </c>
      <c r="K31" s="102"/>
      <c r="L31" s="103"/>
      <c r="M31" s="103"/>
      <c r="N31" s="104"/>
      <c r="O31" s="105"/>
      <c r="P31" s="102"/>
      <c r="Q31" s="103"/>
      <c r="R31" s="103"/>
      <c r="S31" s="104"/>
      <c r="T31" s="105"/>
      <c r="U31" s="94">
        <f>IF(P31&lt;&gt;"",P31,IF(K31&lt;&gt;"",K31,IF(H31&lt;&gt;"",H31,IF(D31&lt;&gt;"",D31,""))))</f>
        <v>4</v>
      </c>
      <c r="V31" s="52">
        <f>IF(S31&lt;&gt;"",S31,IF(N31&lt;&gt;"",N31,IF(J31&lt;&gt;"",J31,IF(G31&lt;&gt;"",G31,""))))</f>
        <v>3</v>
      </c>
      <c r="W31" s="108" t="str">
        <f t="shared" si="0"/>
        <v/>
      </c>
    </row>
    <row r="32" spans="1:23">
      <c r="A32" s="16"/>
      <c r="C32" s="65"/>
      <c r="E32" s="66"/>
      <c r="F32" s="106"/>
      <c r="G32" s="34"/>
      <c r="I32" s="66"/>
      <c r="J32" s="34" t="s">
        <v>402</v>
      </c>
      <c r="K32" s="107"/>
      <c r="L32" s="107"/>
      <c r="M32" s="107"/>
      <c r="N32" s="107"/>
      <c r="O32" s="107"/>
      <c r="P32" s="107"/>
      <c r="Q32" s="107"/>
      <c r="R32" s="107"/>
      <c r="S32" s="107"/>
      <c r="T32" s="107"/>
      <c r="U32" s="10"/>
      <c r="V32" s="10"/>
      <c r="W32" s="108" t="str">
        <f t="shared" si="0"/>
        <v/>
      </c>
    </row>
    <row r="33" spans="1:23">
      <c r="A33" s="16"/>
      <c r="C33" s="65"/>
      <c r="E33" s="66"/>
      <c r="F33" s="106"/>
      <c r="G33" s="34"/>
      <c r="I33" s="66"/>
      <c r="J33" s="34" t="s">
        <v>402</v>
      </c>
      <c r="K33" s="107"/>
      <c r="L33" s="107"/>
      <c r="M33" s="107"/>
      <c r="N33" s="107"/>
      <c r="O33" s="107"/>
      <c r="P33" s="107"/>
      <c r="Q33" s="107"/>
      <c r="R33" s="107"/>
      <c r="S33" s="107"/>
      <c r="T33" s="107"/>
      <c r="U33" s="10"/>
      <c r="V33" s="10"/>
      <c r="W33" s="108" t="str">
        <f t="shared" si="0"/>
        <v/>
      </c>
    </row>
    <row r="34" spans="1:23">
      <c r="A34" s="16"/>
      <c r="C34" s="65"/>
      <c r="E34" s="66"/>
      <c r="F34" s="106"/>
      <c r="G34" s="34"/>
      <c r="I34" s="66"/>
      <c r="J34" s="34" t="s">
        <v>402</v>
      </c>
      <c r="K34" s="107"/>
      <c r="L34" s="107"/>
      <c r="M34" s="107"/>
      <c r="N34" s="107"/>
      <c r="O34" s="107"/>
      <c r="P34" s="107"/>
      <c r="Q34" s="107"/>
      <c r="R34" s="107"/>
      <c r="S34" s="107"/>
      <c r="T34" s="107"/>
      <c r="U34" s="10"/>
      <c r="V34" s="10"/>
      <c r="W34" s="108" t="str">
        <f t="shared" si="0"/>
        <v/>
      </c>
    </row>
    <row r="35" spans="1:23" ht="20">
      <c r="A35" s="47"/>
      <c r="B35" s="67" t="s">
        <v>113</v>
      </c>
      <c r="C35" s="65"/>
      <c r="E35" s="66"/>
      <c r="F35" s="106"/>
      <c r="G35" s="34"/>
      <c r="I35" s="66"/>
      <c r="J35" s="34" t="s">
        <v>402</v>
      </c>
      <c r="K35" s="107"/>
      <c r="L35" s="107"/>
      <c r="M35" s="107"/>
      <c r="N35" s="107"/>
      <c r="O35" s="107"/>
      <c r="P35" s="107"/>
      <c r="Q35" s="107"/>
      <c r="R35" s="107"/>
      <c r="S35" s="107"/>
      <c r="T35" s="107"/>
      <c r="U35" s="10"/>
      <c r="V35" s="10"/>
      <c r="W35" s="108" t="str">
        <f t="shared" si="0"/>
        <v/>
      </c>
    </row>
    <row r="36" spans="1:23" ht="160">
      <c r="A36" s="47">
        <v>417</v>
      </c>
      <c r="B36" s="68" t="s">
        <v>114</v>
      </c>
      <c r="C36" s="63" t="s">
        <v>115</v>
      </c>
      <c r="D36" s="61">
        <v>5</v>
      </c>
      <c r="E36" s="64" t="s">
        <v>302</v>
      </c>
      <c r="F36" s="99" t="s">
        <v>303</v>
      </c>
      <c r="G36" s="76">
        <v>4</v>
      </c>
      <c r="H36" s="61"/>
      <c r="I36" s="64"/>
      <c r="J36" s="76" t="s">
        <v>402</v>
      </c>
      <c r="K36" s="102"/>
      <c r="L36" s="103"/>
      <c r="M36" s="103"/>
      <c r="N36" s="104"/>
      <c r="O36" s="105"/>
      <c r="P36" s="102"/>
      <c r="Q36" s="103"/>
      <c r="R36" s="103"/>
      <c r="S36" s="104"/>
      <c r="T36" s="105"/>
      <c r="U36" s="94">
        <f>IF(P36&lt;&gt;"",P36,IF(K36&lt;&gt;"",K36,IF(H36&lt;&gt;"",H36,IF(D36&lt;&gt;"",D36,""))))</f>
        <v>5</v>
      </c>
      <c r="V36" s="52">
        <f>IF(S36&lt;&gt;"",S36,IF(N36&lt;&gt;"",N36,IF(J36&lt;&gt;"",J36,IF(G36&lt;&gt;"",G36,""))))</f>
        <v>4</v>
      </c>
      <c r="W36" s="108" t="str">
        <f t="shared" si="0"/>
        <v/>
      </c>
    </row>
    <row r="37" spans="1:23" ht="144">
      <c r="A37" s="47">
        <v>418</v>
      </c>
      <c r="B37" s="69" t="s">
        <v>116</v>
      </c>
      <c r="C37" s="63" t="s">
        <v>117</v>
      </c>
      <c r="D37" s="61">
        <v>5</v>
      </c>
      <c r="E37" s="64" t="s">
        <v>304</v>
      </c>
      <c r="F37" s="99"/>
      <c r="G37" s="76"/>
      <c r="H37" s="61"/>
      <c r="I37" s="64"/>
      <c r="J37" s="76">
        <v>4</v>
      </c>
      <c r="K37" s="102"/>
      <c r="L37" s="103"/>
      <c r="M37" s="103"/>
      <c r="N37" s="104"/>
      <c r="O37" s="105"/>
      <c r="P37" s="102"/>
      <c r="Q37" s="103"/>
      <c r="R37" s="103"/>
      <c r="S37" s="104"/>
      <c r="T37" s="105"/>
      <c r="U37" s="94">
        <f>IF(P37&lt;&gt;"",P37,IF(K37&lt;&gt;"",K37,IF(H37&lt;&gt;"",H37,IF(D37&lt;&gt;"",D37,""))))</f>
        <v>5</v>
      </c>
      <c r="V37" s="52">
        <f>IF(S37&lt;&gt;"",S37,IF(N37&lt;&gt;"",N37,IF(J37&lt;&gt;"",J37,IF(G37&lt;&gt;"",G37,""))))</f>
        <v>4</v>
      </c>
      <c r="W37" s="108" t="str">
        <f t="shared" si="0"/>
        <v/>
      </c>
    </row>
    <row r="38" spans="1:23" ht="60">
      <c r="A38" s="47">
        <v>419</v>
      </c>
      <c r="B38" s="62" t="s">
        <v>118</v>
      </c>
      <c r="C38" s="63" t="s">
        <v>119</v>
      </c>
      <c r="D38" s="61">
        <v>5</v>
      </c>
      <c r="E38" s="64" t="s">
        <v>305</v>
      </c>
      <c r="F38" s="99"/>
      <c r="G38" s="76">
        <v>2</v>
      </c>
      <c r="H38" s="61"/>
      <c r="I38" s="64"/>
      <c r="J38" s="76" t="s">
        <v>402</v>
      </c>
      <c r="K38" s="102"/>
      <c r="L38" s="103"/>
      <c r="M38" s="103"/>
      <c r="N38" s="104"/>
      <c r="O38" s="105"/>
      <c r="P38" s="102"/>
      <c r="Q38" s="103"/>
      <c r="R38" s="103"/>
      <c r="S38" s="104"/>
      <c r="T38" s="105"/>
      <c r="U38" s="94">
        <f>IF(P38&lt;&gt;"",P38,IF(K38&lt;&gt;"",K38,IF(H38&lt;&gt;"",H38,IF(D38&lt;&gt;"",D38,""))))</f>
        <v>5</v>
      </c>
      <c r="V38" s="52">
        <f>IF(S38&lt;&gt;"",S38,IF(N38&lt;&gt;"",N38,IF(J38&lt;&gt;"",J38,IF(G38&lt;&gt;"",G38,""))))</f>
        <v>2</v>
      </c>
      <c r="W38" s="108" t="str">
        <f t="shared" si="0"/>
        <v/>
      </c>
    </row>
    <row r="39" spans="1:23" ht="208">
      <c r="A39" s="47">
        <v>420</v>
      </c>
      <c r="B39" s="62" t="s">
        <v>120</v>
      </c>
      <c r="C39" s="63" t="s">
        <v>121</v>
      </c>
      <c r="D39" s="61">
        <v>5</v>
      </c>
      <c r="E39" s="64" t="s">
        <v>306</v>
      </c>
      <c r="F39" s="99" t="s">
        <v>307</v>
      </c>
      <c r="G39" s="76">
        <v>3</v>
      </c>
      <c r="H39" s="61"/>
      <c r="I39" s="64"/>
      <c r="J39" s="76" t="s">
        <v>402</v>
      </c>
      <c r="K39" s="102"/>
      <c r="L39" s="103"/>
      <c r="M39" s="103"/>
      <c r="N39" s="104"/>
      <c r="O39" s="105"/>
      <c r="P39" s="102"/>
      <c r="Q39" s="103"/>
      <c r="R39" s="103"/>
      <c r="S39" s="104"/>
      <c r="T39" s="105"/>
      <c r="U39" s="94">
        <f>IF(P39&lt;&gt;"",P39,IF(K39&lt;&gt;"",K39,IF(H39&lt;&gt;"",H39,IF(D39&lt;&gt;"",D39,""))))</f>
        <v>5</v>
      </c>
      <c r="V39" s="52">
        <f>IF(S39&lt;&gt;"",S39,IF(N39&lt;&gt;"",N39,IF(J39&lt;&gt;"",J39,IF(G39&lt;&gt;"",G39,""))))</f>
        <v>3</v>
      </c>
      <c r="W39" s="108" t="str">
        <f t="shared" si="0"/>
        <v/>
      </c>
    </row>
    <row r="40" spans="1:23" ht="80">
      <c r="A40" s="47">
        <v>421</v>
      </c>
      <c r="B40" s="62" t="s">
        <v>122</v>
      </c>
      <c r="C40" s="63" t="s">
        <v>123</v>
      </c>
      <c r="D40" s="61">
        <v>1</v>
      </c>
      <c r="E40" s="64" t="s">
        <v>308</v>
      </c>
      <c r="F40" s="99"/>
      <c r="G40" s="76">
        <v>3</v>
      </c>
      <c r="H40" s="61">
        <v>3</v>
      </c>
      <c r="I40" s="64" t="s">
        <v>394</v>
      </c>
      <c r="J40" s="76" t="s">
        <v>402</v>
      </c>
      <c r="K40" s="102"/>
      <c r="L40" s="103"/>
      <c r="M40" s="103"/>
      <c r="N40" s="104"/>
      <c r="O40" s="105"/>
      <c r="P40" s="102"/>
      <c r="Q40" s="103"/>
      <c r="R40" s="103"/>
      <c r="S40" s="104"/>
      <c r="T40" s="105"/>
      <c r="U40" s="94">
        <f>IF(P40&lt;&gt;"",P40,IF(K40&lt;&gt;"",K40,IF(H40&lt;&gt;"",H40,IF(D40&lt;&gt;"",D40,""))))</f>
        <v>3</v>
      </c>
      <c r="V40" s="52">
        <f>IF(S40&lt;&gt;"",S40,IF(N40&lt;&gt;"",N40,IF(J40&lt;&gt;"",J40,IF(G40&lt;&gt;"",G40,""))))</f>
        <v>3</v>
      </c>
      <c r="W40" s="108" t="str">
        <f t="shared" si="0"/>
        <v/>
      </c>
    </row>
    <row r="41" spans="1:23">
      <c r="A41" s="16"/>
      <c r="C41" s="65"/>
      <c r="E41" s="66"/>
      <c r="F41" s="106"/>
      <c r="G41" s="34"/>
      <c r="I41" s="66"/>
      <c r="J41" s="34" t="s">
        <v>402</v>
      </c>
      <c r="K41" s="107"/>
      <c r="L41" s="107"/>
      <c r="M41" s="107"/>
      <c r="N41" s="107"/>
      <c r="O41" s="107"/>
      <c r="P41" s="107"/>
      <c r="Q41" s="107"/>
      <c r="R41" s="107"/>
      <c r="S41" s="107"/>
      <c r="T41" s="107"/>
      <c r="U41" s="10"/>
      <c r="V41" s="10"/>
      <c r="W41" s="108" t="str">
        <f t="shared" si="0"/>
        <v/>
      </c>
    </row>
    <row r="42" spans="1:23" ht="224">
      <c r="A42" s="47">
        <v>422</v>
      </c>
      <c r="B42" s="62" t="s">
        <v>124</v>
      </c>
      <c r="C42" s="63" t="s">
        <v>125</v>
      </c>
      <c r="D42" s="61">
        <v>4</v>
      </c>
      <c r="E42" s="64" t="s">
        <v>309</v>
      </c>
      <c r="F42" s="99"/>
      <c r="G42" s="76">
        <v>4</v>
      </c>
      <c r="H42" s="61"/>
      <c r="I42" s="64"/>
      <c r="J42" s="76" t="s">
        <v>402</v>
      </c>
      <c r="K42" s="102"/>
      <c r="L42" s="103"/>
      <c r="M42" s="103"/>
      <c r="N42" s="104"/>
      <c r="O42" s="105"/>
      <c r="P42" s="102"/>
      <c r="Q42" s="103"/>
      <c r="R42" s="103"/>
      <c r="S42" s="104"/>
      <c r="T42" s="105"/>
      <c r="U42" s="94">
        <f>IF(P42&lt;&gt;"",P42,IF(K42&lt;&gt;"",K42,IF(H42&lt;&gt;"",H42,IF(D42&lt;&gt;"",D42,""))))</f>
        <v>4</v>
      </c>
      <c r="V42" s="52">
        <f>IF(S42&lt;&gt;"",S42,IF(N42&lt;&gt;"",N42,IF(J42&lt;&gt;"",J42,IF(G42&lt;&gt;"",G42,""))))</f>
        <v>4</v>
      </c>
      <c r="W42" s="108" t="str">
        <f t="shared" si="0"/>
        <v/>
      </c>
    </row>
    <row r="43" spans="1:23" s="121" customFormat="1" ht="80">
      <c r="A43" s="110">
        <v>423</v>
      </c>
      <c r="B43" s="111" t="s">
        <v>235</v>
      </c>
      <c r="C43" s="112" t="s">
        <v>126</v>
      </c>
      <c r="D43" s="113">
        <v>4</v>
      </c>
      <c r="E43" s="114" t="s">
        <v>310</v>
      </c>
      <c r="F43" s="115"/>
      <c r="G43" s="116">
        <v>3</v>
      </c>
      <c r="H43" s="113"/>
      <c r="I43" s="114"/>
      <c r="J43" s="116" t="s">
        <v>402</v>
      </c>
      <c r="K43" s="117">
        <v>4</v>
      </c>
      <c r="L43" s="118" t="s">
        <v>411</v>
      </c>
      <c r="M43" s="118"/>
      <c r="N43" s="117">
        <v>3.5</v>
      </c>
      <c r="O43" s="118" t="s">
        <v>413</v>
      </c>
      <c r="P43" s="117"/>
      <c r="Q43" s="118"/>
      <c r="R43" s="118"/>
      <c r="S43" s="117"/>
      <c r="T43" s="118"/>
      <c r="U43" s="119">
        <f>IF(P43&lt;&gt;"",P43,IF(K43&lt;&gt;"",K43,IF(H43&lt;&gt;"",H43,IF(D43&lt;&gt;"",D43,""))))</f>
        <v>4</v>
      </c>
      <c r="V43" s="119">
        <f>IF(S43&lt;&gt;"",S43,IF(N43&lt;&gt;"",N43,IF(J43&lt;&gt;"",J43,IF(G43&lt;&gt;"",G43,""))))</f>
        <v>3.5</v>
      </c>
      <c r="W43" s="120" t="str">
        <f>IF(AND(LEN(L43)&gt;0, U43&gt;V43), "YES", "")</f>
        <v>YES</v>
      </c>
    </row>
    <row r="44" spans="1:23" ht="80">
      <c r="A44" s="47">
        <v>424</v>
      </c>
      <c r="B44" s="62" t="s">
        <v>127</v>
      </c>
      <c r="C44" s="63" t="s">
        <v>128</v>
      </c>
      <c r="D44" s="61">
        <v>5</v>
      </c>
      <c r="E44" s="64" t="s">
        <v>311</v>
      </c>
      <c r="F44" s="99"/>
      <c r="G44" s="76">
        <v>4</v>
      </c>
      <c r="H44" s="61"/>
      <c r="I44" s="64"/>
      <c r="J44" s="76" t="s">
        <v>402</v>
      </c>
      <c r="K44" s="102"/>
      <c r="L44" s="103"/>
      <c r="M44" s="103"/>
      <c r="N44" s="104"/>
      <c r="O44" s="105"/>
      <c r="P44" s="102"/>
      <c r="Q44" s="103"/>
      <c r="R44" s="103"/>
      <c r="S44" s="104"/>
      <c r="T44" s="105"/>
      <c r="U44" s="94">
        <f>IF(P44&lt;&gt;"",P44,IF(K44&lt;&gt;"",K44,IF(H44&lt;&gt;"",H44,IF(D44&lt;&gt;"",D44,""))))</f>
        <v>5</v>
      </c>
      <c r="V44" s="52">
        <f>IF(S44&lt;&gt;"",S44,IF(N44&lt;&gt;"",N44,IF(J44&lt;&gt;"",J44,IF(G44&lt;&gt;"",G44,""))))</f>
        <v>4</v>
      </c>
      <c r="W44" s="108" t="str">
        <f t="shared" ref="W44:W107" si="1">IF(AND(LEN(L44)&gt;0, U44&gt;V44), "YES", "")</f>
        <v/>
      </c>
    </row>
    <row r="45" spans="1:23">
      <c r="A45" s="16"/>
      <c r="C45" s="65"/>
      <c r="E45" s="66"/>
      <c r="F45" s="106"/>
      <c r="G45" s="34"/>
      <c r="I45" s="66"/>
      <c r="J45" s="34" t="s">
        <v>402</v>
      </c>
      <c r="K45" s="107"/>
      <c r="L45" s="107"/>
      <c r="M45" s="107"/>
      <c r="N45" s="107"/>
      <c r="O45" s="107"/>
      <c r="P45" s="107"/>
      <c r="Q45" s="107"/>
      <c r="R45" s="107"/>
      <c r="S45" s="107"/>
      <c r="T45" s="107"/>
      <c r="U45" s="10"/>
      <c r="V45" s="10"/>
      <c r="W45" s="108" t="str">
        <f t="shared" si="1"/>
        <v/>
      </c>
    </row>
    <row r="46" spans="1:23" ht="64">
      <c r="A46" s="47">
        <v>425</v>
      </c>
      <c r="B46" s="62" t="s">
        <v>129</v>
      </c>
      <c r="C46" s="63" t="s">
        <v>130</v>
      </c>
      <c r="D46" s="61">
        <v>5</v>
      </c>
      <c r="E46" s="64" t="s">
        <v>312</v>
      </c>
      <c r="F46" s="99"/>
      <c r="G46" s="76">
        <v>4</v>
      </c>
      <c r="H46" s="61"/>
      <c r="I46" s="64"/>
      <c r="J46" s="76" t="s">
        <v>402</v>
      </c>
      <c r="K46" s="102"/>
      <c r="L46" s="103"/>
      <c r="M46" s="103"/>
      <c r="N46" s="104"/>
      <c r="O46" s="105"/>
      <c r="P46" s="102"/>
      <c r="Q46" s="103"/>
      <c r="R46" s="103"/>
      <c r="S46" s="104"/>
      <c r="T46" s="105"/>
      <c r="U46" s="94">
        <f t="shared" ref="U46:U52" si="2">IF(P46&lt;&gt;"",P46,IF(K46&lt;&gt;"",K46,IF(H46&lt;&gt;"",H46,IF(D46&lt;&gt;"",D46,""))))</f>
        <v>5</v>
      </c>
      <c r="V46" s="52">
        <f t="shared" ref="V46:V52" si="3">IF(S46&lt;&gt;"",S46,IF(N46&lt;&gt;"",N46,IF(J46&lt;&gt;"",J46,IF(G46&lt;&gt;"",G46,""))))</f>
        <v>4</v>
      </c>
      <c r="W46" s="108" t="str">
        <f t="shared" si="1"/>
        <v/>
      </c>
    </row>
    <row r="47" spans="1:23" ht="80">
      <c r="A47" s="47">
        <v>426</v>
      </c>
      <c r="B47" s="62" t="s">
        <v>131</v>
      </c>
      <c r="C47" s="63" t="s">
        <v>132</v>
      </c>
      <c r="D47" s="61">
        <v>5</v>
      </c>
      <c r="E47" s="64" t="s">
        <v>312</v>
      </c>
      <c r="F47" s="99"/>
      <c r="G47" s="76">
        <v>4</v>
      </c>
      <c r="H47" s="61"/>
      <c r="I47" s="64"/>
      <c r="J47" s="76" t="s">
        <v>402</v>
      </c>
      <c r="K47" s="102"/>
      <c r="L47" s="103"/>
      <c r="M47" s="103"/>
      <c r="N47" s="104"/>
      <c r="O47" s="105"/>
      <c r="P47" s="102"/>
      <c r="Q47" s="103"/>
      <c r="R47" s="103"/>
      <c r="S47" s="104"/>
      <c r="T47" s="105"/>
      <c r="U47" s="94">
        <f t="shared" si="2"/>
        <v>5</v>
      </c>
      <c r="V47" s="52">
        <f t="shared" si="3"/>
        <v>4</v>
      </c>
      <c r="W47" s="108" t="str">
        <f t="shared" si="1"/>
        <v/>
      </c>
    </row>
    <row r="48" spans="1:23" ht="80">
      <c r="A48" s="47">
        <v>427</v>
      </c>
      <c r="B48" s="62" t="s">
        <v>133</v>
      </c>
      <c r="C48" s="63" t="s">
        <v>134</v>
      </c>
      <c r="D48" s="61">
        <v>3</v>
      </c>
      <c r="E48" s="64" t="s">
        <v>313</v>
      </c>
      <c r="F48" s="99"/>
      <c r="G48" s="76">
        <v>2</v>
      </c>
      <c r="H48" s="61"/>
      <c r="I48" s="64"/>
      <c r="J48" s="76" t="s">
        <v>402</v>
      </c>
      <c r="K48" s="102"/>
      <c r="L48" s="103"/>
      <c r="M48" s="103"/>
      <c r="N48" s="104"/>
      <c r="O48" s="105"/>
      <c r="P48" s="102"/>
      <c r="Q48" s="103"/>
      <c r="R48" s="103"/>
      <c r="S48" s="104"/>
      <c r="T48" s="105"/>
      <c r="U48" s="94">
        <f t="shared" si="2"/>
        <v>3</v>
      </c>
      <c r="V48" s="52">
        <f t="shared" si="3"/>
        <v>2</v>
      </c>
      <c r="W48" s="108" t="str">
        <f t="shared" si="1"/>
        <v/>
      </c>
    </row>
    <row r="49" spans="1:23" ht="96">
      <c r="A49" s="47">
        <v>428</v>
      </c>
      <c r="B49" s="62" t="s">
        <v>61</v>
      </c>
      <c r="C49" s="63" t="s">
        <v>135</v>
      </c>
      <c r="D49" s="61">
        <v>5</v>
      </c>
      <c r="E49" s="64" t="s">
        <v>314</v>
      </c>
      <c r="F49" s="99"/>
      <c r="G49" s="76">
        <v>4</v>
      </c>
      <c r="H49" s="61"/>
      <c r="I49" s="64"/>
      <c r="J49" s="76" t="s">
        <v>402</v>
      </c>
      <c r="K49" s="102"/>
      <c r="L49" s="103"/>
      <c r="M49" s="103"/>
      <c r="N49" s="104"/>
      <c r="O49" s="105"/>
      <c r="P49" s="102"/>
      <c r="Q49" s="103"/>
      <c r="R49" s="103"/>
      <c r="S49" s="104"/>
      <c r="T49" s="105"/>
      <c r="U49" s="94">
        <f t="shared" si="2"/>
        <v>5</v>
      </c>
      <c r="V49" s="52">
        <f t="shared" si="3"/>
        <v>4</v>
      </c>
      <c r="W49" s="108" t="str">
        <f t="shared" si="1"/>
        <v/>
      </c>
    </row>
    <row r="50" spans="1:23" ht="64">
      <c r="A50" s="47">
        <v>429</v>
      </c>
      <c r="B50" s="62" t="s">
        <v>136</v>
      </c>
      <c r="C50" s="63" t="s">
        <v>137</v>
      </c>
      <c r="D50" s="61">
        <v>3</v>
      </c>
      <c r="E50" s="64" t="s">
        <v>315</v>
      </c>
      <c r="F50" s="99"/>
      <c r="G50" s="76">
        <v>2</v>
      </c>
      <c r="H50" s="61"/>
      <c r="I50" s="64"/>
      <c r="J50" s="76" t="s">
        <v>402</v>
      </c>
      <c r="K50" s="102"/>
      <c r="L50" s="103"/>
      <c r="M50" s="103"/>
      <c r="N50" s="104"/>
      <c r="O50" s="105"/>
      <c r="P50" s="102"/>
      <c r="Q50" s="103"/>
      <c r="R50" s="103"/>
      <c r="S50" s="104"/>
      <c r="T50" s="105"/>
      <c r="U50" s="94">
        <f t="shared" si="2"/>
        <v>3</v>
      </c>
      <c r="V50" s="52">
        <f t="shared" si="3"/>
        <v>2</v>
      </c>
      <c r="W50" s="108" t="str">
        <f t="shared" si="1"/>
        <v/>
      </c>
    </row>
    <row r="51" spans="1:23" s="121" customFormat="1" ht="409.6">
      <c r="A51" s="110">
        <v>430</v>
      </c>
      <c r="B51" s="111" t="s">
        <v>83</v>
      </c>
      <c r="C51" s="112" t="s">
        <v>138</v>
      </c>
      <c r="D51" s="113">
        <v>1</v>
      </c>
      <c r="E51" s="114" t="s">
        <v>316</v>
      </c>
      <c r="F51" s="115"/>
      <c r="G51" s="116">
        <v>1</v>
      </c>
      <c r="H51" s="113">
        <v>3</v>
      </c>
      <c r="I51" s="114" t="s">
        <v>395</v>
      </c>
      <c r="J51" s="116">
        <v>3</v>
      </c>
      <c r="K51" s="117">
        <v>4</v>
      </c>
      <c r="L51" s="118" t="s">
        <v>409</v>
      </c>
      <c r="M51" s="118"/>
      <c r="N51" s="117">
        <v>4</v>
      </c>
      <c r="O51" s="118" t="s">
        <v>414</v>
      </c>
      <c r="P51" s="117"/>
      <c r="Q51" s="118"/>
      <c r="R51" s="118"/>
      <c r="S51" s="117"/>
      <c r="T51" s="118"/>
      <c r="U51" s="119">
        <f t="shared" si="2"/>
        <v>4</v>
      </c>
      <c r="V51" s="119">
        <f t="shared" si="3"/>
        <v>4</v>
      </c>
      <c r="W51" s="120" t="str">
        <f t="shared" si="1"/>
        <v/>
      </c>
    </row>
    <row r="52" spans="1:23" s="121" customFormat="1" ht="170">
      <c r="A52" s="110">
        <v>431</v>
      </c>
      <c r="B52" s="111" t="s">
        <v>139</v>
      </c>
      <c r="C52" s="112" t="s">
        <v>140</v>
      </c>
      <c r="D52" s="113">
        <v>1</v>
      </c>
      <c r="E52" s="114" t="s">
        <v>317</v>
      </c>
      <c r="F52" s="115"/>
      <c r="G52" s="116">
        <v>1</v>
      </c>
      <c r="H52" s="113"/>
      <c r="I52" s="114"/>
      <c r="J52" s="116" t="s">
        <v>402</v>
      </c>
      <c r="K52" s="117">
        <v>4</v>
      </c>
      <c r="L52" s="118" t="s">
        <v>410</v>
      </c>
      <c r="M52" s="118"/>
      <c r="N52" s="117">
        <v>3.5</v>
      </c>
      <c r="O52" s="118" t="s">
        <v>415</v>
      </c>
      <c r="P52" s="117"/>
      <c r="Q52" s="118"/>
      <c r="R52" s="118"/>
      <c r="S52" s="117"/>
      <c r="T52" s="118"/>
      <c r="U52" s="119">
        <f t="shared" si="2"/>
        <v>4</v>
      </c>
      <c r="V52" s="119">
        <f t="shared" si="3"/>
        <v>3.5</v>
      </c>
      <c r="W52" s="120" t="str">
        <f t="shared" si="1"/>
        <v>YES</v>
      </c>
    </row>
    <row r="53" spans="1:23">
      <c r="A53" s="16"/>
      <c r="C53" s="65"/>
      <c r="E53" s="66"/>
      <c r="F53" s="106"/>
      <c r="G53" s="34"/>
      <c r="I53" s="66"/>
      <c r="J53" s="34" t="s">
        <v>402</v>
      </c>
      <c r="K53" s="107"/>
      <c r="L53" s="107"/>
      <c r="M53" s="107"/>
      <c r="N53" s="107"/>
      <c r="O53" s="107"/>
      <c r="P53" s="107"/>
      <c r="Q53" s="107"/>
      <c r="R53" s="107"/>
      <c r="S53" s="107"/>
      <c r="T53" s="107"/>
      <c r="U53" s="10"/>
      <c r="V53" s="10"/>
      <c r="W53" s="108" t="str">
        <f t="shared" si="1"/>
        <v/>
      </c>
    </row>
    <row r="54" spans="1:23" ht="160">
      <c r="A54" s="47">
        <v>432</v>
      </c>
      <c r="B54" s="62" t="s">
        <v>141</v>
      </c>
      <c r="C54" s="63" t="s">
        <v>142</v>
      </c>
      <c r="D54" s="61">
        <v>4</v>
      </c>
      <c r="E54" s="64" t="s">
        <v>318</v>
      </c>
      <c r="F54" s="99" t="s">
        <v>319</v>
      </c>
      <c r="G54" s="76">
        <v>3</v>
      </c>
      <c r="H54" s="61"/>
      <c r="I54" s="64"/>
      <c r="J54" s="76" t="s">
        <v>402</v>
      </c>
      <c r="K54" s="102"/>
      <c r="L54" s="103"/>
      <c r="M54" s="103"/>
      <c r="N54" s="104"/>
      <c r="O54" s="105"/>
      <c r="P54" s="102"/>
      <c r="Q54" s="103"/>
      <c r="R54" s="103"/>
      <c r="S54" s="104"/>
      <c r="T54" s="105"/>
      <c r="U54" s="94">
        <f>IF(P54&lt;&gt;"",P54,IF(K54&lt;&gt;"",K54,IF(H54&lt;&gt;"",H54,IF(D54&lt;&gt;"",D54,""))))</f>
        <v>4</v>
      </c>
      <c r="V54" s="52">
        <f>IF(S54&lt;&gt;"",S54,IF(N54&lt;&gt;"",N54,IF(J54&lt;&gt;"",J54,IF(G54&lt;&gt;"",G54,""))))</f>
        <v>3</v>
      </c>
      <c r="W54" s="108" t="str">
        <f t="shared" si="1"/>
        <v/>
      </c>
    </row>
    <row r="55" spans="1:23" ht="80">
      <c r="A55" s="47">
        <v>433</v>
      </c>
      <c r="B55" s="62" t="s">
        <v>143</v>
      </c>
      <c r="C55" s="63" t="s">
        <v>144</v>
      </c>
      <c r="D55" s="61">
        <v>3</v>
      </c>
      <c r="E55" s="64"/>
      <c r="F55" s="99"/>
      <c r="G55" s="76">
        <v>2</v>
      </c>
      <c r="H55" s="61"/>
      <c r="I55" s="64"/>
      <c r="J55" s="76" t="s">
        <v>402</v>
      </c>
      <c r="K55" s="102"/>
      <c r="L55" s="103"/>
      <c r="M55" s="103"/>
      <c r="N55" s="104"/>
      <c r="O55" s="105"/>
      <c r="P55" s="102"/>
      <c r="Q55" s="103"/>
      <c r="R55" s="103"/>
      <c r="S55" s="104"/>
      <c r="T55" s="105"/>
      <c r="U55" s="94">
        <f>IF(P55&lt;&gt;"",P55,IF(K55&lt;&gt;"",K55,IF(H55&lt;&gt;"",H55,IF(D55&lt;&gt;"",D55,""))))</f>
        <v>3</v>
      </c>
      <c r="V55" s="52">
        <f>IF(S55&lt;&gt;"",S55,IF(N55&lt;&gt;"",N55,IF(J55&lt;&gt;"",J55,IF(G55&lt;&gt;"",G55,""))))</f>
        <v>2</v>
      </c>
      <c r="W55" s="108" t="str">
        <f t="shared" si="1"/>
        <v/>
      </c>
    </row>
    <row r="56" spans="1:23" ht="80">
      <c r="A56" s="47">
        <v>434</v>
      </c>
      <c r="B56" s="62" t="s">
        <v>145</v>
      </c>
      <c r="C56" s="63" t="s">
        <v>146</v>
      </c>
      <c r="D56" s="61">
        <v>4</v>
      </c>
      <c r="E56" s="64" t="s">
        <v>320</v>
      </c>
      <c r="F56" s="99"/>
      <c r="G56" s="76">
        <v>3</v>
      </c>
      <c r="H56" s="61"/>
      <c r="I56" s="64"/>
      <c r="J56" s="76" t="s">
        <v>402</v>
      </c>
      <c r="K56" s="102"/>
      <c r="L56" s="103"/>
      <c r="M56" s="103"/>
      <c r="N56" s="104"/>
      <c r="O56" s="105"/>
      <c r="P56" s="102"/>
      <c r="Q56" s="103"/>
      <c r="R56" s="103"/>
      <c r="S56" s="104"/>
      <c r="T56" s="105"/>
      <c r="U56" s="94">
        <f>IF(P56&lt;&gt;"",P56,IF(K56&lt;&gt;"",K56,IF(H56&lt;&gt;"",H56,IF(D56&lt;&gt;"",D56,""))))</f>
        <v>4</v>
      </c>
      <c r="V56" s="52">
        <f>IF(S56&lt;&gt;"",S56,IF(N56&lt;&gt;"",N56,IF(J56&lt;&gt;"",J56,IF(G56&lt;&gt;"",G56,""))))</f>
        <v>3</v>
      </c>
      <c r="W56" s="108" t="str">
        <f t="shared" si="1"/>
        <v/>
      </c>
    </row>
    <row r="57" spans="1:23" ht="96">
      <c r="A57" s="47">
        <v>435</v>
      </c>
      <c r="B57" s="62" t="s">
        <v>147</v>
      </c>
      <c r="C57" s="63" t="s">
        <v>148</v>
      </c>
      <c r="D57" s="61">
        <v>3</v>
      </c>
      <c r="E57" s="64" t="s">
        <v>321</v>
      </c>
      <c r="F57" s="99"/>
      <c r="G57" s="76">
        <v>3</v>
      </c>
      <c r="H57" s="61"/>
      <c r="I57" s="64"/>
      <c r="J57" s="76" t="s">
        <v>402</v>
      </c>
      <c r="K57" s="102"/>
      <c r="L57" s="103"/>
      <c r="M57" s="103"/>
      <c r="N57" s="104"/>
      <c r="O57" s="105"/>
      <c r="P57" s="102"/>
      <c r="Q57" s="103"/>
      <c r="R57" s="103"/>
      <c r="S57" s="104"/>
      <c r="T57" s="105"/>
      <c r="U57" s="94">
        <f>IF(P57&lt;&gt;"",P57,IF(K57&lt;&gt;"",K57,IF(H57&lt;&gt;"",H57,IF(D57&lt;&gt;"",D57,""))))</f>
        <v>3</v>
      </c>
      <c r="V57" s="52">
        <f>IF(S57&lt;&gt;"",S57,IF(N57&lt;&gt;"",N57,IF(J57&lt;&gt;"",J57,IF(G57&lt;&gt;"",G57,""))))</f>
        <v>3</v>
      </c>
      <c r="W57" s="108" t="str">
        <f t="shared" si="1"/>
        <v/>
      </c>
    </row>
    <row r="58" spans="1:23">
      <c r="A58" s="16"/>
      <c r="C58" s="65"/>
      <c r="E58" s="66"/>
      <c r="F58" s="106"/>
      <c r="G58" s="34"/>
      <c r="I58" s="66"/>
      <c r="J58" s="34" t="s">
        <v>402</v>
      </c>
      <c r="K58" s="107"/>
      <c r="L58" s="107"/>
      <c r="M58" s="107"/>
      <c r="N58" s="107"/>
      <c r="O58" s="107"/>
      <c r="P58" s="107"/>
      <c r="Q58" s="107"/>
      <c r="R58" s="107"/>
      <c r="S58" s="107"/>
      <c r="T58" s="107"/>
      <c r="U58" s="10"/>
      <c r="V58" s="10"/>
      <c r="W58" s="108" t="str">
        <f t="shared" si="1"/>
        <v/>
      </c>
    </row>
    <row r="59" spans="1:23" ht="96">
      <c r="A59" s="47">
        <v>436</v>
      </c>
      <c r="B59" s="62" t="s">
        <v>149</v>
      </c>
      <c r="C59" s="63" t="s">
        <v>150</v>
      </c>
      <c r="D59" s="61">
        <v>4</v>
      </c>
      <c r="E59" s="64" t="s">
        <v>322</v>
      </c>
      <c r="F59" s="99"/>
      <c r="G59" s="76">
        <v>3</v>
      </c>
      <c r="H59" s="61"/>
      <c r="I59" s="64"/>
      <c r="J59" s="76" t="s">
        <v>402</v>
      </c>
      <c r="K59" s="102"/>
      <c r="L59" s="103"/>
      <c r="M59" s="103"/>
      <c r="N59" s="104"/>
      <c r="O59" s="105"/>
      <c r="P59" s="102"/>
      <c r="Q59" s="103"/>
      <c r="R59" s="103"/>
      <c r="S59" s="104"/>
      <c r="T59" s="105"/>
      <c r="U59" s="94">
        <f>IF(P59&lt;&gt;"",P59,IF(K59&lt;&gt;"",K59,IF(H59&lt;&gt;"",H59,IF(D59&lt;&gt;"",D59,""))))</f>
        <v>4</v>
      </c>
      <c r="V59" s="52">
        <f>IF(S59&lt;&gt;"",S59,IF(N59&lt;&gt;"",N59,IF(J59&lt;&gt;"",J59,IF(G59&lt;&gt;"",G59,""))))</f>
        <v>3</v>
      </c>
      <c r="W59" s="108" t="str">
        <f t="shared" si="1"/>
        <v/>
      </c>
    </row>
    <row r="60" spans="1:23" ht="96">
      <c r="A60" s="47">
        <v>437</v>
      </c>
      <c r="B60" s="62" t="s">
        <v>151</v>
      </c>
      <c r="C60" s="70" t="s">
        <v>152</v>
      </c>
      <c r="D60" s="71">
        <v>4</v>
      </c>
      <c r="E60" s="72" t="s">
        <v>323</v>
      </c>
      <c r="F60" s="99"/>
      <c r="G60" s="89">
        <v>3</v>
      </c>
      <c r="H60" s="71"/>
      <c r="I60" s="72"/>
      <c r="J60" s="89" t="s">
        <v>402</v>
      </c>
      <c r="K60" s="102"/>
      <c r="L60" s="103"/>
      <c r="M60" s="103"/>
      <c r="N60" s="104"/>
      <c r="O60" s="105"/>
      <c r="P60" s="102"/>
      <c r="Q60" s="103"/>
      <c r="R60" s="103"/>
      <c r="S60" s="104"/>
      <c r="T60" s="105"/>
      <c r="U60" s="94">
        <f>IF(P60&lt;&gt;"",P60,IF(K60&lt;&gt;"",K60,IF(H60&lt;&gt;"",H60,IF(D60&lt;&gt;"",D60,""))))</f>
        <v>4</v>
      </c>
      <c r="V60" s="52">
        <f>IF(S60&lt;&gt;"",S60,IF(N60&lt;&gt;"",N60,IF(J60&lt;&gt;"",J60,IF(G60&lt;&gt;"",G60,""))))</f>
        <v>3</v>
      </c>
      <c r="W60" s="108" t="str">
        <f t="shared" si="1"/>
        <v/>
      </c>
    </row>
    <row r="61" spans="1:23" ht="80">
      <c r="A61" s="47">
        <v>438</v>
      </c>
      <c r="B61" s="73" t="s">
        <v>153</v>
      </c>
      <c r="C61" s="63" t="s">
        <v>154</v>
      </c>
      <c r="D61" s="61">
        <v>3</v>
      </c>
      <c r="E61" s="64" t="s">
        <v>324</v>
      </c>
      <c r="F61" s="99"/>
      <c r="G61" s="76">
        <v>3</v>
      </c>
      <c r="H61" s="61"/>
      <c r="I61" s="64"/>
      <c r="J61" s="76" t="s">
        <v>402</v>
      </c>
      <c r="K61" s="102"/>
      <c r="L61" s="103"/>
      <c r="M61" s="103"/>
      <c r="N61" s="104"/>
      <c r="O61" s="105"/>
      <c r="P61" s="102"/>
      <c r="Q61" s="103"/>
      <c r="R61" s="103"/>
      <c r="S61" s="104"/>
      <c r="T61" s="105"/>
      <c r="U61" s="94">
        <f>IF(P61&lt;&gt;"",P61,IF(K61&lt;&gt;"",K61,IF(H61&lt;&gt;"",H61,IF(D61&lt;&gt;"",D61,""))))</f>
        <v>3</v>
      </c>
      <c r="V61" s="52">
        <f>IF(S61&lt;&gt;"",S61,IF(N61&lt;&gt;"",N61,IF(J61&lt;&gt;"",J61,IF(G61&lt;&gt;"",G61,""))))</f>
        <v>3</v>
      </c>
      <c r="W61" s="108" t="str">
        <f t="shared" si="1"/>
        <v/>
      </c>
    </row>
    <row r="62" spans="1:23" ht="80">
      <c r="A62" s="47">
        <v>439</v>
      </c>
      <c r="B62" s="62" t="s">
        <v>155</v>
      </c>
      <c r="C62" s="58" t="s">
        <v>238</v>
      </c>
      <c r="D62" s="59">
        <v>3</v>
      </c>
      <c r="E62" s="60" t="s">
        <v>325</v>
      </c>
      <c r="F62" s="99"/>
      <c r="G62" s="88">
        <v>3</v>
      </c>
      <c r="H62" s="59"/>
      <c r="I62" s="60"/>
      <c r="J62" s="88" t="s">
        <v>402</v>
      </c>
      <c r="K62" s="102"/>
      <c r="L62" s="103"/>
      <c r="M62" s="103"/>
      <c r="N62" s="104"/>
      <c r="O62" s="105"/>
      <c r="P62" s="102"/>
      <c r="Q62" s="103"/>
      <c r="R62" s="103"/>
      <c r="S62" s="104"/>
      <c r="T62" s="105"/>
      <c r="U62" s="94">
        <f>IF(P62&lt;&gt;"",P62,IF(K62&lt;&gt;"",K62,IF(H62&lt;&gt;"",H62,IF(D62&lt;&gt;"",D62,""))))</f>
        <v>3</v>
      </c>
      <c r="V62" s="52">
        <f>IF(S62&lt;&gt;"",S62,IF(N62&lt;&gt;"",N62,IF(J62&lt;&gt;"",J62,IF(G62&lt;&gt;"",G62,""))))</f>
        <v>3</v>
      </c>
      <c r="W62" s="108" t="str">
        <f t="shared" si="1"/>
        <v/>
      </c>
    </row>
    <row r="63" spans="1:23" ht="96">
      <c r="A63" s="47">
        <v>440</v>
      </c>
      <c r="B63" s="62" t="s">
        <v>156</v>
      </c>
      <c r="C63" s="63" t="s">
        <v>157</v>
      </c>
      <c r="D63" s="61">
        <v>3</v>
      </c>
      <c r="E63" s="64" t="s">
        <v>326</v>
      </c>
      <c r="F63" s="99"/>
      <c r="G63" s="76">
        <v>3</v>
      </c>
      <c r="H63" s="61"/>
      <c r="I63" s="64"/>
      <c r="J63" s="76" t="s">
        <v>402</v>
      </c>
      <c r="K63" s="102"/>
      <c r="L63" s="103"/>
      <c r="M63" s="103"/>
      <c r="N63" s="104"/>
      <c r="O63" s="105"/>
      <c r="P63" s="102"/>
      <c r="Q63" s="103"/>
      <c r="R63" s="103"/>
      <c r="S63" s="104"/>
      <c r="T63" s="105"/>
      <c r="U63" s="94">
        <f>IF(P63&lt;&gt;"",P63,IF(K63&lt;&gt;"",K63,IF(H63&lt;&gt;"",H63,IF(D63&lt;&gt;"",D63,""))))</f>
        <v>3</v>
      </c>
      <c r="V63" s="52">
        <f>IF(S63&lt;&gt;"",S63,IF(N63&lt;&gt;"",N63,IF(J63&lt;&gt;"",J63,IF(G63&lt;&gt;"",G63,""))))</f>
        <v>3</v>
      </c>
      <c r="W63" s="108" t="str">
        <f t="shared" si="1"/>
        <v/>
      </c>
    </row>
    <row r="64" spans="1:23">
      <c r="A64" s="16"/>
      <c r="C64" s="65"/>
      <c r="E64" s="66"/>
      <c r="F64" s="106"/>
      <c r="G64" s="34"/>
      <c r="I64" s="66"/>
      <c r="J64" s="34" t="s">
        <v>402</v>
      </c>
      <c r="K64" s="107"/>
      <c r="L64" s="107"/>
      <c r="M64" s="107"/>
      <c r="N64" s="107"/>
      <c r="O64" s="107"/>
      <c r="P64" s="107"/>
      <c r="Q64" s="107"/>
      <c r="R64" s="107"/>
      <c r="S64" s="107"/>
      <c r="T64" s="107"/>
      <c r="U64" s="10"/>
      <c r="V64" s="10"/>
      <c r="W64" s="108" t="str">
        <f t="shared" si="1"/>
        <v/>
      </c>
    </row>
    <row r="65" spans="1:23" ht="60">
      <c r="A65" s="47">
        <v>441</v>
      </c>
      <c r="B65" s="62" t="s">
        <v>158</v>
      </c>
      <c r="C65" s="63" t="s">
        <v>159</v>
      </c>
      <c r="D65" s="61">
        <v>3</v>
      </c>
      <c r="E65" s="64" t="s">
        <v>327</v>
      </c>
      <c r="F65" s="99"/>
      <c r="G65" s="76">
        <v>3</v>
      </c>
      <c r="H65" s="61"/>
      <c r="I65" s="64"/>
      <c r="J65" s="76" t="s">
        <v>402</v>
      </c>
      <c r="K65" s="102"/>
      <c r="L65" s="103"/>
      <c r="M65" s="103"/>
      <c r="N65" s="104"/>
      <c r="O65" s="105"/>
      <c r="P65" s="102"/>
      <c r="Q65" s="103"/>
      <c r="R65" s="103"/>
      <c r="S65" s="104"/>
      <c r="T65" s="105"/>
      <c r="U65" s="94">
        <f>IF(P65&lt;&gt;"",P65,IF(K65&lt;&gt;"",K65,IF(H65&lt;&gt;"",H65,IF(D65&lt;&gt;"",D65,""))))</f>
        <v>3</v>
      </c>
      <c r="V65" s="52">
        <f>IF(S65&lt;&gt;"",S65,IF(N65&lt;&gt;"",N65,IF(J65&lt;&gt;"",J65,IF(G65&lt;&gt;"",G65,""))))</f>
        <v>3</v>
      </c>
      <c r="W65" s="108" t="str">
        <f t="shared" si="1"/>
        <v/>
      </c>
    </row>
    <row r="66" spans="1:23" ht="48">
      <c r="A66" s="47">
        <v>442</v>
      </c>
      <c r="B66" s="62" t="s">
        <v>160</v>
      </c>
      <c r="C66" s="63" t="s">
        <v>161</v>
      </c>
      <c r="D66" s="61">
        <v>3</v>
      </c>
      <c r="E66" s="64" t="s">
        <v>328</v>
      </c>
      <c r="F66" s="99"/>
      <c r="G66" s="76">
        <v>3</v>
      </c>
      <c r="H66" s="61"/>
      <c r="I66" s="64"/>
      <c r="J66" s="76" t="s">
        <v>402</v>
      </c>
      <c r="K66" s="102"/>
      <c r="L66" s="103"/>
      <c r="M66" s="103"/>
      <c r="N66" s="104"/>
      <c r="O66" s="105"/>
      <c r="P66" s="102"/>
      <c r="Q66" s="103"/>
      <c r="R66" s="103"/>
      <c r="S66" s="104"/>
      <c r="T66" s="105"/>
      <c r="U66" s="94">
        <f>IF(P66&lt;&gt;"",P66,IF(K66&lt;&gt;"",K66,IF(H66&lt;&gt;"",H66,IF(D66&lt;&gt;"",D66,""))))</f>
        <v>3</v>
      </c>
      <c r="V66" s="52">
        <f>IF(S66&lt;&gt;"",S66,IF(N66&lt;&gt;"",N66,IF(J66&lt;&gt;"",J66,IF(G66&lt;&gt;"",G66,""))))</f>
        <v>3</v>
      </c>
      <c r="W66" s="108" t="str">
        <f t="shared" si="1"/>
        <v/>
      </c>
    </row>
    <row r="67" spans="1:23" ht="96">
      <c r="A67" s="47">
        <v>443</v>
      </c>
      <c r="B67" s="62" t="s">
        <v>162</v>
      </c>
      <c r="C67" s="63" t="s">
        <v>163</v>
      </c>
      <c r="D67" s="61">
        <v>2</v>
      </c>
      <c r="E67" s="64" t="s">
        <v>329</v>
      </c>
      <c r="F67" s="99"/>
      <c r="G67" s="76">
        <v>2</v>
      </c>
      <c r="H67" s="61"/>
      <c r="I67" s="64"/>
      <c r="J67" s="76" t="s">
        <v>402</v>
      </c>
      <c r="K67" s="102"/>
      <c r="L67" s="103"/>
      <c r="M67" s="103"/>
      <c r="N67" s="104"/>
      <c r="O67" s="105"/>
      <c r="P67" s="102"/>
      <c r="Q67" s="103"/>
      <c r="R67" s="103"/>
      <c r="S67" s="104"/>
      <c r="T67" s="105"/>
      <c r="U67" s="94">
        <f>IF(P67&lt;&gt;"",P67,IF(K67&lt;&gt;"",K67,IF(H67&lt;&gt;"",H67,IF(D67&lt;&gt;"",D67,""))))</f>
        <v>2</v>
      </c>
      <c r="V67" s="52">
        <f>IF(S67&lt;&gt;"",S67,IF(N67&lt;&gt;"",N67,IF(J67&lt;&gt;"",J67,IF(G67&lt;&gt;"",G67,""))))</f>
        <v>2</v>
      </c>
      <c r="W67" s="108" t="str">
        <f t="shared" si="1"/>
        <v/>
      </c>
    </row>
    <row r="68" spans="1:23">
      <c r="A68" s="16"/>
      <c r="C68" s="65"/>
      <c r="E68" s="66"/>
      <c r="F68" s="106"/>
      <c r="G68" s="34"/>
      <c r="I68" s="66"/>
      <c r="J68" s="34" t="s">
        <v>402</v>
      </c>
      <c r="K68" s="107"/>
      <c r="L68" s="107"/>
      <c r="M68" s="107"/>
      <c r="N68" s="107"/>
      <c r="O68" s="107"/>
      <c r="P68" s="107"/>
      <c r="Q68" s="107"/>
      <c r="R68" s="107"/>
      <c r="S68" s="107"/>
      <c r="T68" s="107"/>
      <c r="U68" s="10"/>
      <c r="V68" s="10"/>
      <c r="W68" s="108" t="str">
        <f t="shared" si="1"/>
        <v/>
      </c>
    </row>
    <row r="69" spans="1:23">
      <c r="A69" s="16"/>
      <c r="C69" s="65"/>
      <c r="E69" s="66"/>
      <c r="F69" s="106"/>
      <c r="G69" s="34"/>
      <c r="I69" s="66"/>
      <c r="J69" s="34" t="s">
        <v>402</v>
      </c>
      <c r="K69" s="107"/>
      <c r="L69" s="107"/>
      <c r="M69" s="107"/>
      <c r="N69" s="107"/>
      <c r="O69" s="107"/>
      <c r="P69" s="107"/>
      <c r="Q69" s="107"/>
      <c r="R69" s="107"/>
      <c r="S69" s="107"/>
      <c r="T69" s="107"/>
      <c r="U69" s="10"/>
      <c r="V69" s="10"/>
      <c r="W69" s="108" t="str">
        <f t="shared" si="1"/>
        <v/>
      </c>
    </row>
    <row r="70" spans="1:23">
      <c r="A70" s="16"/>
      <c r="C70" s="65"/>
      <c r="E70" s="66"/>
      <c r="F70" s="106"/>
      <c r="G70" s="34"/>
      <c r="I70" s="66"/>
      <c r="J70" s="34" t="s">
        <v>402</v>
      </c>
      <c r="K70" s="107"/>
      <c r="L70" s="107"/>
      <c r="M70" s="107"/>
      <c r="N70" s="107"/>
      <c r="O70" s="107"/>
      <c r="P70" s="107"/>
      <c r="Q70" s="107"/>
      <c r="R70" s="107"/>
      <c r="S70" s="107"/>
      <c r="T70" s="107"/>
      <c r="U70" s="10"/>
      <c r="V70" s="10"/>
      <c r="W70" s="108" t="str">
        <f t="shared" si="1"/>
        <v/>
      </c>
    </row>
    <row r="71" spans="1:23" ht="40">
      <c r="A71" s="47"/>
      <c r="B71" s="67" t="s">
        <v>164</v>
      </c>
      <c r="C71" s="65"/>
      <c r="E71" s="66"/>
      <c r="F71" s="106"/>
      <c r="G71" s="34"/>
      <c r="I71" s="66"/>
      <c r="J71" s="34" t="s">
        <v>402</v>
      </c>
      <c r="K71" s="107"/>
      <c r="L71" s="107"/>
      <c r="M71" s="107"/>
      <c r="N71" s="107"/>
      <c r="O71" s="107"/>
      <c r="P71" s="107"/>
      <c r="Q71" s="107"/>
      <c r="R71" s="107"/>
      <c r="S71" s="107"/>
      <c r="T71" s="107"/>
      <c r="U71" s="10"/>
      <c r="V71" s="10"/>
      <c r="W71" s="108" t="str">
        <f t="shared" si="1"/>
        <v/>
      </c>
    </row>
    <row r="72" spans="1:23" ht="20">
      <c r="A72" s="47"/>
      <c r="B72" s="74" t="s">
        <v>165</v>
      </c>
      <c r="C72" s="65"/>
      <c r="D72" s="47"/>
      <c r="E72" s="66"/>
      <c r="F72" s="106"/>
      <c r="G72" s="47"/>
      <c r="H72" s="47"/>
      <c r="I72" s="66"/>
      <c r="J72" s="47" t="s">
        <v>402</v>
      </c>
      <c r="K72" s="107"/>
      <c r="L72" s="107"/>
      <c r="M72" s="107"/>
      <c r="N72" s="107"/>
      <c r="O72" s="107"/>
      <c r="P72" s="107"/>
      <c r="Q72" s="107"/>
      <c r="R72" s="107"/>
      <c r="S72" s="107"/>
      <c r="T72" s="107"/>
      <c r="U72" s="10"/>
      <c r="V72" s="10"/>
      <c r="W72" s="108" t="str">
        <f t="shared" si="1"/>
        <v/>
      </c>
    </row>
    <row r="73" spans="1:23" ht="48">
      <c r="A73" s="47">
        <v>444</v>
      </c>
      <c r="B73" s="75" t="s">
        <v>166</v>
      </c>
      <c r="C73" s="63" t="s">
        <v>167</v>
      </c>
      <c r="D73" s="76"/>
      <c r="E73" s="77"/>
      <c r="F73" s="99"/>
      <c r="G73" s="76"/>
      <c r="H73" s="76"/>
      <c r="I73" s="77"/>
      <c r="J73" s="76" t="s">
        <v>402</v>
      </c>
      <c r="K73" s="102"/>
      <c r="L73" s="103"/>
      <c r="M73" s="103"/>
      <c r="N73" s="104"/>
      <c r="O73" s="105"/>
      <c r="P73" s="102"/>
      <c r="Q73" s="103"/>
      <c r="R73" s="103"/>
      <c r="S73" s="104"/>
      <c r="T73" s="105"/>
      <c r="U73" s="94" t="str">
        <f>IF(P73&lt;&gt;"",P73,IF(K73&lt;&gt;"",K73,IF(H73&lt;&gt;"",H73,IF(D73&lt;&gt;"",D73,""))))</f>
        <v/>
      </c>
      <c r="V73" s="52" t="str">
        <f>IF(S73&lt;&gt;"",S73,IF(N73&lt;&gt;"",N73,IF(J73&lt;&gt;"",J73,IF(G73&lt;&gt;"",G73,""))))</f>
        <v/>
      </c>
      <c r="W73" s="108" t="str">
        <f t="shared" si="1"/>
        <v/>
      </c>
    </row>
    <row r="74" spans="1:23">
      <c r="A74" s="47"/>
      <c r="B74" s="78"/>
      <c r="C74" s="79" t="str">
        <f>HYPERLINK("http://sourcinginnovation.com/wordpress/2017/04/26/are-we-about-to-enter-the-age-of-permissive-analytics/","Are we about to enter the age of permissive analytics")</f>
        <v>Are we about to enter the age of permissive analytics</v>
      </c>
      <c r="D74" s="80"/>
      <c r="E74" s="81"/>
      <c r="F74" s="106"/>
      <c r="G74" s="80"/>
      <c r="H74" s="80"/>
      <c r="I74" s="81"/>
      <c r="J74" s="80" t="s">
        <v>402</v>
      </c>
      <c r="K74" s="107"/>
      <c r="L74" s="107"/>
      <c r="M74" s="107"/>
      <c r="N74" s="107"/>
      <c r="O74" s="107"/>
      <c r="P74" s="107"/>
      <c r="Q74" s="107"/>
      <c r="R74" s="107"/>
      <c r="S74" s="107"/>
      <c r="T74" s="107"/>
      <c r="U74" s="10"/>
      <c r="V74" s="10"/>
      <c r="W74" s="108" t="str">
        <f t="shared" si="1"/>
        <v/>
      </c>
    </row>
    <row r="75" spans="1:23">
      <c r="A75" s="47"/>
      <c r="B75" s="78"/>
      <c r="C75" s="79" t="str">
        <f>HYPERLINK("http://sourcinginnovation.com/wordpress/2017/04/27/when-selecting-your-prescriptive-and-future-permissive-analytics-system/","When Selecting Your Future Permissive Analytics System")</f>
        <v>When Selecting Your Future Permissive Analytics System</v>
      </c>
      <c r="D75" s="80"/>
      <c r="E75" s="81"/>
      <c r="F75" s="106"/>
      <c r="G75" s="80"/>
      <c r="H75" s="80"/>
      <c r="I75" s="81"/>
      <c r="J75" s="80" t="s">
        <v>402</v>
      </c>
      <c r="K75" s="107"/>
      <c r="L75" s="107"/>
      <c r="M75" s="107"/>
      <c r="N75" s="107"/>
      <c r="O75" s="107"/>
      <c r="P75" s="107"/>
      <c r="Q75" s="107"/>
      <c r="R75" s="107"/>
      <c r="S75" s="107"/>
      <c r="T75" s="107"/>
      <c r="U75" s="10"/>
      <c r="V75" s="10"/>
      <c r="W75" s="108" t="str">
        <f t="shared" si="1"/>
        <v/>
      </c>
    </row>
    <row r="76" spans="1:23">
      <c r="A76" s="16"/>
      <c r="C76" s="65"/>
      <c r="E76" s="66"/>
      <c r="F76" s="106"/>
      <c r="G76" s="34"/>
      <c r="I76" s="66"/>
      <c r="J76" s="34" t="s">
        <v>402</v>
      </c>
      <c r="K76" s="107"/>
      <c r="L76" s="107"/>
      <c r="M76" s="107"/>
      <c r="N76" s="107"/>
      <c r="O76" s="107"/>
      <c r="P76" s="107"/>
      <c r="Q76" s="107"/>
      <c r="R76" s="107"/>
      <c r="S76" s="107"/>
      <c r="T76" s="107"/>
      <c r="U76" s="10"/>
      <c r="V76" s="10"/>
      <c r="W76" s="108" t="str">
        <f t="shared" si="1"/>
        <v/>
      </c>
    </row>
    <row r="77" spans="1:23" ht="80">
      <c r="A77" s="47">
        <v>445</v>
      </c>
      <c r="B77" s="62" t="s">
        <v>168</v>
      </c>
      <c r="C77" s="63" t="s">
        <v>169</v>
      </c>
      <c r="D77" s="76">
        <v>5</v>
      </c>
      <c r="E77" s="77" t="s">
        <v>330</v>
      </c>
      <c r="F77" s="99"/>
      <c r="G77" s="76">
        <v>4</v>
      </c>
      <c r="H77" s="76"/>
      <c r="I77" s="77"/>
      <c r="J77" s="76" t="s">
        <v>402</v>
      </c>
      <c r="K77" s="102"/>
      <c r="L77" s="103"/>
      <c r="M77" s="103"/>
      <c r="N77" s="104"/>
      <c r="O77" s="105"/>
      <c r="P77" s="102"/>
      <c r="Q77" s="103"/>
      <c r="R77" s="103"/>
      <c r="S77" s="104"/>
      <c r="T77" s="105"/>
      <c r="U77" s="94">
        <f>IF(P77&lt;&gt;"",P77,IF(K77&lt;&gt;"",K77,IF(H77&lt;&gt;"",H77,IF(D77&lt;&gt;"",D77,""))))</f>
        <v>5</v>
      </c>
      <c r="V77" s="52">
        <f>IF(S77&lt;&gt;"",S77,IF(N77&lt;&gt;"",N77,IF(J77&lt;&gt;"",J77,IF(G77&lt;&gt;"",G77,""))))</f>
        <v>4</v>
      </c>
      <c r="W77" s="108" t="str">
        <f t="shared" si="1"/>
        <v/>
      </c>
    </row>
    <row r="78" spans="1:23">
      <c r="A78" s="16"/>
      <c r="C78" s="65"/>
      <c r="E78" s="66"/>
      <c r="F78" s="106"/>
      <c r="G78" s="34"/>
      <c r="I78" s="66"/>
      <c r="J78" s="34" t="s">
        <v>402</v>
      </c>
      <c r="K78" s="107"/>
      <c r="L78" s="107"/>
      <c r="M78" s="107"/>
      <c r="N78" s="107"/>
      <c r="O78" s="107"/>
      <c r="P78" s="107"/>
      <c r="Q78" s="107"/>
      <c r="R78" s="107"/>
      <c r="S78" s="107"/>
      <c r="T78" s="107"/>
      <c r="U78" s="10"/>
      <c r="V78" s="10"/>
      <c r="W78" s="108" t="str">
        <f t="shared" si="1"/>
        <v/>
      </c>
    </row>
    <row r="79" spans="1:23" ht="176">
      <c r="A79" s="47">
        <v>446</v>
      </c>
      <c r="B79" s="62" t="s">
        <v>79</v>
      </c>
      <c r="C79" s="63" t="s">
        <v>89</v>
      </c>
      <c r="D79" s="76">
        <v>3</v>
      </c>
      <c r="E79" s="77" t="s">
        <v>331</v>
      </c>
      <c r="F79" s="99" t="s">
        <v>332</v>
      </c>
      <c r="G79" s="76">
        <v>3</v>
      </c>
      <c r="H79" s="76"/>
      <c r="I79" s="77"/>
      <c r="J79" s="76" t="s">
        <v>402</v>
      </c>
      <c r="K79" s="102"/>
      <c r="L79" s="103"/>
      <c r="M79" s="103"/>
      <c r="N79" s="104"/>
      <c r="O79" s="105"/>
      <c r="P79" s="102"/>
      <c r="Q79" s="103"/>
      <c r="R79" s="103"/>
      <c r="S79" s="104"/>
      <c r="T79" s="105"/>
      <c r="U79" s="94">
        <f>IF(P79&lt;&gt;"",P79,IF(K79&lt;&gt;"",K79,IF(H79&lt;&gt;"",H79,IF(D79&lt;&gt;"",D79,""))))</f>
        <v>3</v>
      </c>
      <c r="V79" s="52">
        <f>IF(S79&lt;&gt;"",S79,IF(N79&lt;&gt;"",N79,IF(J79&lt;&gt;"",J79,IF(G79&lt;&gt;"",G79,""))))</f>
        <v>3</v>
      </c>
      <c r="W79" s="108" t="str">
        <f t="shared" si="1"/>
        <v/>
      </c>
    </row>
    <row r="80" spans="1:23">
      <c r="A80" s="16"/>
      <c r="C80" s="65"/>
      <c r="E80" s="66"/>
      <c r="F80" s="106"/>
      <c r="G80" s="34"/>
      <c r="I80" s="66"/>
      <c r="J80" s="76" t="s">
        <v>402</v>
      </c>
      <c r="K80" s="107"/>
      <c r="L80" s="107"/>
      <c r="M80" s="107"/>
      <c r="N80" s="107"/>
      <c r="O80" s="107"/>
      <c r="P80" s="107"/>
      <c r="Q80" s="107"/>
      <c r="R80" s="107"/>
      <c r="S80" s="107"/>
      <c r="T80" s="107"/>
      <c r="U80" s="10"/>
      <c r="V80" s="10"/>
      <c r="W80" s="108" t="str">
        <f t="shared" si="1"/>
        <v/>
      </c>
    </row>
    <row r="81" spans="1:23" ht="40">
      <c r="A81" s="47">
        <v>447</v>
      </c>
      <c r="B81" s="62" t="s">
        <v>170</v>
      </c>
      <c r="C81" s="63" t="s">
        <v>171</v>
      </c>
      <c r="D81" s="76">
        <v>0</v>
      </c>
      <c r="E81" s="77"/>
      <c r="F81" s="99"/>
      <c r="G81" s="76">
        <v>0</v>
      </c>
      <c r="H81" s="76"/>
      <c r="I81" s="77"/>
      <c r="J81" s="76" t="s">
        <v>402</v>
      </c>
      <c r="K81" s="102"/>
      <c r="L81" s="103"/>
      <c r="M81" s="103"/>
      <c r="N81" s="104"/>
      <c r="O81" s="105"/>
      <c r="P81" s="102"/>
      <c r="Q81" s="103"/>
      <c r="R81" s="103"/>
      <c r="S81" s="104"/>
      <c r="T81" s="105"/>
      <c r="U81" s="94">
        <f>IF(P81&lt;&gt;"",P81,IF(K81&lt;&gt;"",K81,IF(H81&lt;&gt;"",H81,IF(D81&lt;&gt;"",D81,""))))</f>
        <v>0</v>
      </c>
      <c r="V81" s="52">
        <f>IF(S81&lt;&gt;"",S81,IF(N81&lt;&gt;"",N81,IF(J81&lt;&gt;"",J81,IF(G81&lt;&gt;"",G81,""))))</f>
        <v>0</v>
      </c>
      <c r="W81" s="108" t="str">
        <f t="shared" si="1"/>
        <v/>
      </c>
    </row>
    <row r="82" spans="1:23">
      <c r="A82" s="16"/>
      <c r="C82" s="65"/>
      <c r="E82" s="66"/>
      <c r="F82" s="106"/>
      <c r="G82" s="34"/>
      <c r="I82" s="66"/>
      <c r="J82" s="34" t="s">
        <v>402</v>
      </c>
      <c r="K82" s="107"/>
      <c r="L82" s="107"/>
      <c r="M82" s="107"/>
      <c r="N82" s="107"/>
      <c r="O82" s="107"/>
      <c r="P82" s="107"/>
      <c r="Q82" s="107"/>
      <c r="R82" s="107"/>
      <c r="S82" s="107"/>
      <c r="T82" s="107"/>
      <c r="U82" s="10"/>
      <c r="V82" s="10"/>
      <c r="W82" s="108" t="str">
        <f t="shared" si="1"/>
        <v/>
      </c>
    </row>
    <row r="83" spans="1:23" ht="80">
      <c r="A83" s="47">
        <v>448</v>
      </c>
      <c r="B83" s="62" t="s">
        <v>82</v>
      </c>
      <c r="C83" s="63" t="s">
        <v>172</v>
      </c>
      <c r="D83" s="76">
        <v>3</v>
      </c>
      <c r="E83" s="77" t="s">
        <v>333</v>
      </c>
      <c r="F83" s="99"/>
      <c r="G83" s="76">
        <v>3</v>
      </c>
      <c r="H83" s="76"/>
      <c r="I83" s="77"/>
      <c r="J83" s="76" t="s">
        <v>402</v>
      </c>
      <c r="K83" s="102"/>
      <c r="L83" s="103"/>
      <c r="M83" s="103"/>
      <c r="N83" s="104"/>
      <c r="O83" s="105"/>
      <c r="P83" s="102"/>
      <c r="Q83" s="103"/>
      <c r="R83" s="103"/>
      <c r="S83" s="104"/>
      <c r="T83" s="105"/>
      <c r="U83" s="94">
        <f>IF(P83&lt;&gt;"",P83,IF(K83&lt;&gt;"",K83,IF(H83&lt;&gt;"",H83,IF(D83&lt;&gt;"",D83,""))))</f>
        <v>3</v>
      </c>
      <c r="V83" s="52">
        <f>IF(S83&lt;&gt;"",S83,IF(N83&lt;&gt;"",N83,IF(J83&lt;&gt;"",J83,IF(G83&lt;&gt;"",G83,""))))</f>
        <v>3</v>
      </c>
      <c r="W83" s="108" t="str">
        <f t="shared" si="1"/>
        <v/>
      </c>
    </row>
    <row r="84" spans="1:23" ht="128">
      <c r="A84" s="47">
        <v>449</v>
      </c>
      <c r="B84" s="62" t="s">
        <v>84</v>
      </c>
      <c r="C84" s="63" t="s">
        <v>173</v>
      </c>
      <c r="D84" s="76">
        <v>2</v>
      </c>
      <c r="E84" s="77" t="s">
        <v>334</v>
      </c>
      <c r="F84" s="99"/>
      <c r="G84" s="76">
        <v>2</v>
      </c>
      <c r="H84" s="76">
        <v>4</v>
      </c>
      <c r="I84" s="77" t="s">
        <v>396</v>
      </c>
      <c r="J84" s="76">
        <v>4</v>
      </c>
      <c r="K84" s="102"/>
      <c r="L84" s="103"/>
      <c r="M84" s="103"/>
      <c r="N84" s="104"/>
      <c r="O84" s="105"/>
      <c r="P84" s="102"/>
      <c r="Q84" s="103"/>
      <c r="R84" s="103"/>
      <c r="S84" s="104"/>
      <c r="T84" s="105"/>
      <c r="U84" s="94">
        <f>IF(P84&lt;&gt;"",P84,IF(K84&lt;&gt;"",K84,IF(H84&lt;&gt;"",H84,IF(D84&lt;&gt;"",D84,""))))</f>
        <v>4</v>
      </c>
      <c r="V84" s="52">
        <f>IF(S84&lt;&gt;"",S84,IF(N84&lt;&gt;"",N84,IF(J84&lt;&gt;"",J84,IF(G84&lt;&gt;"",G84,""))))</f>
        <v>4</v>
      </c>
      <c r="W84" s="108" t="str">
        <f t="shared" si="1"/>
        <v/>
      </c>
    </row>
    <row r="85" spans="1:23" ht="80">
      <c r="A85" s="47">
        <v>450</v>
      </c>
      <c r="B85" s="62" t="s">
        <v>85</v>
      </c>
      <c r="C85" s="63" t="s">
        <v>91</v>
      </c>
      <c r="D85" s="76">
        <v>3</v>
      </c>
      <c r="E85" s="77" t="s">
        <v>335</v>
      </c>
      <c r="F85" s="99"/>
      <c r="G85" s="76">
        <v>3</v>
      </c>
      <c r="H85" s="76"/>
      <c r="I85" s="77"/>
      <c r="J85" s="34" t="s">
        <v>402</v>
      </c>
      <c r="K85" s="102"/>
      <c r="L85" s="103"/>
      <c r="M85" s="103"/>
      <c r="N85" s="104"/>
      <c r="O85" s="105"/>
      <c r="P85" s="102"/>
      <c r="Q85" s="103"/>
      <c r="R85" s="103"/>
      <c r="S85" s="104"/>
      <c r="T85" s="105"/>
      <c r="U85" s="94">
        <f>IF(P85&lt;&gt;"",P85,IF(K85&lt;&gt;"",K85,IF(H85&lt;&gt;"",H85,IF(D85&lt;&gt;"",D85,""))))</f>
        <v>3</v>
      </c>
      <c r="V85" s="52">
        <f>IF(S85&lt;&gt;"",S85,IF(N85&lt;&gt;"",N85,IF(J85&lt;&gt;"",J85,IF(G85&lt;&gt;"",G85,""))))</f>
        <v>3</v>
      </c>
      <c r="W85" s="108" t="str">
        <f t="shared" si="1"/>
        <v/>
      </c>
    </row>
    <row r="86" spans="1:23" ht="32">
      <c r="A86" s="47">
        <v>451</v>
      </c>
      <c r="B86" s="62" t="s">
        <v>174</v>
      </c>
      <c r="C86" s="63" t="s">
        <v>175</v>
      </c>
      <c r="D86" s="76">
        <v>2</v>
      </c>
      <c r="E86" s="77" t="s">
        <v>334</v>
      </c>
      <c r="F86" s="99"/>
      <c r="G86" s="76">
        <v>2</v>
      </c>
      <c r="H86" s="76"/>
      <c r="I86" s="77"/>
      <c r="J86" s="76" t="s">
        <v>402</v>
      </c>
      <c r="K86" s="102"/>
      <c r="L86" s="103"/>
      <c r="M86" s="103"/>
      <c r="N86" s="104"/>
      <c r="O86" s="105"/>
      <c r="P86" s="102"/>
      <c r="Q86" s="103"/>
      <c r="R86" s="103"/>
      <c r="S86" s="104"/>
      <c r="T86" s="105"/>
      <c r="U86" s="94">
        <f>IF(P86&lt;&gt;"",P86,IF(K86&lt;&gt;"",K86,IF(H86&lt;&gt;"",H86,IF(D86&lt;&gt;"",D86,""))))</f>
        <v>2</v>
      </c>
      <c r="V86" s="52">
        <f>IF(S86&lt;&gt;"",S86,IF(N86&lt;&gt;"",N86,IF(J86&lt;&gt;"",J86,IF(G86&lt;&gt;"",G86,""))))</f>
        <v>2</v>
      </c>
      <c r="W86" s="108" t="str">
        <f t="shared" si="1"/>
        <v/>
      </c>
    </row>
    <row r="87" spans="1:23">
      <c r="A87" s="16"/>
      <c r="C87" s="65"/>
      <c r="E87" s="66"/>
      <c r="F87" s="106"/>
      <c r="G87" s="34"/>
      <c r="I87" s="66"/>
      <c r="J87" s="76" t="s">
        <v>402</v>
      </c>
      <c r="K87" s="107"/>
      <c r="L87" s="107"/>
      <c r="M87" s="107"/>
      <c r="N87" s="107"/>
      <c r="O87" s="107"/>
      <c r="P87" s="107"/>
      <c r="Q87" s="107"/>
      <c r="R87" s="107"/>
      <c r="S87" s="107"/>
      <c r="T87" s="107"/>
      <c r="U87" s="10"/>
      <c r="V87" s="10"/>
      <c r="W87" s="108" t="str">
        <f t="shared" si="1"/>
        <v/>
      </c>
    </row>
    <row r="88" spans="1:23" ht="96">
      <c r="A88" s="47">
        <v>452</v>
      </c>
      <c r="B88" s="62" t="s">
        <v>80</v>
      </c>
      <c r="C88" s="63" t="s">
        <v>90</v>
      </c>
      <c r="D88" s="76">
        <v>5</v>
      </c>
      <c r="E88" s="77" t="s">
        <v>336</v>
      </c>
      <c r="F88" s="99"/>
      <c r="G88" s="76">
        <v>4</v>
      </c>
      <c r="H88" s="76"/>
      <c r="I88" s="77"/>
      <c r="J88" s="76" t="s">
        <v>402</v>
      </c>
      <c r="K88" s="102"/>
      <c r="L88" s="103"/>
      <c r="M88" s="103"/>
      <c r="N88" s="104"/>
      <c r="O88" s="105"/>
      <c r="P88" s="102"/>
      <c r="Q88" s="103"/>
      <c r="R88" s="103"/>
      <c r="S88" s="104"/>
      <c r="T88" s="105"/>
      <c r="U88" s="94">
        <f>IF(P88&lt;&gt;"",P88,IF(K88&lt;&gt;"",K88,IF(H88&lt;&gt;"",H88,IF(D88&lt;&gt;"",D88,""))))</f>
        <v>5</v>
      </c>
      <c r="V88" s="52">
        <f>IF(S88&lt;&gt;"",S88,IF(N88&lt;&gt;"",N88,IF(J88&lt;&gt;"",J88,IF(G88&lt;&gt;"",G88,""))))</f>
        <v>4</v>
      </c>
      <c r="W88" s="108" t="str">
        <f t="shared" si="1"/>
        <v/>
      </c>
    </row>
    <row r="89" spans="1:23" ht="272">
      <c r="A89" s="47">
        <v>453</v>
      </c>
      <c r="B89" s="62" t="s">
        <v>176</v>
      </c>
      <c r="C89" s="63" t="s">
        <v>177</v>
      </c>
      <c r="D89" s="76">
        <v>5</v>
      </c>
      <c r="E89" s="77" t="s">
        <v>337</v>
      </c>
      <c r="F89" s="99"/>
      <c r="G89" s="76">
        <v>4</v>
      </c>
      <c r="H89" s="76"/>
      <c r="I89" s="77"/>
      <c r="J89" s="76" t="s">
        <v>402</v>
      </c>
      <c r="K89" s="102"/>
      <c r="L89" s="103"/>
      <c r="M89" s="103"/>
      <c r="N89" s="104"/>
      <c r="O89" s="105"/>
      <c r="P89" s="102"/>
      <c r="Q89" s="103"/>
      <c r="R89" s="103"/>
      <c r="S89" s="104"/>
      <c r="T89" s="105"/>
      <c r="U89" s="94">
        <f>IF(P89&lt;&gt;"",P89,IF(K89&lt;&gt;"",K89,IF(H89&lt;&gt;"",H89,IF(D89&lt;&gt;"",D89,""))))</f>
        <v>5</v>
      </c>
      <c r="V89" s="52">
        <f>IF(S89&lt;&gt;"",S89,IF(N89&lt;&gt;"",N89,IF(J89&lt;&gt;"",J89,IF(G89&lt;&gt;"",G89,""))))</f>
        <v>4</v>
      </c>
      <c r="W89" s="108" t="str">
        <f t="shared" si="1"/>
        <v/>
      </c>
    </row>
    <row r="90" spans="1:23" ht="144">
      <c r="A90" s="47">
        <v>454</v>
      </c>
      <c r="B90" s="62" t="s">
        <v>178</v>
      </c>
      <c r="C90" s="63" t="s">
        <v>179</v>
      </c>
      <c r="D90" s="76"/>
      <c r="E90" s="77" t="s">
        <v>338</v>
      </c>
      <c r="F90" s="99" t="s">
        <v>339</v>
      </c>
      <c r="G90" s="76">
        <v>4</v>
      </c>
      <c r="H90" s="76"/>
      <c r="I90" s="77"/>
      <c r="J90" s="76" t="s">
        <v>402</v>
      </c>
      <c r="K90" s="102"/>
      <c r="L90" s="103"/>
      <c r="M90" s="103"/>
      <c r="N90" s="104"/>
      <c r="O90" s="105"/>
      <c r="P90" s="102"/>
      <c r="Q90" s="103"/>
      <c r="R90" s="103"/>
      <c r="S90" s="104"/>
      <c r="T90" s="105"/>
      <c r="U90" s="94" t="str">
        <f>IF(P90&lt;&gt;"",P90,IF(K90&lt;&gt;"",K90,IF(H90&lt;&gt;"",H90,IF(D90&lt;&gt;"",D90,""))))</f>
        <v/>
      </c>
      <c r="V90" s="52">
        <f>IF(S90&lt;&gt;"",S90,IF(N90&lt;&gt;"",N90,IF(J90&lt;&gt;"",J90,IF(G90&lt;&gt;"",G90,""))))</f>
        <v>4</v>
      </c>
      <c r="W90" s="108" t="str">
        <f t="shared" si="1"/>
        <v/>
      </c>
    </row>
    <row r="91" spans="1:23">
      <c r="A91" s="16"/>
      <c r="C91" s="65"/>
      <c r="E91" s="66"/>
      <c r="F91" s="106"/>
      <c r="G91" s="34"/>
      <c r="I91" s="66"/>
      <c r="J91" s="34" t="s">
        <v>402</v>
      </c>
      <c r="K91" s="107"/>
      <c r="L91" s="107"/>
      <c r="M91" s="107"/>
      <c r="N91" s="107"/>
      <c r="O91" s="107"/>
      <c r="P91" s="107"/>
      <c r="Q91" s="107"/>
      <c r="R91" s="107"/>
      <c r="S91" s="107"/>
      <c r="T91" s="107"/>
      <c r="U91" s="10"/>
      <c r="V91" s="10"/>
      <c r="W91" s="108" t="str">
        <f t="shared" si="1"/>
        <v/>
      </c>
    </row>
    <row r="92" spans="1:23" ht="170">
      <c r="A92" s="47">
        <v>455</v>
      </c>
      <c r="B92" s="62" t="s">
        <v>180</v>
      </c>
      <c r="C92" s="63" t="s">
        <v>181</v>
      </c>
      <c r="D92" s="76">
        <v>5</v>
      </c>
      <c r="E92" s="77" t="s">
        <v>340</v>
      </c>
      <c r="F92" s="99" t="s">
        <v>341</v>
      </c>
      <c r="G92" s="76">
        <v>4</v>
      </c>
      <c r="H92" s="76"/>
      <c r="I92" s="77"/>
      <c r="J92" s="76" t="s">
        <v>402</v>
      </c>
      <c r="K92" s="102"/>
      <c r="L92" s="103"/>
      <c r="M92" s="103"/>
      <c r="N92" s="104"/>
      <c r="O92" s="105"/>
      <c r="P92" s="102"/>
      <c r="Q92" s="103"/>
      <c r="R92" s="103"/>
      <c r="S92" s="104"/>
      <c r="T92" s="105"/>
      <c r="U92" s="94">
        <f>IF(P92&lt;&gt;"",P92,IF(K92&lt;&gt;"",K92,IF(H92&lt;&gt;"",H92,IF(D92&lt;&gt;"",D92,""))))</f>
        <v>5</v>
      </c>
      <c r="V92" s="52">
        <f>IF(S92&lt;&gt;"",S92,IF(N92&lt;&gt;"",N92,IF(J92&lt;&gt;"",J92,IF(G92&lt;&gt;"",G92,""))))</f>
        <v>4</v>
      </c>
      <c r="W92" s="108" t="str">
        <f t="shared" si="1"/>
        <v/>
      </c>
    </row>
    <row r="93" spans="1:23" ht="20">
      <c r="A93" s="47"/>
      <c r="B93" s="82" t="s">
        <v>182</v>
      </c>
      <c r="C93" s="65"/>
      <c r="D93" s="47"/>
      <c r="E93" s="66"/>
      <c r="F93" s="106"/>
      <c r="G93" s="47"/>
      <c r="H93" s="47"/>
      <c r="I93" s="66"/>
      <c r="J93" s="47" t="s">
        <v>402</v>
      </c>
      <c r="K93" s="107"/>
      <c r="L93" s="107"/>
      <c r="M93" s="107"/>
      <c r="N93" s="107"/>
      <c r="O93" s="107"/>
      <c r="P93" s="107"/>
      <c r="Q93" s="107"/>
      <c r="R93" s="107"/>
      <c r="S93" s="107"/>
      <c r="T93" s="107"/>
      <c r="U93" s="10"/>
      <c r="V93" s="10"/>
      <c r="W93" s="108" t="str">
        <f t="shared" si="1"/>
        <v/>
      </c>
    </row>
    <row r="94" spans="1:23" ht="153">
      <c r="A94" s="47">
        <v>456</v>
      </c>
      <c r="B94" s="62" t="s">
        <v>183</v>
      </c>
      <c r="C94" s="63" t="s">
        <v>184</v>
      </c>
      <c r="D94" s="61">
        <v>4</v>
      </c>
      <c r="E94" s="64" t="s">
        <v>342</v>
      </c>
      <c r="F94" s="99" t="s">
        <v>343</v>
      </c>
      <c r="G94" s="76">
        <v>3</v>
      </c>
      <c r="H94" s="61"/>
      <c r="I94" s="64"/>
      <c r="J94" s="76" t="s">
        <v>402</v>
      </c>
      <c r="K94" s="102"/>
      <c r="L94" s="103"/>
      <c r="M94" s="103"/>
      <c r="N94" s="104"/>
      <c r="O94" s="105"/>
      <c r="P94" s="102"/>
      <c r="Q94" s="103"/>
      <c r="R94" s="103"/>
      <c r="S94" s="104"/>
      <c r="T94" s="105"/>
      <c r="U94" s="94">
        <f>IF(P94&lt;&gt;"",P94,IF(K94&lt;&gt;"",K94,IF(H94&lt;&gt;"",H94,IF(D94&lt;&gt;"",D94,""))))</f>
        <v>4</v>
      </c>
      <c r="V94" s="52">
        <f>IF(S94&lt;&gt;"",S94,IF(N94&lt;&gt;"",N94,IF(J94&lt;&gt;"",J94,IF(G94&lt;&gt;"",G94,""))))</f>
        <v>3</v>
      </c>
      <c r="W94" s="108" t="str">
        <f t="shared" si="1"/>
        <v/>
      </c>
    </row>
    <row r="95" spans="1:23">
      <c r="A95" s="16"/>
      <c r="C95" s="65"/>
      <c r="E95" s="66"/>
      <c r="F95" s="106"/>
      <c r="G95" s="34"/>
      <c r="I95" s="66"/>
      <c r="J95" s="34" t="s">
        <v>402</v>
      </c>
      <c r="K95" s="107"/>
      <c r="L95" s="107"/>
      <c r="M95" s="107"/>
      <c r="N95" s="107"/>
      <c r="O95" s="107"/>
      <c r="P95" s="107"/>
      <c r="Q95" s="107"/>
      <c r="R95" s="107"/>
      <c r="S95" s="107"/>
      <c r="T95" s="107"/>
      <c r="U95" s="10"/>
      <c r="V95" s="10"/>
      <c r="W95" s="108" t="str">
        <f t="shared" si="1"/>
        <v/>
      </c>
    </row>
    <row r="96" spans="1:23" ht="68">
      <c r="A96" s="47">
        <v>457</v>
      </c>
      <c r="B96" s="62" t="s">
        <v>185</v>
      </c>
      <c r="C96" s="63" t="s">
        <v>186</v>
      </c>
      <c r="D96" s="61">
        <v>4</v>
      </c>
      <c r="E96" s="64" t="s">
        <v>344</v>
      </c>
      <c r="F96" s="99" t="s">
        <v>345</v>
      </c>
      <c r="G96" s="76">
        <v>3</v>
      </c>
      <c r="H96" s="61"/>
      <c r="I96" s="64"/>
      <c r="J96" s="76" t="s">
        <v>402</v>
      </c>
      <c r="K96" s="102"/>
      <c r="L96" s="103"/>
      <c r="M96" s="103"/>
      <c r="N96" s="104"/>
      <c r="O96" s="105"/>
      <c r="P96" s="102"/>
      <c r="Q96" s="103"/>
      <c r="R96" s="103"/>
      <c r="S96" s="104"/>
      <c r="T96" s="105"/>
      <c r="U96" s="94">
        <f>IF(P96&lt;&gt;"",P96,IF(K96&lt;&gt;"",K96,IF(H96&lt;&gt;"",H96,IF(D96&lt;&gt;"",D96,""))))</f>
        <v>4</v>
      </c>
      <c r="V96" s="52">
        <f>IF(S96&lt;&gt;"",S96,IF(N96&lt;&gt;"",N96,IF(J96&lt;&gt;"",J96,IF(G96&lt;&gt;"",G96,""))))</f>
        <v>3</v>
      </c>
      <c r="W96" s="108" t="str">
        <f t="shared" si="1"/>
        <v/>
      </c>
    </row>
    <row r="97" spans="1:23">
      <c r="A97" s="16"/>
      <c r="C97" s="65"/>
      <c r="E97" s="66"/>
      <c r="F97" s="106"/>
      <c r="G97" s="34"/>
      <c r="I97" s="66"/>
      <c r="J97" s="34" t="s">
        <v>402</v>
      </c>
      <c r="K97" s="107"/>
      <c r="L97" s="107"/>
      <c r="M97" s="107"/>
      <c r="N97" s="107"/>
      <c r="O97" s="107"/>
      <c r="P97" s="107"/>
      <c r="Q97" s="107"/>
      <c r="R97" s="107"/>
      <c r="S97" s="107"/>
      <c r="T97" s="107"/>
      <c r="U97" s="10"/>
      <c r="V97" s="10"/>
      <c r="W97" s="108" t="str">
        <f t="shared" si="1"/>
        <v/>
      </c>
    </row>
    <row r="98" spans="1:23" ht="68">
      <c r="A98" s="47">
        <v>458</v>
      </c>
      <c r="B98" s="62" t="s">
        <v>187</v>
      </c>
      <c r="C98" s="63" t="s">
        <v>188</v>
      </c>
      <c r="D98" s="61">
        <v>4</v>
      </c>
      <c r="E98" s="64" t="s">
        <v>344</v>
      </c>
      <c r="F98" s="99" t="s">
        <v>346</v>
      </c>
      <c r="G98" s="76">
        <v>3</v>
      </c>
      <c r="H98" s="61"/>
      <c r="I98" s="64"/>
      <c r="J98" s="76" t="s">
        <v>402</v>
      </c>
      <c r="K98" s="102"/>
      <c r="L98" s="103"/>
      <c r="M98" s="103"/>
      <c r="N98" s="104"/>
      <c r="O98" s="105"/>
      <c r="P98" s="102"/>
      <c r="Q98" s="103"/>
      <c r="R98" s="103"/>
      <c r="S98" s="104"/>
      <c r="T98" s="105"/>
      <c r="U98" s="94">
        <f>IF(P98&lt;&gt;"",P98,IF(K98&lt;&gt;"",K98,IF(H98&lt;&gt;"",H98,IF(D98&lt;&gt;"",D98,""))))</f>
        <v>4</v>
      </c>
      <c r="V98" s="52">
        <f>IF(S98&lt;&gt;"",S98,IF(N98&lt;&gt;"",N98,IF(J98&lt;&gt;"",J98,IF(G98&lt;&gt;"",G98,""))))</f>
        <v>3</v>
      </c>
      <c r="W98" s="108" t="str">
        <f t="shared" si="1"/>
        <v/>
      </c>
    </row>
    <row r="99" spans="1:23">
      <c r="A99" s="16"/>
      <c r="C99" s="65"/>
      <c r="E99" s="66" t="s">
        <v>347</v>
      </c>
      <c r="F99" s="106"/>
      <c r="G99" s="34"/>
      <c r="I99" s="66"/>
      <c r="J99" s="34" t="s">
        <v>402</v>
      </c>
      <c r="K99" s="107"/>
      <c r="L99" s="107"/>
      <c r="M99" s="107"/>
      <c r="N99" s="107"/>
      <c r="O99" s="107"/>
      <c r="P99" s="107"/>
      <c r="Q99" s="107"/>
      <c r="R99" s="107"/>
      <c r="S99" s="107"/>
      <c r="T99" s="107"/>
      <c r="U99" s="10"/>
      <c r="V99" s="10"/>
      <c r="W99" s="108" t="str">
        <f t="shared" si="1"/>
        <v/>
      </c>
    </row>
    <row r="100" spans="1:23" ht="153">
      <c r="A100" s="47">
        <v>459</v>
      </c>
      <c r="B100" s="62" t="s">
        <v>189</v>
      </c>
      <c r="C100" s="63" t="s">
        <v>190</v>
      </c>
      <c r="D100" s="61">
        <v>4</v>
      </c>
      <c r="E100" s="64" t="s">
        <v>344</v>
      </c>
      <c r="F100" s="99" t="s">
        <v>348</v>
      </c>
      <c r="G100" s="76">
        <v>5</v>
      </c>
      <c r="H100" s="61"/>
      <c r="I100" s="64"/>
      <c r="J100" s="76" t="s">
        <v>402</v>
      </c>
      <c r="K100" s="102"/>
      <c r="L100" s="103"/>
      <c r="M100" s="103"/>
      <c r="N100" s="104"/>
      <c r="O100" s="105"/>
      <c r="P100" s="102"/>
      <c r="Q100" s="103"/>
      <c r="R100" s="103"/>
      <c r="S100" s="104"/>
      <c r="T100" s="105"/>
      <c r="U100" s="94">
        <f>IF(P100&lt;&gt;"",P100,IF(K100&lt;&gt;"",K100,IF(H100&lt;&gt;"",H100,IF(D100&lt;&gt;"",D100,""))))</f>
        <v>4</v>
      </c>
      <c r="V100" s="52">
        <f>IF(S100&lt;&gt;"",S100,IF(N100&lt;&gt;"",N100,IF(J100&lt;&gt;"",J100,IF(G100&lt;&gt;"",G100,""))))</f>
        <v>5</v>
      </c>
      <c r="W100" s="108" t="str">
        <f t="shared" si="1"/>
        <v/>
      </c>
    </row>
    <row r="101" spans="1:23">
      <c r="A101" s="16"/>
      <c r="C101" s="65"/>
      <c r="E101" s="66"/>
      <c r="F101" s="106"/>
      <c r="G101" s="34"/>
      <c r="I101" s="66"/>
      <c r="J101" s="34" t="s">
        <v>402</v>
      </c>
      <c r="K101" s="107"/>
      <c r="L101" s="107"/>
      <c r="M101" s="107"/>
      <c r="N101" s="107"/>
      <c r="O101" s="107"/>
      <c r="P101" s="107"/>
      <c r="Q101" s="107"/>
      <c r="R101" s="107"/>
      <c r="S101" s="107"/>
      <c r="T101" s="107"/>
      <c r="U101" s="10"/>
      <c r="V101" s="10"/>
      <c r="W101" s="108" t="str">
        <f t="shared" si="1"/>
        <v/>
      </c>
    </row>
    <row r="102" spans="1:23" ht="153">
      <c r="A102" s="47">
        <v>460</v>
      </c>
      <c r="B102" s="62" t="s">
        <v>191</v>
      </c>
      <c r="C102" s="63" t="s">
        <v>192</v>
      </c>
      <c r="D102" s="61">
        <v>3</v>
      </c>
      <c r="E102" s="64" t="s">
        <v>349</v>
      </c>
      <c r="F102" s="99" t="s">
        <v>350</v>
      </c>
      <c r="G102" s="76">
        <v>3</v>
      </c>
      <c r="H102" s="61"/>
      <c r="I102" s="64"/>
      <c r="J102" s="76" t="s">
        <v>402</v>
      </c>
      <c r="K102" s="102"/>
      <c r="L102" s="103"/>
      <c r="M102" s="103"/>
      <c r="N102" s="104"/>
      <c r="O102" s="105"/>
      <c r="P102" s="102"/>
      <c r="Q102" s="103"/>
      <c r="R102" s="103"/>
      <c r="S102" s="104"/>
      <c r="T102" s="105"/>
      <c r="U102" s="94">
        <f>IF(P102&lt;&gt;"",P102,IF(K102&lt;&gt;"",K102,IF(H102&lt;&gt;"",H102,IF(D102&lt;&gt;"",D102,""))))</f>
        <v>3</v>
      </c>
      <c r="V102" s="52">
        <f>IF(S102&lt;&gt;"",S102,IF(N102&lt;&gt;"",N102,IF(J102&lt;&gt;"",J102,IF(G102&lt;&gt;"",G102,""))))</f>
        <v>3</v>
      </c>
      <c r="W102" s="108" t="str">
        <f t="shared" si="1"/>
        <v/>
      </c>
    </row>
    <row r="103" spans="1:23">
      <c r="A103" s="16"/>
      <c r="C103" s="65"/>
      <c r="E103" s="66"/>
      <c r="F103" s="106"/>
      <c r="G103" s="34"/>
      <c r="I103" s="66"/>
      <c r="J103" s="34" t="s">
        <v>402</v>
      </c>
      <c r="K103" s="107"/>
      <c r="L103" s="107"/>
      <c r="M103" s="107"/>
      <c r="N103" s="107"/>
      <c r="O103" s="107"/>
      <c r="P103" s="107"/>
      <c r="Q103" s="107"/>
      <c r="R103" s="107"/>
      <c r="S103" s="107"/>
      <c r="T103" s="107"/>
      <c r="U103" s="10"/>
      <c r="V103" s="10"/>
      <c r="W103" s="108" t="str">
        <f t="shared" si="1"/>
        <v/>
      </c>
    </row>
    <row r="104" spans="1:23" ht="68">
      <c r="A104" s="47">
        <v>461</v>
      </c>
      <c r="B104" s="62" t="s">
        <v>193</v>
      </c>
      <c r="C104" s="63" t="s">
        <v>194</v>
      </c>
      <c r="D104" s="61">
        <v>2</v>
      </c>
      <c r="E104" s="64" t="s">
        <v>351</v>
      </c>
      <c r="F104" s="99" t="s">
        <v>352</v>
      </c>
      <c r="G104" s="76">
        <v>2</v>
      </c>
      <c r="H104" s="61"/>
      <c r="I104" s="64"/>
      <c r="J104" s="76" t="s">
        <v>402</v>
      </c>
      <c r="K104" s="102"/>
      <c r="L104" s="103"/>
      <c r="M104" s="103"/>
      <c r="N104" s="104"/>
      <c r="O104" s="105"/>
      <c r="P104" s="102"/>
      <c r="Q104" s="103"/>
      <c r="R104" s="103"/>
      <c r="S104" s="104"/>
      <c r="T104" s="105"/>
      <c r="U104" s="94">
        <f>IF(P104&lt;&gt;"",P104,IF(K104&lt;&gt;"",K104,IF(H104&lt;&gt;"",H104,IF(D104&lt;&gt;"",D104,""))))</f>
        <v>2</v>
      </c>
      <c r="V104" s="52">
        <f>IF(S104&lt;&gt;"",S104,IF(N104&lt;&gt;"",N104,IF(J104&lt;&gt;"",J104,IF(G104&lt;&gt;"",G104,""))))</f>
        <v>2</v>
      </c>
      <c r="W104" s="108" t="str">
        <f t="shared" si="1"/>
        <v/>
      </c>
    </row>
    <row r="105" spans="1:23">
      <c r="A105" s="16"/>
      <c r="C105" s="65"/>
      <c r="E105" s="66"/>
      <c r="F105" s="106"/>
      <c r="G105" s="34"/>
      <c r="I105" s="66"/>
      <c r="J105" s="34" t="s">
        <v>402</v>
      </c>
      <c r="K105" s="107"/>
      <c r="L105" s="107"/>
      <c r="M105" s="107"/>
      <c r="N105" s="107"/>
      <c r="O105" s="107"/>
      <c r="P105" s="107"/>
      <c r="Q105" s="107"/>
      <c r="R105" s="107"/>
      <c r="S105" s="107"/>
      <c r="T105" s="107"/>
      <c r="U105" s="10"/>
      <c r="V105" s="10"/>
      <c r="W105" s="108" t="str">
        <f t="shared" si="1"/>
        <v/>
      </c>
    </row>
    <row r="106" spans="1:23" ht="153">
      <c r="A106" s="47">
        <v>462</v>
      </c>
      <c r="B106" s="62" t="s">
        <v>195</v>
      </c>
      <c r="C106" s="63" t="s">
        <v>196</v>
      </c>
      <c r="D106" s="61">
        <v>4</v>
      </c>
      <c r="E106" s="64" t="s">
        <v>344</v>
      </c>
      <c r="F106" s="99" t="s">
        <v>353</v>
      </c>
      <c r="G106" s="76">
        <v>3</v>
      </c>
      <c r="H106" s="61"/>
      <c r="I106" s="64"/>
      <c r="J106" s="76" t="s">
        <v>402</v>
      </c>
      <c r="K106" s="102"/>
      <c r="L106" s="103"/>
      <c r="M106" s="103"/>
      <c r="N106" s="104"/>
      <c r="O106" s="105"/>
      <c r="P106" s="102"/>
      <c r="Q106" s="103"/>
      <c r="R106" s="103"/>
      <c r="S106" s="104"/>
      <c r="T106" s="105"/>
      <c r="U106" s="94">
        <f>IF(P106&lt;&gt;"",P106,IF(K106&lt;&gt;"",K106,IF(H106&lt;&gt;"",H106,IF(D106&lt;&gt;"",D106,""))))</f>
        <v>4</v>
      </c>
      <c r="V106" s="52">
        <f>IF(S106&lt;&gt;"",S106,IF(N106&lt;&gt;"",N106,IF(J106&lt;&gt;"",J106,IF(G106&lt;&gt;"",G106,""))))</f>
        <v>3</v>
      </c>
      <c r="W106" s="108" t="str">
        <f t="shared" si="1"/>
        <v/>
      </c>
    </row>
    <row r="107" spans="1:23">
      <c r="A107" s="16"/>
      <c r="C107" s="65"/>
      <c r="E107" s="66"/>
      <c r="F107" s="106"/>
      <c r="G107" s="34"/>
      <c r="I107" s="66"/>
      <c r="J107" s="34" t="s">
        <v>402</v>
      </c>
      <c r="K107" s="107"/>
      <c r="L107" s="107"/>
      <c r="M107" s="107"/>
      <c r="N107" s="107"/>
      <c r="O107" s="107"/>
      <c r="P107" s="107"/>
      <c r="Q107" s="107"/>
      <c r="R107" s="107"/>
      <c r="S107" s="107"/>
      <c r="T107" s="107"/>
      <c r="U107" s="10"/>
      <c r="V107" s="10"/>
      <c r="W107" s="108" t="str">
        <f t="shared" si="1"/>
        <v/>
      </c>
    </row>
    <row r="108" spans="1:23" ht="136">
      <c r="A108" s="47">
        <v>463</v>
      </c>
      <c r="B108" s="62" t="s">
        <v>197</v>
      </c>
      <c r="C108" s="63" t="s">
        <v>198</v>
      </c>
      <c r="D108" s="61">
        <v>4</v>
      </c>
      <c r="E108" s="64" t="s">
        <v>344</v>
      </c>
      <c r="F108" s="99" t="s">
        <v>354</v>
      </c>
      <c r="G108" s="76">
        <v>3</v>
      </c>
      <c r="H108" s="61"/>
      <c r="I108" s="64"/>
      <c r="J108" s="76" t="s">
        <v>402</v>
      </c>
      <c r="K108" s="102"/>
      <c r="L108" s="103"/>
      <c r="M108" s="103"/>
      <c r="N108" s="104"/>
      <c r="O108" s="105"/>
      <c r="P108" s="102"/>
      <c r="Q108" s="103"/>
      <c r="R108" s="103"/>
      <c r="S108" s="104"/>
      <c r="T108" s="105"/>
      <c r="U108" s="94">
        <f>IF(P108&lt;&gt;"",P108,IF(K108&lt;&gt;"",K108,IF(H108&lt;&gt;"",H108,IF(D108&lt;&gt;"",D108,""))))</f>
        <v>4</v>
      </c>
      <c r="V108" s="52">
        <f>IF(S108&lt;&gt;"",S108,IF(N108&lt;&gt;"",N108,IF(J108&lt;&gt;"",J108,IF(G108&lt;&gt;"",G108,""))))</f>
        <v>3</v>
      </c>
      <c r="W108" s="108" t="str">
        <f t="shared" ref="W108:W171" si="4">IF(AND(LEN(L108)&gt;0, U108&gt;V108), "YES", "")</f>
        <v/>
      </c>
    </row>
    <row r="109" spans="1:23">
      <c r="A109" s="16"/>
      <c r="C109" s="65"/>
      <c r="E109" s="66"/>
      <c r="F109" s="106"/>
      <c r="G109" s="34"/>
      <c r="I109" s="66"/>
      <c r="J109" s="34" t="s">
        <v>402</v>
      </c>
      <c r="K109" s="107"/>
      <c r="L109" s="107"/>
      <c r="M109" s="107"/>
      <c r="N109" s="107"/>
      <c r="O109" s="107"/>
      <c r="P109" s="107"/>
      <c r="Q109" s="107"/>
      <c r="R109" s="107"/>
      <c r="S109" s="107"/>
      <c r="T109" s="107"/>
      <c r="U109" s="10"/>
      <c r="V109" s="10"/>
      <c r="W109" s="108" t="str">
        <f t="shared" si="4"/>
        <v/>
      </c>
    </row>
    <row r="110" spans="1:23" ht="119">
      <c r="A110" s="47">
        <v>464</v>
      </c>
      <c r="B110" s="62" t="s">
        <v>199</v>
      </c>
      <c r="C110" s="63" t="s">
        <v>200</v>
      </c>
      <c r="D110" s="61">
        <v>4</v>
      </c>
      <c r="E110" s="64" t="s">
        <v>344</v>
      </c>
      <c r="F110" s="99" t="s">
        <v>355</v>
      </c>
      <c r="G110" s="76">
        <v>3</v>
      </c>
      <c r="H110" s="61"/>
      <c r="I110" s="64"/>
      <c r="J110" s="76" t="s">
        <v>402</v>
      </c>
      <c r="K110" s="102"/>
      <c r="L110" s="103"/>
      <c r="M110" s="103"/>
      <c r="N110" s="104"/>
      <c r="O110" s="105"/>
      <c r="P110" s="102"/>
      <c r="Q110" s="103"/>
      <c r="R110" s="103"/>
      <c r="S110" s="104"/>
      <c r="T110" s="105"/>
      <c r="U110" s="94">
        <f>IF(P110&lt;&gt;"",P110,IF(K110&lt;&gt;"",K110,IF(H110&lt;&gt;"",H110,IF(D110&lt;&gt;"",D110,""))))</f>
        <v>4</v>
      </c>
      <c r="V110" s="52">
        <f>IF(S110&lt;&gt;"",S110,IF(N110&lt;&gt;"",N110,IF(J110&lt;&gt;"",J110,IF(G110&lt;&gt;"",G110,""))))</f>
        <v>3</v>
      </c>
      <c r="W110" s="108" t="str">
        <f t="shared" si="4"/>
        <v/>
      </c>
    </row>
    <row r="111" spans="1:23">
      <c r="A111" s="16"/>
      <c r="C111" s="65"/>
      <c r="E111" s="66"/>
      <c r="F111" s="106"/>
      <c r="G111" s="34"/>
      <c r="I111" s="66"/>
      <c r="J111" s="34" t="s">
        <v>402</v>
      </c>
      <c r="K111" s="107"/>
      <c r="L111" s="107"/>
      <c r="M111" s="107"/>
      <c r="N111" s="107"/>
      <c r="O111" s="107"/>
      <c r="P111" s="107"/>
      <c r="Q111" s="107"/>
      <c r="R111" s="107"/>
      <c r="S111" s="107"/>
      <c r="T111" s="107"/>
      <c r="U111" s="10"/>
      <c r="V111" s="10"/>
      <c r="W111" s="108" t="str">
        <f t="shared" si="4"/>
        <v/>
      </c>
    </row>
    <row r="112" spans="1:23" ht="119">
      <c r="A112" s="47">
        <v>465</v>
      </c>
      <c r="B112" s="62" t="s">
        <v>201</v>
      </c>
      <c r="C112" s="63" t="s">
        <v>202</v>
      </c>
      <c r="D112" s="61">
        <v>4</v>
      </c>
      <c r="E112" s="64" t="s">
        <v>344</v>
      </c>
      <c r="F112" s="99" t="s">
        <v>356</v>
      </c>
      <c r="G112" s="76">
        <v>3</v>
      </c>
      <c r="H112" s="61"/>
      <c r="I112" s="64"/>
      <c r="J112" s="76" t="s">
        <v>402</v>
      </c>
      <c r="K112" s="102"/>
      <c r="L112" s="103"/>
      <c r="M112" s="103"/>
      <c r="N112" s="104"/>
      <c r="O112" s="105"/>
      <c r="P112" s="102"/>
      <c r="Q112" s="103"/>
      <c r="R112" s="103"/>
      <c r="S112" s="104"/>
      <c r="T112" s="105"/>
      <c r="U112" s="94">
        <f>IF(P112&lt;&gt;"",P112,IF(K112&lt;&gt;"",K112,IF(H112&lt;&gt;"",H112,IF(D112&lt;&gt;"",D112,""))))</f>
        <v>4</v>
      </c>
      <c r="V112" s="52">
        <f>IF(S112&lt;&gt;"",S112,IF(N112&lt;&gt;"",N112,IF(J112&lt;&gt;"",J112,IF(G112&lt;&gt;"",G112,""))))</f>
        <v>3</v>
      </c>
      <c r="W112" s="108" t="str">
        <f t="shared" si="4"/>
        <v/>
      </c>
    </row>
    <row r="113" spans="1:23">
      <c r="A113" s="16"/>
      <c r="C113" s="65"/>
      <c r="E113" s="66"/>
      <c r="F113" s="106"/>
      <c r="G113" s="34"/>
      <c r="I113" s="66"/>
      <c r="J113" s="34" t="s">
        <v>402</v>
      </c>
      <c r="K113" s="107"/>
      <c r="L113" s="107"/>
      <c r="M113" s="107"/>
      <c r="N113" s="107"/>
      <c r="O113" s="107"/>
      <c r="P113" s="107"/>
      <c r="Q113" s="107"/>
      <c r="R113" s="107"/>
      <c r="S113" s="107"/>
      <c r="T113" s="107"/>
      <c r="U113" s="10"/>
      <c r="V113" s="10"/>
      <c r="W113" s="108" t="str">
        <f t="shared" si="4"/>
        <v/>
      </c>
    </row>
    <row r="114" spans="1:23" ht="119">
      <c r="A114" s="47">
        <v>466</v>
      </c>
      <c r="B114" s="62" t="s">
        <v>203</v>
      </c>
      <c r="C114" s="63" t="s">
        <v>204</v>
      </c>
      <c r="D114" s="61">
        <v>3</v>
      </c>
      <c r="E114" s="64" t="s">
        <v>344</v>
      </c>
      <c r="F114" s="99" t="s">
        <v>357</v>
      </c>
      <c r="G114" s="76">
        <v>3</v>
      </c>
      <c r="H114" s="61"/>
      <c r="I114" s="64"/>
      <c r="J114" s="76" t="s">
        <v>402</v>
      </c>
      <c r="K114" s="102"/>
      <c r="L114" s="103"/>
      <c r="M114" s="103"/>
      <c r="N114" s="104"/>
      <c r="O114" s="105"/>
      <c r="P114" s="102"/>
      <c r="Q114" s="103"/>
      <c r="R114" s="103"/>
      <c r="S114" s="104"/>
      <c r="T114" s="105"/>
      <c r="U114" s="94">
        <f>IF(P114&lt;&gt;"",P114,IF(K114&lt;&gt;"",K114,IF(H114&lt;&gt;"",H114,IF(D114&lt;&gt;"",D114,""))))</f>
        <v>3</v>
      </c>
      <c r="V114" s="52">
        <f>IF(S114&lt;&gt;"",S114,IF(N114&lt;&gt;"",N114,IF(J114&lt;&gt;"",J114,IF(G114&lt;&gt;"",G114,""))))</f>
        <v>3</v>
      </c>
      <c r="W114" s="108" t="str">
        <f t="shared" si="4"/>
        <v/>
      </c>
    </row>
    <row r="115" spans="1:23">
      <c r="A115" s="16"/>
      <c r="C115" s="65"/>
      <c r="E115" s="66"/>
      <c r="F115" s="106"/>
      <c r="G115" s="34"/>
      <c r="I115" s="66"/>
      <c r="J115" s="34" t="s">
        <v>402</v>
      </c>
      <c r="K115" s="107"/>
      <c r="L115" s="107"/>
      <c r="M115" s="107"/>
      <c r="N115" s="107"/>
      <c r="O115" s="107"/>
      <c r="P115" s="107"/>
      <c r="Q115" s="107"/>
      <c r="R115" s="107"/>
      <c r="S115" s="107"/>
      <c r="T115" s="107"/>
      <c r="U115" s="10"/>
      <c r="V115" s="10"/>
      <c r="W115" s="108" t="str">
        <f t="shared" si="4"/>
        <v/>
      </c>
    </row>
    <row r="116" spans="1:23">
      <c r="A116" s="16"/>
      <c r="C116" s="65"/>
      <c r="E116" s="66"/>
      <c r="F116" s="106"/>
      <c r="G116" s="34"/>
      <c r="I116" s="66"/>
      <c r="J116" s="34" t="s">
        <v>402</v>
      </c>
      <c r="K116" s="107"/>
      <c r="L116" s="107"/>
      <c r="M116" s="107"/>
      <c r="N116" s="107"/>
      <c r="O116" s="107"/>
      <c r="P116" s="107"/>
      <c r="Q116" s="107"/>
      <c r="R116" s="107"/>
      <c r="S116" s="107"/>
      <c r="T116" s="107"/>
      <c r="U116" s="10"/>
      <c r="V116" s="10"/>
      <c r="W116" s="108" t="str">
        <f t="shared" si="4"/>
        <v/>
      </c>
    </row>
    <row r="117" spans="1:23">
      <c r="A117" s="16"/>
      <c r="C117" s="65"/>
      <c r="E117" s="66"/>
      <c r="F117" s="106"/>
      <c r="G117" s="34"/>
      <c r="I117" s="66"/>
      <c r="J117" s="34" t="s">
        <v>402</v>
      </c>
      <c r="K117" s="107"/>
      <c r="L117" s="107"/>
      <c r="M117" s="107"/>
      <c r="N117" s="107"/>
      <c r="O117" s="107"/>
      <c r="P117" s="107"/>
      <c r="Q117" s="107"/>
      <c r="R117" s="107"/>
      <c r="S117" s="107"/>
      <c r="T117" s="107"/>
      <c r="U117" s="10"/>
      <c r="V117" s="10"/>
      <c r="W117" s="108" t="str">
        <f t="shared" si="4"/>
        <v/>
      </c>
    </row>
    <row r="118" spans="1:23" ht="20">
      <c r="A118" s="47"/>
      <c r="B118" s="67" t="s">
        <v>53</v>
      </c>
      <c r="C118" s="65"/>
      <c r="E118" s="66"/>
      <c r="F118" s="106"/>
      <c r="G118" s="34"/>
      <c r="I118" s="66"/>
      <c r="J118" s="34" t="s">
        <v>402</v>
      </c>
      <c r="K118" s="107"/>
      <c r="L118" s="107"/>
      <c r="M118" s="107"/>
      <c r="N118" s="107"/>
      <c r="O118" s="107"/>
      <c r="P118" s="107"/>
      <c r="Q118" s="107"/>
      <c r="R118" s="107"/>
      <c r="S118" s="107"/>
      <c r="T118" s="107"/>
      <c r="U118" s="10"/>
      <c r="V118" s="10"/>
      <c r="W118" s="108" t="str">
        <f t="shared" si="4"/>
        <v/>
      </c>
    </row>
    <row r="119" spans="1:23" ht="64">
      <c r="A119" s="47">
        <v>467</v>
      </c>
      <c r="B119" s="62" t="s">
        <v>205</v>
      </c>
      <c r="C119" s="63" t="s">
        <v>206</v>
      </c>
      <c r="D119" s="61">
        <v>4</v>
      </c>
      <c r="E119" s="64" t="s">
        <v>358</v>
      </c>
      <c r="F119" s="99"/>
      <c r="G119" s="76">
        <v>3</v>
      </c>
      <c r="H119" s="61"/>
      <c r="I119" s="64"/>
      <c r="J119" s="76" t="s">
        <v>402</v>
      </c>
      <c r="K119" s="102"/>
      <c r="L119" s="103"/>
      <c r="M119" s="103"/>
      <c r="N119" s="104"/>
      <c r="O119" s="105"/>
      <c r="P119" s="102"/>
      <c r="Q119" s="103"/>
      <c r="R119" s="103"/>
      <c r="S119" s="104"/>
      <c r="T119" s="105"/>
      <c r="U119" s="94">
        <f>IF(P119&lt;&gt;"",P119,IF(K119&lt;&gt;"",K119,IF(H119&lt;&gt;"",H119,IF(D119&lt;&gt;"",D119,""))))</f>
        <v>4</v>
      </c>
      <c r="V119" s="52">
        <f>IF(S119&lt;&gt;"",S119,IF(N119&lt;&gt;"",N119,IF(J119&lt;&gt;"",J119,IF(G119&lt;&gt;"",G119,""))))</f>
        <v>3</v>
      </c>
      <c r="W119" s="108" t="str">
        <f t="shared" si="4"/>
        <v/>
      </c>
    </row>
    <row r="120" spans="1:23">
      <c r="A120" s="16"/>
      <c r="C120" s="65"/>
      <c r="E120" s="66"/>
      <c r="F120" s="106"/>
      <c r="G120" s="34"/>
      <c r="I120" s="66"/>
      <c r="J120" s="34" t="s">
        <v>402</v>
      </c>
      <c r="K120" s="107"/>
      <c r="L120" s="107"/>
      <c r="M120" s="107"/>
      <c r="N120" s="107"/>
      <c r="O120" s="107"/>
      <c r="P120" s="107"/>
      <c r="Q120" s="107"/>
      <c r="R120" s="107"/>
      <c r="S120" s="107"/>
      <c r="T120" s="107"/>
      <c r="U120" s="10"/>
      <c r="V120" s="10"/>
      <c r="W120" s="108" t="str">
        <f t="shared" si="4"/>
        <v/>
      </c>
    </row>
    <row r="121" spans="1:23" ht="224">
      <c r="A121" s="47">
        <v>468</v>
      </c>
      <c r="B121" s="62" t="s">
        <v>86</v>
      </c>
      <c r="C121" s="63" t="s">
        <v>92</v>
      </c>
      <c r="D121" s="61">
        <v>3</v>
      </c>
      <c r="E121" s="64" t="s">
        <v>359</v>
      </c>
      <c r="F121" s="99" t="s">
        <v>360</v>
      </c>
      <c r="G121" s="76">
        <v>3</v>
      </c>
      <c r="H121" s="61"/>
      <c r="I121" s="64"/>
      <c r="J121" s="76" t="s">
        <v>402</v>
      </c>
      <c r="K121" s="102"/>
      <c r="L121" s="103"/>
      <c r="M121" s="103"/>
      <c r="N121" s="104"/>
      <c r="O121" s="105"/>
      <c r="P121" s="102"/>
      <c r="Q121" s="103"/>
      <c r="R121" s="103"/>
      <c r="S121" s="104"/>
      <c r="T121" s="105"/>
      <c r="U121" s="94">
        <f>IF(P121&lt;&gt;"",P121,IF(K121&lt;&gt;"",K121,IF(H121&lt;&gt;"",H121,IF(D121&lt;&gt;"",D121,""))))</f>
        <v>3</v>
      </c>
      <c r="V121" s="52">
        <f>IF(S121&lt;&gt;"",S121,IF(N121&lt;&gt;"",N121,IF(J121&lt;&gt;"",J121,IF(G121&lt;&gt;"",G121,""))))</f>
        <v>3</v>
      </c>
      <c r="W121" s="108" t="str">
        <f t="shared" si="4"/>
        <v/>
      </c>
    </row>
    <row r="122" spans="1:23">
      <c r="A122" s="16"/>
      <c r="C122" s="65"/>
      <c r="E122" s="66"/>
      <c r="F122" s="106"/>
      <c r="G122" s="34"/>
      <c r="I122" s="66"/>
      <c r="J122" s="34" t="s">
        <v>402</v>
      </c>
      <c r="K122" s="107"/>
      <c r="L122" s="107"/>
      <c r="M122" s="107"/>
      <c r="N122" s="107"/>
      <c r="O122" s="107"/>
      <c r="P122" s="107"/>
      <c r="Q122" s="107"/>
      <c r="R122" s="107"/>
      <c r="S122" s="107"/>
      <c r="T122" s="107"/>
      <c r="U122" s="10"/>
      <c r="V122" s="10"/>
      <c r="W122" s="108" t="str">
        <f t="shared" si="4"/>
        <v/>
      </c>
    </row>
    <row r="123" spans="1:23" ht="80">
      <c r="A123" s="47">
        <v>469</v>
      </c>
      <c r="B123" s="62" t="s">
        <v>54</v>
      </c>
      <c r="C123" s="63" t="s">
        <v>64</v>
      </c>
      <c r="D123" s="61">
        <v>3</v>
      </c>
      <c r="E123" s="64" t="s">
        <v>361</v>
      </c>
      <c r="F123" s="99"/>
      <c r="G123" s="76">
        <v>0</v>
      </c>
      <c r="H123" s="61"/>
      <c r="I123" s="64"/>
      <c r="J123" s="76" t="s">
        <v>402</v>
      </c>
      <c r="K123" s="102"/>
      <c r="L123" s="103"/>
      <c r="M123" s="103"/>
      <c r="N123" s="104"/>
      <c r="O123" s="105"/>
      <c r="P123" s="102"/>
      <c r="Q123" s="103"/>
      <c r="R123" s="103"/>
      <c r="S123" s="104"/>
      <c r="T123" s="105"/>
      <c r="U123" s="94">
        <f>IF(P123&lt;&gt;"",P123,IF(K123&lt;&gt;"",K123,IF(H123&lt;&gt;"",H123,IF(D123&lt;&gt;"",D123,""))))</f>
        <v>3</v>
      </c>
      <c r="V123" s="52">
        <f>IF(S123&lt;&gt;"",S123,IF(N123&lt;&gt;"",N123,IF(J123&lt;&gt;"",J123,IF(G123&lt;&gt;"",G123,""))))</f>
        <v>0</v>
      </c>
      <c r="W123" s="108" t="str">
        <f t="shared" si="4"/>
        <v/>
      </c>
    </row>
    <row r="124" spans="1:23">
      <c r="A124" s="16"/>
      <c r="C124" s="65"/>
      <c r="E124" s="66"/>
      <c r="F124" s="106"/>
      <c r="G124" s="34"/>
      <c r="I124" s="66"/>
      <c r="J124" s="34" t="s">
        <v>402</v>
      </c>
      <c r="K124" s="107"/>
      <c r="L124" s="107"/>
      <c r="M124" s="107"/>
      <c r="N124" s="107"/>
      <c r="O124" s="107"/>
      <c r="P124" s="107"/>
      <c r="Q124" s="107"/>
      <c r="R124" s="107"/>
      <c r="S124" s="107"/>
      <c r="T124" s="107"/>
      <c r="U124" s="10"/>
      <c r="V124" s="10"/>
      <c r="W124" s="108" t="str">
        <f t="shared" si="4"/>
        <v/>
      </c>
    </row>
    <row r="125" spans="1:23" ht="112">
      <c r="A125" s="47">
        <v>470</v>
      </c>
      <c r="B125" s="62" t="s">
        <v>207</v>
      </c>
      <c r="C125" s="63" t="s">
        <v>208</v>
      </c>
      <c r="D125" s="61">
        <v>0</v>
      </c>
      <c r="E125" s="64"/>
      <c r="F125" s="99"/>
      <c r="G125" s="76">
        <v>0</v>
      </c>
      <c r="H125" s="61">
        <v>3</v>
      </c>
      <c r="I125" s="64" t="s">
        <v>397</v>
      </c>
      <c r="J125" s="76">
        <v>2</v>
      </c>
      <c r="K125" s="102"/>
      <c r="L125" s="103"/>
      <c r="M125" s="103"/>
      <c r="N125" s="104"/>
      <c r="O125" s="105"/>
      <c r="P125" s="102"/>
      <c r="Q125" s="103"/>
      <c r="R125" s="103"/>
      <c r="S125" s="104"/>
      <c r="T125" s="105"/>
      <c r="U125" s="94">
        <f>IF(P125&lt;&gt;"",P125,IF(K125&lt;&gt;"",K125,IF(H125&lt;&gt;"",H125,IF(D125&lt;&gt;"",D125,""))))</f>
        <v>3</v>
      </c>
      <c r="V125" s="52">
        <f>IF(S125&lt;&gt;"",S125,IF(N125&lt;&gt;"",N125,IF(J125&lt;&gt;"",J125,IF(G125&lt;&gt;"",G125,""))))</f>
        <v>2</v>
      </c>
      <c r="W125" s="108" t="str">
        <f t="shared" si="4"/>
        <v/>
      </c>
    </row>
    <row r="126" spans="1:23">
      <c r="A126" s="16"/>
      <c r="C126" s="65"/>
      <c r="E126" s="66"/>
      <c r="F126" s="106"/>
      <c r="G126" s="34"/>
      <c r="I126" s="66"/>
      <c r="J126" s="34" t="s">
        <v>402</v>
      </c>
      <c r="K126" s="107"/>
      <c r="L126" s="107"/>
      <c r="M126" s="107"/>
      <c r="N126" s="107"/>
      <c r="O126" s="107"/>
      <c r="P126" s="107"/>
      <c r="Q126" s="107"/>
      <c r="R126" s="107"/>
      <c r="S126" s="107"/>
      <c r="T126" s="107"/>
      <c r="U126" s="10"/>
      <c r="V126" s="10"/>
      <c r="W126" s="108" t="str">
        <f t="shared" si="4"/>
        <v/>
      </c>
    </row>
    <row r="127" spans="1:23" ht="96">
      <c r="A127" s="47">
        <v>471</v>
      </c>
      <c r="B127" s="62" t="s">
        <v>75</v>
      </c>
      <c r="C127" s="63" t="s">
        <v>209</v>
      </c>
      <c r="D127" s="61"/>
      <c r="E127" s="64" t="s">
        <v>362</v>
      </c>
      <c r="F127" s="99"/>
      <c r="G127" s="76">
        <v>3</v>
      </c>
      <c r="H127" s="61">
        <v>3</v>
      </c>
      <c r="I127" s="64" t="s">
        <v>398</v>
      </c>
      <c r="J127" s="76" t="s">
        <v>402</v>
      </c>
      <c r="K127" s="102"/>
      <c r="L127" s="103"/>
      <c r="M127" s="103"/>
      <c r="N127" s="104"/>
      <c r="O127" s="105"/>
      <c r="P127" s="102"/>
      <c r="Q127" s="103"/>
      <c r="R127" s="103"/>
      <c r="S127" s="104"/>
      <c r="T127" s="105"/>
      <c r="U127" s="94">
        <f>IF(P127&lt;&gt;"",P127,IF(K127&lt;&gt;"",K127,IF(H127&lt;&gt;"",H127,IF(D127&lt;&gt;"",D127,""))))</f>
        <v>3</v>
      </c>
      <c r="V127" s="52">
        <f>IF(S127&lt;&gt;"",S127,IF(N127&lt;&gt;"",N127,IF(J127&lt;&gt;"",J127,IF(G127&lt;&gt;"",G127,""))))</f>
        <v>3</v>
      </c>
      <c r="W127" s="108" t="str">
        <f t="shared" si="4"/>
        <v/>
      </c>
    </row>
    <row r="128" spans="1:23">
      <c r="A128" s="16"/>
      <c r="C128" s="65"/>
      <c r="E128" s="66"/>
      <c r="F128" s="106"/>
      <c r="G128" s="34"/>
      <c r="I128" s="66"/>
      <c r="J128" s="34" t="s">
        <v>402</v>
      </c>
      <c r="K128" s="107"/>
      <c r="L128" s="107"/>
      <c r="M128" s="107"/>
      <c r="N128" s="107"/>
      <c r="O128" s="107"/>
      <c r="P128" s="107"/>
      <c r="Q128" s="107"/>
      <c r="R128" s="107"/>
      <c r="S128" s="107"/>
      <c r="T128" s="107"/>
      <c r="U128" s="10"/>
      <c r="V128" s="10"/>
      <c r="W128" s="108" t="str">
        <f t="shared" si="4"/>
        <v/>
      </c>
    </row>
    <row r="129" spans="1:23" ht="96">
      <c r="A129" s="47">
        <v>472</v>
      </c>
      <c r="B129" s="62" t="s">
        <v>210</v>
      </c>
      <c r="C129" s="63" t="s">
        <v>66</v>
      </c>
      <c r="D129" s="61">
        <v>0</v>
      </c>
      <c r="E129" s="64" t="s">
        <v>363</v>
      </c>
      <c r="F129" s="99"/>
      <c r="G129" s="76">
        <v>0</v>
      </c>
      <c r="H129" s="61"/>
      <c r="I129" s="64"/>
      <c r="J129" s="76" t="s">
        <v>402</v>
      </c>
      <c r="K129" s="102"/>
      <c r="L129" s="103"/>
      <c r="M129" s="103"/>
      <c r="N129" s="104"/>
      <c r="O129" s="105"/>
      <c r="P129" s="102"/>
      <c r="Q129" s="103"/>
      <c r="R129" s="103"/>
      <c r="S129" s="104"/>
      <c r="T129" s="105"/>
      <c r="U129" s="94">
        <f>IF(P129&lt;&gt;"",P129,IF(K129&lt;&gt;"",K129,IF(H129&lt;&gt;"",H129,IF(D129&lt;&gt;"",D129,""))))</f>
        <v>0</v>
      </c>
      <c r="V129" s="52">
        <f>IF(S129&lt;&gt;"",S129,IF(N129&lt;&gt;"",N129,IF(J129&lt;&gt;"",J129,IF(G129&lt;&gt;"",G129,""))))</f>
        <v>0</v>
      </c>
      <c r="W129" s="108" t="str">
        <f t="shared" si="4"/>
        <v/>
      </c>
    </row>
    <row r="130" spans="1:23">
      <c r="A130" s="16"/>
      <c r="C130" s="65"/>
      <c r="E130" s="66"/>
      <c r="F130" s="106"/>
      <c r="G130" s="34"/>
      <c r="I130" s="66"/>
      <c r="J130" s="34" t="s">
        <v>402</v>
      </c>
      <c r="K130" s="107"/>
      <c r="L130" s="107"/>
      <c r="M130" s="107"/>
      <c r="N130" s="107"/>
      <c r="O130" s="107"/>
      <c r="P130" s="107"/>
      <c r="Q130" s="107"/>
      <c r="R130" s="107"/>
      <c r="S130" s="107"/>
      <c r="T130" s="107"/>
      <c r="U130" s="10"/>
      <c r="V130" s="10"/>
      <c r="W130" s="108" t="str">
        <f t="shared" si="4"/>
        <v/>
      </c>
    </row>
    <row r="131" spans="1:23" ht="128">
      <c r="A131" s="47">
        <v>473</v>
      </c>
      <c r="B131" s="62" t="s">
        <v>76</v>
      </c>
      <c r="C131" s="63" t="s">
        <v>67</v>
      </c>
      <c r="D131" s="61">
        <v>2</v>
      </c>
      <c r="E131" s="64" t="s">
        <v>364</v>
      </c>
      <c r="F131" s="99"/>
      <c r="G131" s="76">
        <v>2</v>
      </c>
      <c r="H131" s="61"/>
      <c r="I131" s="64"/>
      <c r="J131" s="76" t="s">
        <v>402</v>
      </c>
      <c r="K131" s="102"/>
      <c r="L131" s="103"/>
      <c r="M131" s="103"/>
      <c r="N131" s="104"/>
      <c r="O131" s="105"/>
      <c r="P131" s="102"/>
      <c r="Q131" s="103"/>
      <c r="R131" s="103"/>
      <c r="S131" s="104"/>
      <c r="T131" s="105"/>
      <c r="U131" s="94">
        <f>IF(P131&lt;&gt;"",P131,IF(K131&lt;&gt;"",K131,IF(H131&lt;&gt;"",H131,IF(D131&lt;&gt;"",D131,""))))</f>
        <v>2</v>
      </c>
      <c r="V131" s="52">
        <f>IF(S131&lt;&gt;"",S131,IF(N131&lt;&gt;"",N131,IF(J131&lt;&gt;"",J131,IF(G131&lt;&gt;"",G131,""))))</f>
        <v>2</v>
      </c>
      <c r="W131" s="108" t="str">
        <f t="shared" si="4"/>
        <v/>
      </c>
    </row>
    <row r="132" spans="1:23">
      <c r="A132" s="16"/>
      <c r="C132" s="65"/>
      <c r="E132" s="66"/>
      <c r="F132" s="106"/>
      <c r="G132" s="34"/>
      <c r="I132" s="66"/>
      <c r="J132" s="34" t="s">
        <v>402</v>
      </c>
      <c r="K132" s="107"/>
      <c r="L132" s="107"/>
      <c r="M132" s="107"/>
      <c r="N132" s="107"/>
      <c r="O132" s="107"/>
      <c r="P132" s="107"/>
      <c r="Q132" s="107"/>
      <c r="R132" s="107"/>
      <c r="S132" s="107"/>
      <c r="T132" s="107"/>
      <c r="U132" s="10"/>
      <c r="V132" s="10"/>
      <c r="W132" s="108" t="str">
        <f t="shared" si="4"/>
        <v/>
      </c>
    </row>
    <row r="133" spans="1:23" ht="80">
      <c r="A133" s="47">
        <v>474</v>
      </c>
      <c r="B133" s="62" t="s">
        <v>211</v>
      </c>
      <c r="C133" s="63" t="s">
        <v>212</v>
      </c>
      <c r="D133" s="61">
        <v>1</v>
      </c>
      <c r="E133" s="64" t="s">
        <v>365</v>
      </c>
      <c r="F133" s="99"/>
      <c r="G133" s="76">
        <v>1</v>
      </c>
      <c r="H133" s="61"/>
      <c r="I133" s="64"/>
      <c r="J133" s="76" t="s">
        <v>402</v>
      </c>
      <c r="K133" s="102"/>
      <c r="L133" s="103"/>
      <c r="M133" s="103"/>
      <c r="N133" s="104"/>
      <c r="O133" s="105"/>
      <c r="P133" s="102"/>
      <c r="Q133" s="103"/>
      <c r="R133" s="103"/>
      <c r="S133" s="104"/>
      <c r="T133" s="105"/>
      <c r="U133" s="94">
        <f>IF(P133&lt;&gt;"",P133,IF(K133&lt;&gt;"",K133,IF(H133&lt;&gt;"",H133,IF(D133&lt;&gt;"",D133,""))))</f>
        <v>1</v>
      </c>
      <c r="V133" s="52">
        <f>IF(S133&lt;&gt;"",S133,IF(N133&lt;&gt;"",N133,IF(J133&lt;&gt;"",J133,IF(G133&lt;&gt;"",G133,""))))</f>
        <v>1</v>
      </c>
      <c r="W133" s="108" t="str">
        <f t="shared" si="4"/>
        <v/>
      </c>
    </row>
    <row r="134" spans="1:23">
      <c r="A134" s="16"/>
      <c r="C134" s="65"/>
      <c r="E134" s="66"/>
      <c r="F134" s="106"/>
      <c r="G134" s="34"/>
      <c r="I134" s="66"/>
      <c r="J134" s="34" t="s">
        <v>402</v>
      </c>
      <c r="K134" s="107"/>
      <c r="L134" s="107"/>
      <c r="M134" s="107"/>
      <c r="N134" s="107"/>
      <c r="O134" s="107"/>
      <c r="P134" s="107"/>
      <c r="Q134" s="107"/>
      <c r="R134" s="107"/>
      <c r="S134" s="107"/>
      <c r="T134" s="107"/>
      <c r="U134" s="10"/>
      <c r="V134" s="10"/>
      <c r="W134" s="108" t="str">
        <f t="shared" si="4"/>
        <v/>
      </c>
    </row>
    <row r="135" spans="1:23" ht="96">
      <c r="A135" s="47">
        <v>475</v>
      </c>
      <c r="B135" s="62" t="s">
        <v>213</v>
      </c>
      <c r="C135" s="63" t="s">
        <v>239</v>
      </c>
      <c r="D135" s="61">
        <v>0</v>
      </c>
      <c r="E135" s="64" t="s">
        <v>366</v>
      </c>
      <c r="F135" s="99"/>
      <c r="G135" s="76">
        <v>0</v>
      </c>
      <c r="H135" s="61"/>
      <c r="I135" s="64"/>
      <c r="J135" s="76" t="s">
        <v>402</v>
      </c>
      <c r="K135" s="102"/>
      <c r="L135" s="103"/>
      <c r="M135" s="103"/>
      <c r="N135" s="104"/>
      <c r="O135" s="105"/>
      <c r="P135" s="102"/>
      <c r="Q135" s="103"/>
      <c r="R135" s="103"/>
      <c r="S135" s="104"/>
      <c r="T135" s="105"/>
      <c r="U135" s="94">
        <f>IF(P135&lt;&gt;"",P135,IF(K135&lt;&gt;"",K135,IF(H135&lt;&gt;"",H135,IF(D135&lt;&gt;"",D135,""))))</f>
        <v>0</v>
      </c>
      <c r="V135" s="52">
        <f>IF(S135&lt;&gt;"",S135,IF(N135&lt;&gt;"",N135,IF(J135&lt;&gt;"",J135,IF(G135&lt;&gt;"",G135,""))))</f>
        <v>0</v>
      </c>
      <c r="W135" s="108" t="str">
        <f t="shared" si="4"/>
        <v/>
      </c>
    </row>
    <row r="136" spans="1:23">
      <c r="A136" s="16"/>
      <c r="C136" s="65"/>
      <c r="E136" s="66"/>
      <c r="F136" s="106"/>
      <c r="G136" s="34"/>
      <c r="I136" s="66"/>
      <c r="J136" s="34" t="s">
        <v>402</v>
      </c>
      <c r="K136" s="107"/>
      <c r="L136" s="107"/>
      <c r="M136" s="107"/>
      <c r="N136" s="107"/>
      <c r="O136" s="107"/>
      <c r="P136" s="107"/>
      <c r="Q136" s="107"/>
      <c r="R136" s="107"/>
      <c r="S136" s="107"/>
      <c r="T136" s="107"/>
      <c r="U136" s="10"/>
      <c r="V136" s="10"/>
      <c r="W136" s="108" t="str">
        <f t="shared" si="4"/>
        <v/>
      </c>
    </row>
    <row r="137" spans="1:23" ht="112">
      <c r="A137" s="47">
        <v>476</v>
      </c>
      <c r="B137" s="62" t="s">
        <v>55</v>
      </c>
      <c r="C137" s="63" t="s">
        <v>214</v>
      </c>
      <c r="D137" s="61">
        <v>0</v>
      </c>
      <c r="E137" s="64" t="s">
        <v>367</v>
      </c>
      <c r="F137" s="99"/>
      <c r="G137" s="76">
        <v>0</v>
      </c>
      <c r="H137" s="61"/>
      <c r="I137" s="64"/>
      <c r="J137" s="76" t="s">
        <v>402</v>
      </c>
      <c r="K137" s="102"/>
      <c r="L137" s="103"/>
      <c r="M137" s="103"/>
      <c r="N137" s="104"/>
      <c r="O137" s="105"/>
      <c r="P137" s="102"/>
      <c r="Q137" s="103"/>
      <c r="R137" s="103"/>
      <c r="S137" s="104"/>
      <c r="T137" s="105"/>
      <c r="U137" s="94">
        <f>IF(P137&lt;&gt;"",P137,IF(K137&lt;&gt;"",K137,IF(H137&lt;&gt;"",H137,IF(D137&lt;&gt;"",D137,""))))</f>
        <v>0</v>
      </c>
      <c r="V137" s="52">
        <f>IF(S137&lt;&gt;"",S137,IF(N137&lt;&gt;"",N137,IF(J137&lt;&gt;"",J137,IF(G137&lt;&gt;"",G137,""))))</f>
        <v>0</v>
      </c>
      <c r="W137" s="108" t="str">
        <f t="shared" si="4"/>
        <v/>
      </c>
    </row>
    <row r="138" spans="1:23">
      <c r="A138" s="16"/>
      <c r="C138" s="65"/>
      <c r="E138" s="66"/>
      <c r="F138" s="106"/>
      <c r="G138" s="34"/>
      <c r="I138" s="66"/>
      <c r="J138" s="34" t="s">
        <v>402</v>
      </c>
      <c r="K138" s="107"/>
      <c r="L138" s="107"/>
      <c r="M138" s="107"/>
      <c r="N138" s="107"/>
      <c r="O138" s="107"/>
      <c r="P138" s="107"/>
      <c r="Q138" s="107"/>
      <c r="R138" s="107"/>
      <c r="S138" s="107"/>
      <c r="T138" s="107"/>
      <c r="U138" s="10"/>
      <c r="V138" s="10"/>
      <c r="W138" s="108" t="str">
        <f t="shared" si="4"/>
        <v/>
      </c>
    </row>
    <row r="139" spans="1:23" ht="48">
      <c r="A139" s="47">
        <v>477</v>
      </c>
      <c r="B139" s="62" t="s">
        <v>56</v>
      </c>
      <c r="C139" s="63" t="s">
        <v>68</v>
      </c>
      <c r="D139" s="61">
        <v>3</v>
      </c>
      <c r="E139" s="64" t="s">
        <v>368</v>
      </c>
      <c r="F139" s="99"/>
      <c r="G139" s="76">
        <v>3</v>
      </c>
      <c r="H139" s="61"/>
      <c r="I139" s="64"/>
      <c r="J139" s="76" t="s">
        <v>402</v>
      </c>
      <c r="K139" s="102"/>
      <c r="L139" s="103"/>
      <c r="M139" s="103"/>
      <c r="N139" s="104"/>
      <c r="O139" s="105"/>
      <c r="P139" s="102"/>
      <c r="Q139" s="103"/>
      <c r="R139" s="103"/>
      <c r="S139" s="104"/>
      <c r="T139" s="105"/>
      <c r="U139" s="94">
        <f>IF(P139&lt;&gt;"",P139,IF(K139&lt;&gt;"",K139,IF(H139&lt;&gt;"",H139,IF(D139&lt;&gt;"",D139,""))))</f>
        <v>3</v>
      </c>
      <c r="V139" s="52">
        <f>IF(S139&lt;&gt;"",S139,IF(N139&lt;&gt;"",N139,IF(J139&lt;&gt;"",J139,IF(G139&lt;&gt;"",G139,""))))</f>
        <v>3</v>
      </c>
      <c r="W139" s="108" t="str">
        <f t="shared" si="4"/>
        <v/>
      </c>
    </row>
    <row r="140" spans="1:23">
      <c r="A140" s="16"/>
      <c r="C140" s="65"/>
      <c r="E140" s="66"/>
      <c r="F140" s="106"/>
      <c r="G140" s="34"/>
      <c r="I140" s="66"/>
      <c r="J140" s="34" t="s">
        <v>402</v>
      </c>
      <c r="K140" s="107"/>
      <c r="L140" s="107"/>
      <c r="M140" s="107"/>
      <c r="N140" s="107"/>
      <c r="O140" s="107"/>
      <c r="P140" s="107"/>
      <c r="Q140" s="107"/>
      <c r="R140" s="107"/>
      <c r="S140" s="107"/>
      <c r="T140" s="107"/>
      <c r="U140" s="10"/>
      <c r="V140" s="10"/>
      <c r="W140" s="108" t="str">
        <f t="shared" si="4"/>
        <v/>
      </c>
    </row>
    <row r="141" spans="1:23" ht="112">
      <c r="A141" s="47">
        <v>478</v>
      </c>
      <c r="B141" s="83" t="s">
        <v>57</v>
      </c>
      <c r="C141" s="84" t="s">
        <v>69</v>
      </c>
      <c r="D141" s="85"/>
      <c r="E141" s="86"/>
      <c r="F141" s="99"/>
      <c r="G141" s="90">
        <v>3</v>
      </c>
      <c r="H141" s="85"/>
      <c r="I141" s="86"/>
      <c r="J141" s="90" t="s">
        <v>402</v>
      </c>
      <c r="K141" s="102"/>
      <c r="L141" s="103"/>
      <c r="M141" s="103"/>
      <c r="N141" s="104"/>
      <c r="O141" s="105"/>
      <c r="P141" s="102"/>
      <c r="Q141" s="103"/>
      <c r="R141" s="103"/>
      <c r="S141" s="104"/>
      <c r="T141" s="105"/>
      <c r="U141" s="94" t="str">
        <f>IF(P141&lt;&gt;"",P141,IF(K141&lt;&gt;"",K141,IF(H141&lt;&gt;"",H141,IF(D141&lt;&gt;"",D141,""))))</f>
        <v/>
      </c>
      <c r="V141" s="52">
        <f>IF(S141&lt;&gt;"",S141,IF(N141&lt;&gt;"",N141,IF(J141&lt;&gt;"",J141,IF(G141&lt;&gt;"",G141,""))))</f>
        <v>3</v>
      </c>
      <c r="W141" s="108" t="str">
        <f t="shared" si="4"/>
        <v/>
      </c>
    </row>
    <row r="142" spans="1:23">
      <c r="A142" s="16"/>
      <c r="C142" s="65"/>
      <c r="E142" s="66"/>
      <c r="F142" s="106"/>
      <c r="G142" s="34"/>
      <c r="I142" s="66"/>
      <c r="J142" s="34" t="s">
        <v>402</v>
      </c>
      <c r="K142" s="107"/>
      <c r="L142" s="107"/>
      <c r="M142" s="107"/>
      <c r="N142" s="107"/>
      <c r="O142" s="107"/>
      <c r="P142" s="107"/>
      <c r="Q142" s="107"/>
      <c r="R142" s="107"/>
      <c r="S142" s="107"/>
      <c r="T142" s="107"/>
      <c r="U142" s="10"/>
      <c r="V142" s="10"/>
      <c r="W142" s="108" t="str">
        <f t="shared" si="4"/>
        <v/>
      </c>
    </row>
    <row r="143" spans="1:23" ht="176">
      <c r="A143" s="47">
        <v>479</v>
      </c>
      <c r="B143" s="62" t="s">
        <v>58</v>
      </c>
      <c r="C143" s="63" t="s">
        <v>70</v>
      </c>
      <c r="D143" s="61">
        <v>4</v>
      </c>
      <c r="E143" s="64" t="s">
        <v>369</v>
      </c>
      <c r="F143" s="99"/>
      <c r="G143" s="76">
        <v>4</v>
      </c>
      <c r="H143" s="61"/>
      <c r="I143" s="64"/>
      <c r="J143" s="76" t="s">
        <v>402</v>
      </c>
      <c r="K143" s="102"/>
      <c r="L143" s="103"/>
      <c r="M143" s="103"/>
      <c r="N143" s="104"/>
      <c r="O143" s="105"/>
      <c r="P143" s="102"/>
      <c r="Q143" s="103"/>
      <c r="R143" s="103"/>
      <c r="S143" s="104"/>
      <c r="T143" s="105"/>
      <c r="U143" s="94">
        <f>IF(P143&lt;&gt;"",P143,IF(K143&lt;&gt;"",K143,IF(H143&lt;&gt;"",H143,IF(D143&lt;&gt;"",D143,""))))</f>
        <v>4</v>
      </c>
      <c r="V143" s="52">
        <f>IF(S143&lt;&gt;"",S143,IF(N143&lt;&gt;"",N143,IF(J143&lt;&gt;"",J143,IF(G143&lt;&gt;"",G143,""))))</f>
        <v>4</v>
      </c>
      <c r="W143" s="108" t="str">
        <f t="shared" si="4"/>
        <v/>
      </c>
    </row>
    <row r="144" spans="1:23">
      <c r="A144" s="16"/>
      <c r="C144" s="65"/>
      <c r="E144" s="66"/>
      <c r="F144" s="106"/>
      <c r="G144" s="34"/>
      <c r="I144" s="66"/>
      <c r="J144" s="34" t="s">
        <v>402</v>
      </c>
      <c r="K144" s="107"/>
      <c r="L144" s="107"/>
      <c r="M144" s="107"/>
      <c r="N144" s="107"/>
      <c r="O144" s="107"/>
      <c r="P144" s="107"/>
      <c r="Q144" s="107"/>
      <c r="R144" s="107"/>
      <c r="S144" s="107"/>
      <c r="T144" s="107"/>
      <c r="U144" s="10"/>
      <c r="V144" s="10"/>
      <c r="W144" s="108" t="str">
        <f t="shared" si="4"/>
        <v/>
      </c>
    </row>
    <row r="145" spans="1:23" ht="144">
      <c r="A145" s="47">
        <v>480</v>
      </c>
      <c r="B145" s="62" t="s">
        <v>215</v>
      </c>
      <c r="C145" s="63" t="s">
        <v>93</v>
      </c>
      <c r="D145" s="61">
        <v>4</v>
      </c>
      <c r="E145" s="64" t="s">
        <v>370</v>
      </c>
      <c r="F145" s="99"/>
      <c r="G145" s="76">
        <v>3</v>
      </c>
      <c r="H145" s="61"/>
      <c r="I145" s="64"/>
      <c r="J145" s="76" t="s">
        <v>402</v>
      </c>
      <c r="K145" s="102"/>
      <c r="L145" s="103"/>
      <c r="M145" s="103"/>
      <c r="N145" s="104"/>
      <c r="O145" s="105"/>
      <c r="P145" s="102"/>
      <c r="Q145" s="103"/>
      <c r="R145" s="103"/>
      <c r="S145" s="104"/>
      <c r="T145" s="105"/>
      <c r="U145" s="94">
        <f>IF(P145&lt;&gt;"",P145,IF(K145&lt;&gt;"",K145,IF(H145&lt;&gt;"",H145,IF(D145&lt;&gt;"",D145,""))))</f>
        <v>4</v>
      </c>
      <c r="V145" s="52">
        <f>IF(S145&lt;&gt;"",S145,IF(N145&lt;&gt;"",N145,IF(J145&lt;&gt;"",J145,IF(G145&lt;&gt;"",G145,""))))</f>
        <v>3</v>
      </c>
      <c r="W145" s="108" t="str">
        <f t="shared" si="4"/>
        <v/>
      </c>
    </row>
    <row r="146" spans="1:23">
      <c r="A146" s="16"/>
      <c r="C146" s="65"/>
      <c r="E146" s="66"/>
      <c r="F146" s="106"/>
      <c r="G146" s="34"/>
      <c r="I146" s="66"/>
      <c r="J146" s="34" t="s">
        <v>402</v>
      </c>
      <c r="K146" s="107"/>
      <c r="L146" s="107"/>
      <c r="M146" s="107"/>
      <c r="N146" s="107"/>
      <c r="O146" s="107"/>
      <c r="P146" s="107"/>
      <c r="Q146" s="107"/>
      <c r="R146" s="107"/>
      <c r="S146" s="107"/>
      <c r="T146" s="107"/>
      <c r="U146" s="10"/>
      <c r="V146" s="10"/>
      <c r="W146" s="108" t="str">
        <f t="shared" si="4"/>
        <v/>
      </c>
    </row>
    <row r="147" spans="1:23">
      <c r="A147" s="16"/>
      <c r="C147" s="65"/>
      <c r="E147" s="66"/>
      <c r="F147" s="106"/>
      <c r="G147" s="34"/>
      <c r="I147" s="66"/>
      <c r="J147" s="34" t="s">
        <v>402</v>
      </c>
      <c r="K147" s="107"/>
      <c r="L147" s="107"/>
      <c r="M147" s="107"/>
      <c r="N147" s="107"/>
      <c r="O147" s="107"/>
      <c r="P147" s="107"/>
      <c r="Q147" s="107"/>
      <c r="R147" s="107"/>
      <c r="S147" s="107"/>
      <c r="T147" s="107"/>
      <c r="U147" s="10"/>
      <c r="V147" s="10"/>
      <c r="W147" s="108" t="str">
        <f t="shared" si="4"/>
        <v/>
      </c>
    </row>
    <row r="148" spans="1:23">
      <c r="A148" s="16"/>
      <c r="C148" s="65"/>
      <c r="E148" s="66"/>
      <c r="F148" s="106"/>
      <c r="G148" s="34"/>
      <c r="I148" s="66"/>
      <c r="J148" s="34" t="s">
        <v>402</v>
      </c>
      <c r="K148" s="107"/>
      <c r="L148" s="107"/>
      <c r="M148" s="107"/>
      <c r="N148" s="107"/>
      <c r="O148" s="107"/>
      <c r="P148" s="107"/>
      <c r="Q148" s="107"/>
      <c r="R148" s="107"/>
      <c r="S148" s="107"/>
      <c r="T148" s="107"/>
      <c r="U148" s="10"/>
      <c r="V148" s="10"/>
      <c r="W148" s="108" t="str">
        <f t="shared" si="4"/>
        <v/>
      </c>
    </row>
    <row r="149" spans="1:23" ht="20">
      <c r="A149" s="47"/>
      <c r="B149" s="67" t="s">
        <v>52</v>
      </c>
      <c r="C149" s="65"/>
      <c r="E149" s="66"/>
      <c r="F149" s="106"/>
      <c r="G149" s="34"/>
      <c r="I149" s="66"/>
      <c r="J149" s="34" t="s">
        <v>402</v>
      </c>
      <c r="K149" s="107"/>
      <c r="L149" s="107"/>
      <c r="M149" s="107"/>
      <c r="N149" s="107"/>
      <c r="O149" s="107"/>
      <c r="P149" s="107"/>
      <c r="Q149" s="107"/>
      <c r="R149" s="107"/>
      <c r="S149" s="107"/>
      <c r="T149" s="107"/>
      <c r="U149" s="10"/>
      <c r="V149" s="10"/>
      <c r="W149" s="108" t="str">
        <f t="shared" si="4"/>
        <v/>
      </c>
    </row>
    <row r="150" spans="1:23" ht="240">
      <c r="A150" s="47">
        <v>481</v>
      </c>
      <c r="B150" s="62" t="s">
        <v>216</v>
      </c>
      <c r="C150" s="63" t="s">
        <v>217</v>
      </c>
      <c r="D150" s="61">
        <v>3</v>
      </c>
      <c r="E150" s="64" t="s">
        <v>371</v>
      </c>
      <c r="F150" s="99"/>
      <c r="G150" s="76">
        <v>3</v>
      </c>
      <c r="H150" s="61"/>
      <c r="I150" s="64"/>
      <c r="J150" s="76" t="s">
        <v>402</v>
      </c>
      <c r="K150" s="102"/>
      <c r="L150" s="103"/>
      <c r="M150" s="103"/>
      <c r="N150" s="104"/>
      <c r="O150" s="105"/>
      <c r="P150" s="102"/>
      <c r="Q150" s="103"/>
      <c r="R150" s="103"/>
      <c r="S150" s="104"/>
      <c r="T150" s="105"/>
      <c r="U150" s="94">
        <f>IF(P150&lt;&gt;"",P150,IF(K150&lt;&gt;"",K150,IF(H150&lt;&gt;"",H150,IF(D150&lt;&gt;"",D150,""))))</f>
        <v>3</v>
      </c>
      <c r="V150" s="52">
        <f>IF(S150&lt;&gt;"",S150,IF(N150&lt;&gt;"",N150,IF(J150&lt;&gt;"",J150,IF(G150&lt;&gt;"",G150,""))))</f>
        <v>3</v>
      </c>
      <c r="W150" s="108" t="str">
        <f t="shared" si="4"/>
        <v/>
      </c>
    </row>
    <row r="151" spans="1:23">
      <c r="A151" s="16"/>
      <c r="C151" s="65"/>
      <c r="E151" s="66"/>
      <c r="F151" s="106"/>
      <c r="G151" s="34"/>
      <c r="I151" s="66"/>
      <c r="J151" s="34" t="s">
        <v>402</v>
      </c>
      <c r="K151" s="107"/>
      <c r="L151" s="107"/>
      <c r="M151" s="107"/>
      <c r="N151" s="107"/>
      <c r="O151" s="107"/>
      <c r="P151" s="107"/>
      <c r="Q151" s="107"/>
      <c r="R151" s="107"/>
      <c r="S151" s="107"/>
      <c r="T151" s="107"/>
      <c r="U151" s="10"/>
      <c r="V151" s="10"/>
      <c r="W151" s="108" t="str">
        <f t="shared" si="4"/>
        <v/>
      </c>
    </row>
    <row r="152" spans="1:23" ht="192">
      <c r="A152" s="47">
        <v>482</v>
      </c>
      <c r="B152" s="62" t="s">
        <v>218</v>
      </c>
      <c r="C152" s="63" t="s">
        <v>219</v>
      </c>
      <c r="D152" s="61">
        <v>1</v>
      </c>
      <c r="E152" s="64" t="s">
        <v>372</v>
      </c>
      <c r="F152" s="99"/>
      <c r="G152" s="76">
        <v>1</v>
      </c>
      <c r="H152" s="61"/>
      <c r="I152" s="64"/>
      <c r="J152" s="76" t="s">
        <v>402</v>
      </c>
      <c r="K152" s="102"/>
      <c r="L152" s="103"/>
      <c r="M152" s="103"/>
      <c r="N152" s="104"/>
      <c r="O152" s="105"/>
      <c r="P152" s="102"/>
      <c r="Q152" s="103"/>
      <c r="R152" s="103"/>
      <c r="S152" s="104"/>
      <c r="T152" s="105"/>
      <c r="U152" s="94">
        <f>IF(P152&lt;&gt;"",P152,IF(K152&lt;&gt;"",K152,IF(H152&lt;&gt;"",H152,IF(D152&lt;&gt;"",D152,""))))</f>
        <v>1</v>
      </c>
      <c r="V152" s="52">
        <f>IF(S152&lt;&gt;"",S152,IF(N152&lt;&gt;"",N152,IF(J152&lt;&gt;"",J152,IF(G152&lt;&gt;"",G152,""))))</f>
        <v>1</v>
      </c>
      <c r="W152" s="108" t="str">
        <f t="shared" si="4"/>
        <v/>
      </c>
    </row>
    <row r="153" spans="1:23">
      <c r="A153" s="16"/>
      <c r="C153" s="65"/>
      <c r="E153" s="66"/>
      <c r="F153" s="106"/>
      <c r="G153" s="34"/>
      <c r="I153" s="66"/>
      <c r="J153" s="34" t="s">
        <v>402</v>
      </c>
      <c r="K153" s="107"/>
      <c r="L153" s="107"/>
      <c r="M153" s="107"/>
      <c r="N153" s="107"/>
      <c r="O153" s="107"/>
      <c r="P153" s="107"/>
      <c r="Q153" s="107"/>
      <c r="R153" s="107"/>
      <c r="S153" s="107"/>
      <c r="T153" s="107"/>
      <c r="U153" s="10"/>
      <c r="V153" s="10"/>
      <c r="W153" s="108" t="str">
        <f t="shared" si="4"/>
        <v/>
      </c>
    </row>
    <row r="154" spans="1:23" ht="80">
      <c r="A154" s="47">
        <v>483</v>
      </c>
      <c r="B154" s="62" t="s">
        <v>220</v>
      </c>
      <c r="C154" s="63" t="s">
        <v>221</v>
      </c>
      <c r="D154" s="61">
        <v>3</v>
      </c>
      <c r="E154" s="64" t="s">
        <v>373</v>
      </c>
      <c r="F154" s="99"/>
      <c r="G154" s="76">
        <v>3</v>
      </c>
      <c r="H154" s="61"/>
      <c r="I154" s="64"/>
      <c r="J154" s="76" t="s">
        <v>402</v>
      </c>
      <c r="K154" s="102"/>
      <c r="L154" s="103"/>
      <c r="M154" s="103"/>
      <c r="N154" s="104"/>
      <c r="O154" s="105"/>
      <c r="P154" s="102"/>
      <c r="Q154" s="103"/>
      <c r="R154" s="103"/>
      <c r="S154" s="104"/>
      <c r="T154" s="105"/>
      <c r="U154" s="94">
        <f>IF(P154&lt;&gt;"",P154,IF(K154&lt;&gt;"",K154,IF(H154&lt;&gt;"",H154,IF(D154&lt;&gt;"",D154,""))))</f>
        <v>3</v>
      </c>
      <c r="V154" s="52">
        <f>IF(S154&lt;&gt;"",S154,IF(N154&lt;&gt;"",N154,IF(J154&lt;&gt;"",J154,IF(G154&lt;&gt;"",G154,""))))</f>
        <v>3</v>
      </c>
      <c r="W154" s="108" t="str">
        <f t="shared" si="4"/>
        <v/>
      </c>
    </row>
    <row r="155" spans="1:23" s="10" customFormat="1" ht="17">
      <c r="F155" s="106"/>
      <c r="J155" s="10" t="s">
        <v>402</v>
      </c>
      <c r="K155" s="107"/>
      <c r="L155" s="107"/>
      <c r="M155" s="107"/>
      <c r="N155" s="107"/>
      <c r="O155" s="107"/>
      <c r="P155" s="107"/>
      <c r="Q155" s="107"/>
      <c r="R155" s="107"/>
      <c r="S155" s="107"/>
      <c r="T155" s="107"/>
      <c r="W155" s="108" t="str">
        <f t="shared" si="4"/>
        <v/>
      </c>
    </row>
    <row r="156" spans="1:23" ht="112">
      <c r="A156" s="47">
        <v>484</v>
      </c>
      <c r="B156" s="62" t="s">
        <v>73</v>
      </c>
      <c r="C156" s="63" t="s">
        <v>222</v>
      </c>
      <c r="D156" s="61">
        <v>2</v>
      </c>
      <c r="E156" s="64" t="s">
        <v>374</v>
      </c>
      <c r="F156" s="99"/>
      <c r="G156" s="76">
        <v>2</v>
      </c>
      <c r="H156" s="61"/>
      <c r="I156" s="64"/>
      <c r="J156" s="76" t="s">
        <v>402</v>
      </c>
      <c r="K156" s="102"/>
      <c r="L156" s="103"/>
      <c r="M156" s="103"/>
      <c r="N156" s="104"/>
      <c r="O156" s="105"/>
      <c r="P156" s="102"/>
      <c r="Q156" s="103"/>
      <c r="R156" s="103"/>
      <c r="S156" s="104"/>
      <c r="T156" s="105"/>
      <c r="U156" s="94">
        <f>IF(P156&lt;&gt;"",P156,IF(K156&lt;&gt;"",K156,IF(H156&lt;&gt;"",H156,IF(D156&lt;&gt;"",D156,""))))</f>
        <v>2</v>
      </c>
      <c r="V156" s="52">
        <f>IF(S156&lt;&gt;"",S156,IF(N156&lt;&gt;"",N156,IF(J156&lt;&gt;"",J156,IF(G156&lt;&gt;"",G156,""))))</f>
        <v>2</v>
      </c>
      <c r="W156" s="108" t="str">
        <f t="shared" si="4"/>
        <v/>
      </c>
    </row>
    <row r="157" spans="1:23">
      <c r="A157" s="16"/>
      <c r="C157" s="65"/>
      <c r="E157" s="66"/>
      <c r="F157" s="106"/>
      <c r="G157" s="34"/>
      <c r="I157" s="66"/>
      <c r="J157" s="34" t="s">
        <v>402</v>
      </c>
      <c r="K157" s="107"/>
      <c r="L157" s="107"/>
      <c r="M157" s="107"/>
      <c r="N157" s="107"/>
      <c r="O157" s="107"/>
      <c r="P157" s="107"/>
      <c r="Q157" s="107"/>
      <c r="R157" s="107"/>
      <c r="S157" s="107"/>
      <c r="T157" s="107"/>
      <c r="U157" s="10"/>
      <c r="V157" s="10"/>
      <c r="W157" s="108" t="str">
        <f t="shared" si="4"/>
        <v/>
      </c>
    </row>
    <row r="158" spans="1:23" ht="80">
      <c r="A158" s="47">
        <v>485</v>
      </c>
      <c r="B158" s="62" t="s">
        <v>87</v>
      </c>
      <c r="C158" s="63" t="s">
        <v>94</v>
      </c>
      <c r="D158" s="61">
        <v>1</v>
      </c>
      <c r="E158" s="64" t="s">
        <v>375</v>
      </c>
      <c r="F158" s="99"/>
      <c r="G158" s="76">
        <v>2</v>
      </c>
      <c r="H158" s="61">
        <v>3</v>
      </c>
      <c r="I158" s="64" t="s">
        <v>393</v>
      </c>
      <c r="J158" s="76">
        <v>3</v>
      </c>
      <c r="K158" s="102"/>
      <c r="L158" s="103"/>
      <c r="M158" s="103"/>
      <c r="N158" s="104"/>
      <c r="O158" s="105"/>
      <c r="P158" s="102"/>
      <c r="Q158" s="103"/>
      <c r="R158" s="103"/>
      <c r="S158" s="104"/>
      <c r="T158" s="105"/>
      <c r="U158" s="94">
        <f>IF(P158&lt;&gt;"",P158,IF(K158&lt;&gt;"",K158,IF(H158&lt;&gt;"",H158,IF(D158&lt;&gt;"",D158,""))))</f>
        <v>3</v>
      </c>
      <c r="V158" s="52">
        <f>IF(S158&lt;&gt;"",S158,IF(N158&lt;&gt;"",N158,IF(J158&lt;&gt;"",J158,IF(G158&lt;&gt;"",G158,""))))</f>
        <v>3</v>
      </c>
      <c r="W158" s="108" t="str">
        <f t="shared" si="4"/>
        <v/>
      </c>
    </row>
    <row r="159" spans="1:23" ht="208">
      <c r="A159" s="47">
        <v>486</v>
      </c>
      <c r="B159" s="62" t="s">
        <v>74</v>
      </c>
      <c r="C159" s="63" t="s">
        <v>65</v>
      </c>
      <c r="D159" s="61">
        <v>4</v>
      </c>
      <c r="E159" s="64" t="s">
        <v>376</v>
      </c>
      <c r="F159" s="99"/>
      <c r="G159" s="76">
        <v>3</v>
      </c>
      <c r="H159" s="61"/>
      <c r="I159" s="64"/>
      <c r="J159" s="76" t="s">
        <v>402</v>
      </c>
      <c r="K159" s="102"/>
      <c r="L159" s="103"/>
      <c r="M159" s="103"/>
      <c r="N159" s="104"/>
      <c r="O159" s="105"/>
      <c r="P159" s="102"/>
      <c r="Q159" s="103"/>
      <c r="R159" s="103"/>
      <c r="S159" s="104"/>
      <c r="T159" s="105"/>
      <c r="U159" s="94">
        <f>IF(P159&lt;&gt;"",P159,IF(K159&lt;&gt;"",K159,IF(H159&lt;&gt;"",H159,IF(D159&lt;&gt;"",D159,""))))</f>
        <v>4</v>
      </c>
      <c r="V159" s="52">
        <f>IF(S159&lt;&gt;"",S159,IF(N159&lt;&gt;"",N159,IF(J159&lt;&gt;"",J159,IF(G159&lt;&gt;"",G159,""))))</f>
        <v>3</v>
      </c>
      <c r="W159" s="108" t="str">
        <f t="shared" si="4"/>
        <v/>
      </c>
    </row>
    <row r="160" spans="1:23" ht="128">
      <c r="A160" s="47">
        <v>487</v>
      </c>
      <c r="B160" s="62" t="s">
        <v>88</v>
      </c>
      <c r="C160" s="63" t="s">
        <v>95</v>
      </c>
      <c r="D160" s="61">
        <v>1</v>
      </c>
      <c r="E160" s="64" t="s">
        <v>377</v>
      </c>
      <c r="F160" s="99"/>
      <c r="G160" s="76">
        <v>1</v>
      </c>
      <c r="H160" s="61"/>
      <c r="I160" s="64"/>
      <c r="J160" s="76">
        <v>2</v>
      </c>
      <c r="K160" s="102"/>
      <c r="L160" s="103"/>
      <c r="M160" s="103"/>
      <c r="N160" s="104"/>
      <c r="O160" s="105"/>
      <c r="P160" s="102"/>
      <c r="Q160" s="103"/>
      <c r="R160" s="103"/>
      <c r="S160" s="104"/>
      <c r="T160" s="105"/>
      <c r="U160" s="94">
        <f>IF(P160&lt;&gt;"",P160,IF(K160&lt;&gt;"",K160,IF(H160&lt;&gt;"",H160,IF(D160&lt;&gt;"",D160,""))))</f>
        <v>1</v>
      </c>
      <c r="V160" s="52">
        <f>IF(S160&lt;&gt;"",S160,IF(N160&lt;&gt;"",N160,IF(J160&lt;&gt;"",J160,IF(G160&lt;&gt;"",G160,""))))</f>
        <v>2</v>
      </c>
      <c r="W160" s="108" t="str">
        <f t="shared" si="4"/>
        <v/>
      </c>
    </row>
    <row r="161" spans="1:23">
      <c r="A161" s="16"/>
      <c r="C161" s="65"/>
      <c r="E161" s="66"/>
      <c r="F161" s="106"/>
      <c r="G161" s="34"/>
      <c r="I161" s="66"/>
      <c r="J161" s="34" t="s">
        <v>402</v>
      </c>
      <c r="K161" s="107"/>
      <c r="L161" s="107"/>
      <c r="M161" s="107"/>
      <c r="N161" s="107"/>
      <c r="O161" s="107"/>
      <c r="P161" s="107"/>
      <c r="Q161" s="107"/>
      <c r="R161" s="107"/>
      <c r="S161" s="107"/>
      <c r="T161" s="107"/>
      <c r="U161" s="10"/>
      <c r="V161" s="10"/>
      <c r="W161" s="108" t="str">
        <f t="shared" si="4"/>
        <v/>
      </c>
    </row>
    <row r="162" spans="1:23">
      <c r="A162" s="16"/>
      <c r="C162" s="65"/>
      <c r="E162" s="66"/>
      <c r="F162" s="106"/>
      <c r="G162" s="34"/>
      <c r="I162" s="66"/>
      <c r="J162" s="34" t="s">
        <v>402</v>
      </c>
      <c r="K162" s="107"/>
      <c r="L162" s="107"/>
      <c r="M162" s="107"/>
      <c r="N162" s="107"/>
      <c r="O162" s="107"/>
      <c r="P162" s="107"/>
      <c r="Q162" s="107"/>
      <c r="R162" s="107"/>
      <c r="S162" s="107"/>
      <c r="T162" s="107"/>
      <c r="U162" s="10"/>
      <c r="V162" s="10"/>
      <c r="W162" s="108" t="str">
        <f t="shared" si="4"/>
        <v/>
      </c>
    </row>
    <row r="163" spans="1:23">
      <c r="A163" s="16"/>
      <c r="C163" s="65"/>
      <c r="E163" s="66"/>
      <c r="F163" s="106"/>
      <c r="G163" s="34"/>
      <c r="I163" s="66"/>
      <c r="J163" s="34" t="s">
        <v>402</v>
      </c>
      <c r="K163" s="107"/>
      <c r="L163" s="107"/>
      <c r="M163" s="107"/>
      <c r="N163" s="107"/>
      <c r="O163" s="107"/>
      <c r="P163" s="107"/>
      <c r="Q163" s="107"/>
      <c r="R163" s="107"/>
      <c r="S163" s="107"/>
      <c r="T163" s="107"/>
      <c r="U163" s="10"/>
      <c r="V163" s="10"/>
      <c r="W163" s="108" t="str">
        <f t="shared" si="4"/>
        <v/>
      </c>
    </row>
    <row r="164" spans="1:23" ht="20">
      <c r="A164" s="47"/>
      <c r="B164" s="67" t="s">
        <v>77</v>
      </c>
      <c r="C164" s="65"/>
      <c r="E164" s="66"/>
      <c r="F164" s="106"/>
      <c r="G164" s="34"/>
      <c r="I164" s="66"/>
      <c r="J164" s="34" t="s">
        <v>402</v>
      </c>
      <c r="K164" s="107"/>
      <c r="L164" s="107"/>
      <c r="M164" s="107"/>
      <c r="N164" s="107"/>
      <c r="O164" s="107"/>
      <c r="P164" s="107"/>
      <c r="Q164" s="107"/>
      <c r="R164" s="107"/>
      <c r="S164" s="107"/>
      <c r="T164" s="107"/>
      <c r="U164" s="10"/>
      <c r="V164" s="10"/>
      <c r="W164" s="108" t="str">
        <f t="shared" si="4"/>
        <v/>
      </c>
    </row>
    <row r="165" spans="1:23" ht="160">
      <c r="A165" s="47">
        <v>488</v>
      </c>
      <c r="B165" s="62" t="s">
        <v>223</v>
      </c>
      <c r="C165" s="63" t="s">
        <v>224</v>
      </c>
      <c r="D165" s="61">
        <v>5</v>
      </c>
      <c r="E165" s="64" t="s">
        <v>378</v>
      </c>
      <c r="F165" s="99" t="s">
        <v>379</v>
      </c>
      <c r="G165" s="76">
        <v>5</v>
      </c>
      <c r="H165" s="61"/>
      <c r="I165" s="64"/>
      <c r="J165" s="76" t="s">
        <v>402</v>
      </c>
      <c r="K165" s="102"/>
      <c r="L165" s="103"/>
      <c r="M165" s="103"/>
      <c r="N165" s="104"/>
      <c r="O165" s="105"/>
      <c r="P165" s="102"/>
      <c r="Q165" s="103"/>
      <c r="R165" s="103"/>
      <c r="S165" s="104"/>
      <c r="T165" s="105"/>
      <c r="U165" s="94">
        <f>IF(P165&lt;&gt;"",P165,IF(K165&lt;&gt;"",K165,IF(H165&lt;&gt;"",H165,IF(D165&lt;&gt;"",D165,""))))</f>
        <v>5</v>
      </c>
      <c r="V165" s="52">
        <f>IF(S165&lt;&gt;"",S165,IF(N165&lt;&gt;"",N165,IF(J165&lt;&gt;"",J165,IF(G165&lt;&gt;"",G165,""))))</f>
        <v>5</v>
      </c>
      <c r="W165" s="108" t="str">
        <f t="shared" si="4"/>
        <v/>
      </c>
    </row>
    <row r="166" spans="1:23">
      <c r="A166" s="16"/>
      <c r="C166" s="65"/>
      <c r="E166" s="66"/>
      <c r="F166" s="106"/>
      <c r="G166" s="34"/>
      <c r="I166" s="66"/>
      <c r="J166" s="34" t="s">
        <v>402</v>
      </c>
      <c r="K166" s="107"/>
      <c r="L166" s="107"/>
      <c r="M166" s="107"/>
      <c r="N166" s="107"/>
      <c r="O166" s="107"/>
      <c r="P166" s="107"/>
      <c r="Q166" s="107"/>
      <c r="R166" s="107"/>
      <c r="S166" s="107"/>
      <c r="T166" s="107"/>
      <c r="U166" s="10"/>
      <c r="V166" s="10"/>
      <c r="W166" s="108" t="str">
        <f t="shared" si="4"/>
        <v/>
      </c>
    </row>
    <row r="167" spans="1:23" ht="409.6">
      <c r="A167" s="47">
        <v>489</v>
      </c>
      <c r="B167" s="62" t="s">
        <v>225</v>
      </c>
      <c r="C167" s="63" t="s">
        <v>240</v>
      </c>
      <c r="D167" s="61">
        <v>5</v>
      </c>
      <c r="E167" s="64" t="s">
        <v>380</v>
      </c>
      <c r="F167" s="99"/>
      <c r="G167" s="76">
        <v>5</v>
      </c>
      <c r="H167" s="61"/>
      <c r="I167" s="64"/>
      <c r="J167" s="76" t="s">
        <v>402</v>
      </c>
      <c r="K167" s="102"/>
      <c r="L167" s="103"/>
      <c r="M167" s="103"/>
      <c r="N167" s="104"/>
      <c r="O167" s="105"/>
      <c r="P167" s="102"/>
      <c r="Q167" s="103"/>
      <c r="R167" s="103"/>
      <c r="S167" s="104"/>
      <c r="T167" s="105"/>
      <c r="U167" s="94">
        <f>IF(P167&lt;&gt;"",P167,IF(K167&lt;&gt;"",K167,IF(H167&lt;&gt;"",H167,IF(D167&lt;&gt;"",D167,""))))</f>
        <v>5</v>
      </c>
      <c r="V167" s="52">
        <f>IF(S167&lt;&gt;"",S167,IF(N167&lt;&gt;"",N167,IF(J167&lt;&gt;"",J167,IF(G167&lt;&gt;"",G167,""))))</f>
        <v>5</v>
      </c>
      <c r="W167" s="108" t="str">
        <f t="shared" si="4"/>
        <v/>
      </c>
    </row>
    <row r="168" spans="1:23">
      <c r="A168" s="16"/>
      <c r="C168" s="65"/>
      <c r="E168" s="66"/>
      <c r="F168" s="106"/>
      <c r="G168" s="34"/>
      <c r="I168" s="66"/>
      <c r="J168" s="34" t="s">
        <v>402</v>
      </c>
      <c r="K168" s="107"/>
      <c r="L168" s="107"/>
      <c r="M168" s="107"/>
      <c r="N168" s="107"/>
      <c r="O168" s="107"/>
      <c r="P168" s="107"/>
      <c r="Q168" s="107"/>
      <c r="R168" s="107"/>
      <c r="S168" s="107"/>
      <c r="T168" s="107"/>
      <c r="U168" s="10"/>
      <c r="V168" s="10"/>
      <c r="W168" s="108" t="str">
        <f t="shared" si="4"/>
        <v/>
      </c>
    </row>
    <row r="169" spans="1:23" ht="112">
      <c r="A169" s="47">
        <v>490</v>
      </c>
      <c r="B169" s="62" t="s">
        <v>59</v>
      </c>
      <c r="C169" s="63" t="s">
        <v>226</v>
      </c>
      <c r="D169" s="61">
        <v>5</v>
      </c>
      <c r="E169" s="64" t="s">
        <v>381</v>
      </c>
      <c r="F169" s="99"/>
      <c r="G169" s="76">
        <v>5</v>
      </c>
      <c r="H169" s="61"/>
      <c r="I169" s="64"/>
      <c r="J169" s="76" t="s">
        <v>402</v>
      </c>
      <c r="K169" s="102"/>
      <c r="L169" s="103"/>
      <c r="M169" s="103"/>
      <c r="N169" s="104"/>
      <c r="O169" s="105"/>
      <c r="P169" s="102"/>
      <c r="Q169" s="103"/>
      <c r="R169" s="103"/>
      <c r="S169" s="104"/>
      <c r="T169" s="105"/>
      <c r="U169" s="94">
        <f>IF(P169&lt;&gt;"",P169,IF(K169&lt;&gt;"",K169,IF(H169&lt;&gt;"",H169,IF(D169&lt;&gt;"",D169,""))))</f>
        <v>5</v>
      </c>
      <c r="V169" s="52">
        <f>IF(S169&lt;&gt;"",S169,IF(N169&lt;&gt;"",N169,IF(J169&lt;&gt;"",J169,IF(G169&lt;&gt;"",G169,""))))</f>
        <v>5</v>
      </c>
      <c r="W169" s="108" t="str">
        <f t="shared" si="4"/>
        <v/>
      </c>
    </row>
    <row r="170" spans="1:23">
      <c r="A170" s="16"/>
      <c r="C170" s="65"/>
      <c r="E170" s="66"/>
      <c r="F170" s="106"/>
      <c r="G170" s="34"/>
      <c r="I170" s="66"/>
      <c r="J170" s="34" t="s">
        <v>402</v>
      </c>
      <c r="K170" s="107"/>
      <c r="L170" s="107"/>
      <c r="M170" s="107"/>
      <c r="N170" s="107"/>
      <c r="O170" s="107"/>
      <c r="P170" s="107"/>
      <c r="Q170" s="107"/>
      <c r="R170" s="107"/>
      <c r="S170" s="107"/>
      <c r="T170" s="107"/>
      <c r="U170" s="10"/>
      <c r="V170" s="10"/>
      <c r="W170" s="108" t="str">
        <f t="shared" si="4"/>
        <v/>
      </c>
    </row>
    <row r="171" spans="1:23" ht="96">
      <c r="A171" s="47">
        <v>491</v>
      </c>
      <c r="B171" s="62" t="s">
        <v>227</v>
      </c>
      <c r="C171" s="63" t="s">
        <v>228</v>
      </c>
      <c r="D171" s="61">
        <v>1</v>
      </c>
      <c r="E171" s="64" t="s">
        <v>382</v>
      </c>
      <c r="F171" s="99"/>
      <c r="G171" s="76">
        <v>1</v>
      </c>
      <c r="H171" s="61">
        <v>3</v>
      </c>
      <c r="I171" s="64" t="s">
        <v>399</v>
      </c>
      <c r="J171" s="76">
        <v>3</v>
      </c>
      <c r="K171" s="102"/>
      <c r="L171" s="103"/>
      <c r="M171" s="103"/>
      <c r="N171" s="104"/>
      <c r="O171" s="105"/>
      <c r="P171" s="102"/>
      <c r="Q171" s="103"/>
      <c r="R171" s="103"/>
      <c r="S171" s="104"/>
      <c r="T171" s="105"/>
      <c r="U171" s="94">
        <f>IF(P171&lt;&gt;"",P171,IF(K171&lt;&gt;"",K171,IF(H171&lt;&gt;"",H171,IF(D171&lt;&gt;"",D171,""))))</f>
        <v>3</v>
      </c>
      <c r="V171" s="52">
        <f>IF(S171&lt;&gt;"",S171,IF(N171&lt;&gt;"",N171,IF(J171&lt;&gt;"",J171,IF(G171&lt;&gt;"",G171,""))))</f>
        <v>3</v>
      </c>
      <c r="W171" s="108" t="str">
        <f t="shared" si="4"/>
        <v/>
      </c>
    </row>
    <row r="172" spans="1:23">
      <c r="A172" s="16"/>
      <c r="C172" s="65"/>
      <c r="E172" s="66"/>
      <c r="F172" s="106"/>
      <c r="G172" s="34"/>
      <c r="I172" s="66"/>
      <c r="J172" s="34" t="s">
        <v>402</v>
      </c>
      <c r="K172" s="107"/>
      <c r="L172" s="107"/>
      <c r="M172" s="107"/>
      <c r="N172" s="107"/>
      <c r="O172" s="107"/>
      <c r="P172" s="107"/>
      <c r="Q172" s="107"/>
      <c r="R172" s="107"/>
      <c r="S172" s="107"/>
      <c r="T172" s="107"/>
      <c r="U172" s="10"/>
      <c r="V172" s="10"/>
      <c r="W172" s="108" t="str">
        <f t="shared" ref="W172:W175" si="5">IF(AND(LEN(L172)&gt;0, U172&gt;V172), "YES", "")</f>
        <v/>
      </c>
    </row>
    <row r="173" spans="1:23" ht="144">
      <c r="A173" s="47">
        <v>492</v>
      </c>
      <c r="B173" s="62" t="s">
        <v>229</v>
      </c>
      <c r="C173" s="63" t="s">
        <v>230</v>
      </c>
      <c r="D173" s="61">
        <v>0</v>
      </c>
      <c r="E173" s="64" t="s">
        <v>383</v>
      </c>
      <c r="F173" s="99"/>
      <c r="G173" s="76">
        <v>0</v>
      </c>
      <c r="H173" s="61">
        <v>3</v>
      </c>
      <c r="I173" s="64" t="s">
        <v>400</v>
      </c>
      <c r="J173" s="76">
        <v>2</v>
      </c>
      <c r="K173" s="102"/>
      <c r="L173" s="103"/>
      <c r="M173" s="103"/>
      <c r="N173" s="104"/>
      <c r="O173" s="105"/>
      <c r="P173" s="102"/>
      <c r="Q173" s="103"/>
      <c r="R173" s="103"/>
      <c r="S173" s="104"/>
      <c r="T173" s="105"/>
      <c r="U173" s="94">
        <f>IF(P173&lt;&gt;"",P173,IF(K173&lt;&gt;"",K173,IF(H173&lt;&gt;"",H173,IF(D173&lt;&gt;"",D173,""))))</f>
        <v>3</v>
      </c>
      <c r="V173" s="52">
        <f>IF(S173&lt;&gt;"",S173,IF(N173&lt;&gt;"",N173,IF(J173&lt;&gt;"",J173,IF(G173&lt;&gt;"",G173,""))))</f>
        <v>2</v>
      </c>
      <c r="W173" s="108" t="str">
        <f t="shared" si="5"/>
        <v/>
      </c>
    </row>
    <row r="174" spans="1:23">
      <c r="A174" s="16"/>
      <c r="C174" s="65"/>
      <c r="E174" s="66"/>
      <c r="F174" s="106"/>
      <c r="G174" s="34"/>
      <c r="I174" s="66"/>
      <c r="J174" s="34" t="s">
        <v>402</v>
      </c>
      <c r="K174" s="107"/>
      <c r="L174" s="107"/>
      <c r="M174" s="107"/>
      <c r="N174" s="107"/>
      <c r="O174" s="107"/>
      <c r="P174" s="107"/>
      <c r="Q174" s="107"/>
      <c r="R174" s="107"/>
      <c r="S174" s="107"/>
      <c r="T174" s="107"/>
      <c r="U174" s="10"/>
      <c r="V174" s="10"/>
      <c r="W174" s="108" t="str">
        <f t="shared" si="5"/>
        <v/>
      </c>
    </row>
    <row r="175" spans="1:23" ht="144">
      <c r="A175" s="47">
        <v>493</v>
      </c>
      <c r="B175" s="62" t="s">
        <v>60</v>
      </c>
      <c r="C175" s="63" t="s">
        <v>71</v>
      </c>
      <c r="D175" s="61">
        <v>1</v>
      </c>
      <c r="E175" s="64" t="s">
        <v>384</v>
      </c>
      <c r="F175" s="99"/>
      <c r="G175" s="76">
        <v>1</v>
      </c>
      <c r="H175" s="61"/>
      <c r="I175" s="64"/>
      <c r="J175" s="76" t="s">
        <v>402</v>
      </c>
      <c r="K175" s="102"/>
      <c r="L175" s="103"/>
      <c r="M175" s="103"/>
      <c r="N175" s="104"/>
      <c r="O175" s="105"/>
      <c r="P175" s="102"/>
      <c r="Q175" s="103"/>
      <c r="R175" s="103"/>
      <c r="S175" s="104"/>
      <c r="T175" s="105"/>
      <c r="U175" s="94">
        <f>IF(P175&lt;&gt;"",P175,IF(K175&lt;&gt;"",K175,IF(H175&lt;&gt;"",H175,IF(D175&lt;&gt;"",D175,""))))</f>
        <v>1</v>
      </c>
      <c r="V175" s="52">
        <f>IF(S175&lt;&gt;"",S175,IF(N175&lt;&gt;"",N175,IF(J175&lt;&gt;"",J175,IF(G175&lt;&gt;"",G175,""))))</f>
        <v>1</v>
      </c>
      <c r="W175" s="108" t="str">
        <f t="shared" si="5"/>
        <v/>
      </c>
    </row>
    <row r="176" spans="1:23">
      <c r="A176" s="47"/>
      <c r="F176" s="106"/>
      <c r="G176" s="34"/>
      <c r="J176" s="34"/>
      <c r="K176" s="107"/>
      <c r="L176" s="107"/>
      <c r="M176" s="107"/>
      <c r="N176" s="107"/>
      <c r="O176" s="107"/>
      <c r="P176" s="107"/>
      <c r="Q176" s="107"/>
      <c r="R176" s="107"/>
      <c r="S176" s="107"/>
      <c r="T176" s="107"/>
      <c r="U176" s="10"/>
      <c r="V176" s="10"/>
    </row>
    <row r="177" spans="1:22">
      <c r="A177" s="47"/>
      <c r="B177" s="78"/>
      <c r="C177" s="87"/>
      <c r="F177" s="106"/>
      <c r="G177" s="34"/>
      <c r="J177" s="34"/>
      <c r="K177" s="107"/>
      <c r="L177" s="107"/>
      <c r="M177" s="107"/>
      <c r="N177" s="107"/>
      <c r="O177" s="107"/>
      <c r="P177" s="107"/>
      <c r="Q177" s="107"/>
      <c r="R177" s="107"/>
      <c r="S177" s="107"/>
      <c r="T177" s="107"/>
      <c r="U177" s="10"/>
      <c r="V177" s="10"/>
    </row>
    <row r="178" spans="1:22">
      <c r="A178" s="47"/>
      <c r="F178" s="106"/>
      <c r="G178" s="34"/>
      <c r="J178" s="34"/>
      <c r="K178" s="107"/>
      <c r="L178" s="107"/>
      <c r="M178" s="107"/>
      <c r="N178" s="107"/>
      <c r="O178" s="107"/>
      <c r="P178" s="107"/>
      <c r="Q178" s="107"/>
      <c r="R178" s="107"/>
      <c r="S178" s="107"/>
      <c r="T178" s="107"/>
      <c r="U178" s="10"/>
      <c r="V178" s="10"/>
    </row>
    <row r="179" spans="1:22">
      <c r="A179" s="47"/>
      <c r="F179" s="106"/>
      <c r="G179" s="34"/>
      <c r="J179" s="34"/>
      <c r="K179" s="107"/>
      <c r="L179" s="107"/>
      <c r="M179" s="107"/>
      <c r="N179" s="107"/>
      <c r="O179" s="107"/>
      <c r="P179" s="107"/>
      <c r="Q179" s="107"/>
      <c r="R179" s="107"/>
      <c r="S179" s="107"/>
      <c r="T179" s="107"/>
      <c r="U179" s="10"/>
      <c r="V179" s="10"/>
    </row>
    <row r="180" spans="1:22">
      <c r="A180" s="47"/>
      <c r="F180" s="106"/>
      <c r="G180" s="34"/>
      <c r="J180" s="34"/>
      <c r="K180" s="107"/>
      <c r="L180" s="107"/>
      <c r="M180" s="107"/>
      <c r="N180" s="107"/>
      <c r="O180" s="107"/>
      <c r="P180" s="107"/>
      <c r="Q180" s="107"/>
      <c r="R180" s="107"/>
      <c r="S180" s="107"/>
      <c r="T180" s="107"/>
      <c r="U180" s="10"/>
      <c r="V180" s="10"/>
    </row>
    <row r="181" spans="1:22">
      <c r="A181" s="47"/>
      <c r="F181" s="106"/>
      <c r="G181" s="34"/>
      <c r="J181" s="34"/>
      <c r="K181" s="107"/>
      <c r="L181" s="107"/>
      <c r="M181" s="107"/>
      <c r="N181" s="107"/>
      <c r="O181" s="107"/>
      <c r="P181" s="107"/>
      <c r="Q181" s="107"/>
      <c r="R181" s="107"/>
      <c r="S181" s="107"/>
      <c r="T181" s="107"/>
      <c r="U181" s="10"/>
      <c r="V181" s="10"/>
    </row>
    <row r="182" spans="1:22">
      <c r="A182" s="47"/>
      <c r="F182" s="106"/>
      <c r="G182" s="34"/>
      <c r="J182" s="34"/>
      <c r="K182" s="107"/>
      <c r="L182" s="107"/>
      <c r="M182" s="107"/>
      <c r="N182" s="107"/>
      <c r="O182" s="107"/>
      <c r="P182" s="107"/>
      <c r="Q182" s="107"/>
      <c r="R182" s="107"/>
      <c r="S182" s="107"/>
      <c r="T182" s="107"/>
      <c r="U182" s="10"/>
      <c r="V182" s="10"/>
    </row>
    <row r="183" spans="1:22">
      <c r="A183" s="47"/>
      <c r="F183" s="106"/>
      <c r="G183" s="34"/>
      <c r="J183" s="34"/>
      <c r="K183" s="107"/>
      <c r="L183" s="107"/>
      <c r="M183" s="107"/>
      <c r="N183" s="107"/>
      <c r="O183" s="107"/>
      <c r="P183" s="107"/>
      <c r="Q183" s="107"/>
      <c r="R183" s="107"/>
      <c r="S183" s="107"/>
      <c r="T183" s="107"/>
      <c r="U183" s="10"/>
      <c r="V183" s="10"/>
    </row>
    <row r="184" spans="1:22">
      <c r="A184" s="47"/>
      <c r="F184" s="106"/>
      <c r="G184" s="34"/>
      <c r="J184" s="34"/>
      <c r="K184" s="107"/>
      <c r="L184" s="107"/>
      <c r="M184" s="107"/>
      <c r="N184" s="107"/>
      <c r="O184" s="107"/>
      <c r="P184" s="107"/>
      <c r="Q184" s="107"/>
      <c r="R184" s="107"/>
      <c r="S184" s="107"/>
      <c r="T184" s="107"/>
      <c r="U184" s="10"/>
      <c r="V184" s="10"/>
    </row>
    <row r="185" spans="1:22">
      <c r="A185" s="47"/>
      <c r="F185" s="106"/>
      <c r="G185" s="34"/>
      <c r="J185" s="34"/>
      <c r="K185" s="107"/>
      <c r="L185" s="107"/>
      <c r="M185" s="107"/>
      <c r="N185" s="107"/>
      <c r="O185" s="107"/>
      <c r="P185" s="107"/>
      <c r="Q185" s="107"/>
      <c r="R185" s="107"/>
      <c r="S185" s="107"/>
      <c r="T185" s="107"/>
      <c r="U185" s="10"/>
      <c r="V185" s="10"/>
    </row>
    <row r="186" spans="1:22">
      <c r="A186" s="47"/>
      <c r="F186" s="106"/>
      <c r="G186" s="34"/>
      <c r="J186" s="34"/>
      <c r="K186" s="107"/>
      <c r="L186" s="107"/>
      <c r="M186" s="107"/>
      <c r="N186" s="107"/>
      <c r="O186" s="107"/>
      <c r="P186" s="107"/>
      <c r="Q186" s="107"/>
      <c r="R186" s="107"/>
      <c r="S186" s="107"/>
      <c r="T186" s="107"/>
      <c r="U186" s="10"/>
      <c r="V186" s="10"/>
    </row>
    <row r="187" spans="1:22">
      <c r="A187" s="47"/>
      <c r="F187" s="106"/>
      <c r="G187" s="34"/>
      <c r="J187" s="34"/>
      <c r="K187" s="107"/>
      <c r="L187" s="107"/>
      <c r="M187" s="107"/>
      <c r="N187" s="107"/>
      <c r="O187" s="107"/>
      <c r="P187" s="107"/>
      <c r="Q187" s="107"/>
      <c r="R187" s="107"/>
      <c r="S187" s="107"/>
      <c r="T187" s="107"/>
      <c r="U187" s="10"/>
      <c r="V187" s="10"/>
    </row>
    <row r="188" spans="1:22">
      <c r="A188" s="47"/>
      <c r="F188" s="106"/>
      <c r="G188" s="34"/>
      <c r="J188" s="34"/>
      <c r="K188" s="107"/>
      <c r="L188" s="107"/>
      <c r="M188" s="107"/>
      <c r="N188" s="107"/>
      <c r="O188" s="107"/>
      <c r="P188" s="107"/>
      <c r="Q188" s="107"/>
      <c r="R188" s="107"/>
      <c r="S188" s="107"/>
      <c r="T188" s="107"/>
      <c r="U188" s="10"/>
      <c r="V188" s="10"/>
    </row>
    <row r="189" spans="1:22">
      <c r="B189" s="78"/>
      <c r="C189" s="87"/>
      <c r="F189" s="106"/>
      <c r="G189" s="34"/>
      <c r="J189" s="34"/>
      <c r="K189" s="107"/>
      <c r="L189" s="107"/>
      <c r="M189" s="107"/>
      <c r="N189" s="107"/>
      <c r="O189" s="107"/>
      <c r="P189" s="107"/>
      <c r="Q189" s="107"/>
      <c r="R189" s="107"/>
      <c r="S189" s="107"/>
      <c r="T189" s="107"/>
      <c r="U189" s="10"/>
      <c r="V189" s="10"/>
    </row>
    <row r="190" spans="1:22">
      <c r="B190" s="78"/>
      <c r="C190" s="87"/>
      <c r="F190" s="43"/>
      <c r="G190" s="34"/>
      <c r="J190" s="34"/>
      <c r="K190" s="107"/>
      <c r="L190" s="107"/>
      <c r="M190" s="107"/>
      <c r="N190" s="107"/>
      <c r="O190" s="107"/>
      <c r="P190" s="107"/>
      <c r="Q190" s="107"/>
      <c r="R190" s="107"/>
      <c r="S190" s="107"/>
      <c r="T190" s="107"/>
      <c r="U190" s="10"/>
      <c r="V190" s="10"/>
    </row>
    <row r="191" spans="1:22">
      <c r="B191" s="78"/>
      <c r="C191" s="87"/>
      <c r="F191" s="43"/>
      <c r="G191" s="34"/>
      <c r="J191" s="34"/>
      <c r="K191" s="107"/>
      <c r="L191" s="107"/>
      <c r="M191" s="107"/>
      <c r="N191" s="107"/>
      <c r="O191" s="107"/>
      <c r="P191" s="107"/>
      <c r="Q191" s="107"/>
      <c r="R191" s="107"/>
      <c r="S191" s="107"/>
      <c r="T191" s="107"/>
      <c r="U191" s="10"/>
      <c r="V191" s="10"/>
    </row>
    <row r="192" spans="1:22">
      <c r="B192" s="78"/>
      <c r="C192" s="87"/>
      <c r="F192" s="43"/>
      <c r="G192" s="34"/>
      <c r="J192" s="34"/>
      <c r="K192" s="107"/>
      <c r="L192" s="107"/>
      <c r="M192" s="107"/>
      <c r="N192" s="107"/>
      <c r="O192" s="107"/>
      <c r="P192" s="107"/>
      <c r="Q192" s="107"/>
      <c r="R192" s="107"/>
      <c r="S192" s="107"/>
      <c r="T192" s="107"/>
      <c r="U192" s="10"/>
      <c r="V192" s="10"/>
    </row>
    <row r="193" spans="2:22">
      <c r="B193" s="78"/>
      <c r="C193" s="87"/>
      <c r="F193" s="43"/>
      <c r="G193" s="34"/>
      <c r="J193" s="34"/>
      <c r="K193" s="107"/>
      <c r="L193" s="107"/>
      <c r="M193" s="107"/>
      <c r="N193" s="107"/>
      <c r="O193" s="107"/>
      <c r="P193" s="107"/>
      <c r="Q193" s="107"/>
      <c r="R193" s="107"/>
      <c r="S193" s="107"/>
      <c r="T193" s="107"/>
      <c r="U193" s="10"/>
      <c r="V193" s="10"/>
    </row>
    <row r="194" spans="2:22">
      <c r="B194" s="78"/>
      <c r="C194" s="87"/>
      <c r="F194" s="43"/>
      <c r="G194" s="34"/>
      <c r="J194" s="34"/>
      <c r="K194" s="107"/>
      <c r="L194" s="107"/>
      <c r="M194" s="107"/>
      <c r="N194" s="107"/>
      <c r="O194" s="107"/>
      <c r="P194" s="107"/>
      <c r="Q194" s="107"/>
      <c r="R194" s="107"/>
      <c r="S194" s="107"/>
      <c r="T194" s="107"/>
      <c r="U194" s="10"/>
      <c r="V194" s="10"/>
    </row>
    <row r="195" spans="2:22">
      <c r="B195" s="78"/>
      <c r="C195" s="87"/>
      <c r="F195" s="43"/>
      <c r="G195" s="34"/>
      <c r="J195" s="34"/>
      <c r="K195" s="107"/>
      <c r="L195" s="107"/>
      <c r="M195" s="107"/>
      <c r="N195" s="107"/>
      <c r="O195" s="107"/>
      <c r="P195" s="107"/>
      <c r="Q195" s="107"/>
      <c r="R195" s="107"/>
      <c r="S195" s="107"/>
      <c r="T195" s="107"/>
      <c r="U195" s="10"/>
      <c r="V195" s="10"/>
    </row>
    <row r="196" spans="2:22">
      <c r="B196" s="78"/>
      <c r="C196" s="87"/>
      <c r="F196" s="43"/>
      <c r="G196" s="34"/>
      <c r="J196" s="34"/>
      <c r="K196" s="107"/>
      <c r="L196" s="107"/>
      <c r="M196" s="107"/>
      <c r="N196" s="107"/>
      <c r="O196" s="107"/>
      <c r="P196" s="107"/>
      <c r="Q196" s="107"/>
      <c r="R196" s="107"/>
      <c r="S196" s="107"/>
      <c r="T196" s="107"/>
      <c r="U196" s="10"/>
      <c r="V196" s="10"/>
    </row>
    <row r="197" spans="2:22">
      <c r="B197" s="78"/>
      <c r="C197" s="87"/>
      <c r="F197" s="43"/>
      <c r="G197" s="34"/>
      <c r="J197" s="34"/>
      <c r="K197" s="107"/>
      <c r="L197" s="107"/>
      <c r="M197" s="107"/>
      <c r="N197" s="107"/>
      <c r="O197" s="107"/>
      <c r="P197" s="107"/>
      <c r="Q197" s="107"/>
      <c r="R197" s="107"/>
      <c r="S197" s="107"/>
      <c r="T197" s="107"/>
      <c r="U197" s="10"/>
      <c r="V197" s="10"/>
    </row>
    <row r="198" spans="2:22">
      <c r="B198" s="78"/>
      <c r="C198" s="87"/>
      <c r="F198" s="43"/>
      <c r="G198" s="34"/>
      <c r="J198" s="34"/>
      <c r="K198" s="107"/>
      <c r="L198" s="107"/>
      <c r="M198" s="107"/>
      <c r="N198" s="107"/>
      <c r="O198" s="107"/>
      <c r="P198" s="107"/>
      <c r="Q198" s="107"/>
      <c r="R198" s="107"/>
      <c r="S198" s="107"/>
      <c r="T198" s="107"/>
      <c r="U198" s="10"/>
      <c r="V198" s="10"/>
    </row>
    <row r="199" spans="2:22">
      <c r="B199" s="78"/>
      <c r="C199" s="87"/>
      <c r="F199" s="43"/>
      <c r="G199" s="34"/>
      <c r="J199" s="34"/>
      <c r="K199" s="107"/>
      <c r="L199" s="107"/>
      <c r="M199" s="107"/>
      <c r="N199" s="107"/>
      <c r="O199" s="107"/>
      <c r="P199" s="107"/>
      <c r="Q199" s="107"/>
      <c r="R199" s="107"/>
      <c r="S199" s="107"/>
      <c r="T199" s="107"/>
      <c r="U199" s="10"/>
      <c r="V199" s="10"/>
    </row>
    <row r="200" spans="2:22">
      <c r="B200" s="78"/>
      <c r="C200" s="87"/>
      <c r="K200" s="107"/>
      <c r="L200" s="107"/>
      <c r="M200" s="107"/>
      <c r="N200" s="107"/>
      <c r="O200" s="107"/>
      <c r="P200" s="107"/>
      <c r="Q200" s="107"/>
      <c r="R200" s="107"/>
      <c r="S200" s="107"/>
      <c r="T200" s="107"/>
      <c r="U200" s="10"/>
    </row>
    <row r="201" spans="2:22">
      <c r="B201" s="78"/>
      <c r="C201" s="87"/>
      <c r="K201" s="107"/>
      <c r="L201" s="107"/>
      <c r="M201" s="107"/>
      <c r="N201" s="107"/>
      <c r="O201" s="107"/>
      <c r="P201" s="107"/>
      <c r="Q201" s="107"/>
      <c r="R201" s="107"/>
      <c r="S201" s="107"/>
      <c r="T201" s="107"/>
      <c r="U201" s="10"/>
    </row>
    <row r="202" spans="2:22">
      <c r="B202" s="78"/>
      <c r="C202" s="87"/>
      <c r="K202" s="107"/>
      <c r="L202" s="107"/>
      <c r="M202" s="107"/>
      <c r="N202" s="107"/>
      <c r="O202" s="107"/>
      <c r="P202" s="107"/>
      <c r="Q202" s="107"/>
      <c r="R202" s="107"/>
      <c r="S202" s="107"/>
      <c r="T202" s="107"/>
      <c r="U202" s="10"/>
    </row>
    <row r="203" spans="2:22">
      <c r="B203" s="78"/>
      <c r="C203" s="87"/>
      <c r="K203" s="107"/>
      <c r="L203" s="107"/>
      <c r="M203" s="107"/>
      <c r="N203" s="107"/>
      <c r="O203" s="107"/>
      <c r="P203" s="107"/>
      <c r="Q203" s="107"/>
      <c r="R203" s="107"/>
      <c r="S203" s="107"/>
      <c r="T203" s="107"/>
      <c r="U203" s="10"/>
    </row>
    <row r="204" spans="2:22">
      <c r="B204" s="78"/>
      <c r="C204" s="87"/>
      <c r="K204" s="107"/>
      <c r="L204" s="107"/>
      <c r="M204" s="107"/>
      <c r="N204" s="107"/>
      <c r="O204" s="107"/>
      <c r="P204" s="107"/>
      <c r="Q204" s="107"/>
      <c r="R204" s="107"/>
      <c r="S204" s="107"/>
      <c r="T204" s="107"/>
      <c r="U204" s="10"/>
    </row>
    <row r="205" spans="2:22">
      <c r="B205" s="78"/>
      <c r="C205" s="87"/>
      <c r="K205" s="107"/>
      <c r="L205" s="107"/>
      <c r="M205" s="107"/>
      <c r="N205" s="107"/>
      <c r="O205" s="107"/>
      <c r="P205" s="107"/>
      <c r="Q205" s="107"/>
      <c r="R205" s="107"/>
      <c r="S205" s="107"/>
      <c r="T205" s="107"/>
      <c r="U205" s="10"/>
    </row>
    <row r="206" spans="2:22">
      <c r="B206" s="78"/>
      <c r="C206" s="87"/>
      <c r="K206" s="107"/>
      <c r="L206" s="107"/>
      <c r="M206" s="107"/>
      <c r="N206" s="107"/>
      <c r="O206" s="107"/>
      <c r="P206" s="107"/>
      <c r="Q206" s="107"/>
      <c r="R206" s="107"/>
      <c r="S206" s="107"/>
      <c r="T206" s="107"/>
      <c r="U206" s="10"/>
    </row>
    <row r="207" spans="2:22">
      <c r="B207" s="78"/>
      <c r="C207" s="87"/>
      <c r="K207" s="107"/>
      <c r="L207" s="107"/>
      <c r="M207" s="107"/>
      <c r="N207" s="107"/>
      <c r="O207" s="107"/>
      <c r="P207" s="107"/>
      <c r="Q207" s="107"/>
      <c r="R207" s="107"/>
      <c r="S207" s="107"/>
      <c r="T207" s="107"/>
      <c r="U207" s="10"/>
    </row>
    <row r="208" spans="2:22">
      <c r="B208" s="78"/>
      <c r="C208" s="87"/>
      <c r="K208" s="107"/>
      <c r="L208" s="107"/>
      <c r="M208" s="107"/>
      <c r="N208" s="107"/>
      <c r="O208" s="107"/>
      <c r="P208" s="107"/>
      <c r="Q208" s="107"/>
      <c r="R208" s="107"/>
      <c r="S208" s="107"/>
      <c r="T208" s="107"/>
      <c r="U208" s="10"/>
    </row>
    <row r="209" spans="2:21">
      <c r="B209" s="78"/>
      <c r="C209" s="87"/>
      <c r="K209" s="107"/>
      <c r="L209" s="107"/>
      <c r="M209" s="107"/>
      <c r="N209" s="107"/>
      <c r="O209" s="107"/>
      <c r="P209" s="107"/>
      <c r="Q209" s="107"/>
      <c r="R209" s="107"/>
      <c r="S209" s="107"/>
      <c r="T209" s="107"/>
      <c r="U209" s="10"/>
    </row>
    <row r="210" spans="2:21">
      <c r="B210" s="78"/>
      <c r="C210" s="87"/>
      <c r="K210" s="107"/>
      <c r="L210" s="107"/>
      <c r="M210" s="107"/>
      <c r="N210" s="107"/>
      <c r="O210" s="107"/>
      <c r="P210" s="107"/>
      <c r="Q210" s="107"/>
      <c r="R210" s="107"/>
      <c r="S210" s="107"/>
      <c r="T210" s="107"/>
      <c r="U210" s="10"/>
    </row>
    <row r="211" spans="2:21">
      <c r="B211" s="78"/>
      <c r="C211" s="87"/>
      <c r="K211" s="107"/>
      <c r="L211" s="107"/>
      <c r="M211" s="107"/>
      <c r="N211" s="107"/>
      <c r="O211" s="107"/>
      <c r="P211" s="107"/>
      <c r="Q211" s="107"/>
      <c r="R211" s="107"/>
      <c r="S211" s="107"/>
      <c r="T211" s="107"/>
      <c r="U211" s="10"/>
    </row>
    <row r="212" spans="2:21">
      <c r="B212" s="78"/>
      <c r="C212" s="87"/>
      <c r="K212" s="107"/>
      <c r="L212" s="107"/>
      <c r="M212" s="107"/>
      <c r="N212" s="107"/>
      <c r="O212" s="107"/>
      <c r="P212" s="107"/>
      <c r="Q212" s="107"/>
      <c r="R212" s="107"/>
      <c r="S212" s="107"/>
      <c r="T212" s="107"/>
      <c r="U212" s="10"/>
    </row>
    <row r="213" spans="2:21">
      <c r="B213" s="78"/>
      <c r="C213" s="87"/>
      <c r="K213" s="107"/>
      <c r="L213" s="107"/>
      <c r="M213" s="107"/>
      <c r="N213" s="107"/>
      <c r="O213" s="107"/>
      <c r="P213" s="107"/>
      <c r="Q213" s="107"/>
      <c r="R213" s="107"/>
      <c r="S213" s="107"/>
      <c r="T213" s="107"/>
      <c r="U213" s="10"/>
    </row>
    <row r="214" spans="2:21">
      <c r="B214" s="78"/>
      <c r="C214" s="87"/>
      <c r="K214" s="107"/>
      <c r="L214" s="107"/>
      <c r="M214" s="107"/>
      <c r="N214" s="107"/>
      <c r="O214" s="107"/>
      <c r="P214" s="107"/>
      <c r="Q214" s="107"/>
      <c r="R214" s="107"/>
      <c r="S214" s="107"/>
      <c r="T214" s="107"/>
      <c r="U214" s="10"/>
    </row>
    <row r="215" spans="2:21">
      <c r="B215" s="78"/>
      <c r="C215" s="87"/>
      <c r="K215" s="107"/>
      <c r="L215" s="107"/>
      <c r="M215" s="107"/>
      <c r="N215" s="107"/>
      <c r="O215" s="107"/>
      <c r="P215" s="107"/>
      <c r="Q215" s="107"/>
      <c r="R215" s="107"/>
      <c r="S215" s="107"/>
      <c r="T215" s="107"/>
      <c r="U215" s="10"/>
    </row>
    <row r="216" spans="2:21">
      <c r="B216" s="78"/>
      <c r="C216" s="87"/>
      <c r="K216" s="107"/>
      <c r="L216" s="107"/>
      <c r="M216" s="107"/>
      <c r="N216" s="107"/>
      <c r="O216" s="107"/>
      <c r="P216" s="107"/>
      <c r="Q216" s="107"/>
      <c r="R216" s="107"/>
      <c r="S216" s="107"/>
      <c r="T216" s="107"/>
      <c r="U216" s="10"/>
    </row>
    <row r="217" spans="2:21">
      <c r="B217" s="78"/>
      <c r="C217" s="87"/>
      <c r="K217" s="107"/>
      <c r="L217" s="107"/>
      <c r="M217" s="107"/>
      <c r="N217" s="107"/>
      <c r="O217" s="107"/>
      <c r="P217" s="107"/>
      <c r="Q217" s="107"/>
      <c r="R217" s="107"/>
      <c r="S217" s="107"/>
      <c r="T217" s="107"/>
      <c r="U217" s="10"/>
    </row>
    <row r="218" spans="2:21">
      <c r="B218" s="78"/>
      <c r="C218" s="87"/>
      <c r="K218" s="107"/>
      <c r="L218" s="107"/>
      <c r="M218" s="107"/>
      <c r="N218" s="107"/>
      <c r="O218" s="107"/>
      <c r="P218" s="107"/>
      <c r="Q218" s="107"/>
      <c r="R218" s="107"/>
      <c r="S218" s="107"/>
      <c r="T218" s="107"/>
      <c r="U218" s="10"/>
    </row>
    <row r="219" spans="2:21">
      <c r="B219" s="78"/>
      <c r="C219" s="87"/>
      <c r="K219" s="107"/>
      <c r="L219" s="107"/>
      <c r="M219" s="107"/>
      <c r="N219" s="107"/>
      <c r="O219" s="107"/>
      <c r="P219" s="107"/>
      <c r="Q219" s="107"/>
      <c r="R219" s="107"/>
      <c r="S219" s="107"/>
      <c r="T219" s="107"/>
      <c r="U219" s="10"/>
    </row>
    <row r="220" spans="2:21">
      <c r="B220" s="78"/>
      <c r="C220" s="87"/>
      <c r="K220" s="107"/>
      <c r="L220" s="107"/>
      <c r="M220" s="107"/>
      <c r="N220" s="107"/>
      <c r="O220" s="107"/>
      <c r="P220" s="107"/>
      <c r="Q220" s="107"/>
      <c r="R220" s="107"/>
      <c r="S220" s="107"/>
      <c r="T220" s="107"/>
      <c r="U220" s="10"/>
    </row>
    <row r="221" spans="2:21">
      <c r="B221" s="78"/>
      <c r="C221" s="87"/>
      <c r="K221" s="107"/>
      <c r="L221" s="107"/>
      <c r="M221" s="107"/>
      <c r="N221" s="107"/>
      <c r="O221" s="107"/>
      <c r="P221" s="107"/>
      <c r="Q221" s="107"/>
      <c r="R221" s="107"/>
      <c r="S221" s="107"/>
      <c r="T221" s="107"/>
      <c r="U221" s="10"/>
    </row>
    <row r="222" spans="2:21">
      <c r="B222" s="78"/>
      <c r="C222" s="87"/>
      <c r="K222" s="107"/>
      <c r="L222" s="107"/>
      <c r="M222" s="107"/>
      <c r="N222" s="107"/>
      <c r="O222" s="107"/>
      <c r="P222" s="107"/>
      <c r="Q222" s="107"/>
      <c r="R222" s="107"/>
      <c r="S222" s="107"/>
      <c r="T222" s="107"/>
      <c r="U222" s="10"/>
    </row>
    <row r="223" spans="2:21">
      <c r="B223" s="78"/>
      <c r="C223" s="87"/>
      <c r="K223" s="107"/>
      <c r="L223" s="107"/>
      <c r="M223" s="107"/>
      <c r="N223" s="107"/>
      <c r="O223" s="107"/>
      <c r="P223" s="107"/>
      <c r="Q223" s="107"/>
      <c r="R223" s="107"/>
      <c r="S223" s="107"/>
      <c r="T223" s="107"/>
    </row>
    <row r="224" spans="2:21">
      <c r="B224" s="78"/>
      <c r="C224" s="87"/>
      <c r="K224" s="107"/>
      <c r="L224" s="107"/>
      <c r="M224" s="107"/>
      <c r="N224" s="107"/>
      <c r="O224" s="107"/>
      <c r="P224" s="107"/>
      <c r="Q224" s="107"/>
      <c r="R224" s="107"/>
      <c r="S224" s="107"/>
      <c r="T224" s="107"/>
    </row>
    <row r="225" spans="2:20">
      <c r="B225" s="78"/>
      <c r="C225" s="87"/>
      <c r="K225" s="107"/>
      <c r="L225" s="107"/>
      <c r="M225" s="107"/>
      <c r="N225" s="107"/>
      <c r="O225" s="107"/>
      <c r="P225" s="107"/>
      <c r="Q225" s="107"/>
      <c r="R225" s="107"/>
      <c r="S225" s="107"/>
      <c r="T225" s="107"/>
    </row>
    <row r="226" spans="2:20">
      <c r="B226" s="78"/>
      <c r="C226" s="87"/>
      <c r="K226" s="107"/>
      <c r="L226" s="107"/>
      <c r="M226" s="107"/>
      <c r="N226" s="107"/>
      <c r="O226" s="107"/>
      <c r="P226" s="107"/>
      <c r="Q226" s="107"/>
      <c r="R226" s="107"/>
      <c r="S226" s="107"/>
      <c r="T226" s="107"/>
    </row>
    <row r="227" spans="2:20">
      <c r="B227" s="78"/>
      <c r="C227" s="87"/>
      <c r="K227" s="107"/>
      <c r="L227" s="107"/>
      <c r="M227" s="107"/>
      <c r="N227" s="107"/>
      <c r="O227" s="107"/>
      <c r="P227" s="107"/>
      <c r="Q227" s="107"/>
      <c r="R227" s="107"/>
      <c r="S227" s="107"/>
      <c r="T227" s="107"/>
    </row>
    <row r="228" spans="2:20">
      <c r="B228" s="78"/>
      <c r="C228" s="87"/>
      <c r="K228" s="107"/>
      <c r="L228" s="107"/>
      <c r="M228" s="107"/>
      <c r="N228" s="107"/>
      <c r="O228" s="107"/>
      <c r="P228" s="107"/>
      <c r="Q228" s="107"/>
      <c r="R228" s="107"/>
      <c r="S228" s="107"/>
      <c r="T228" s="107"/>
    </row>
    <row r="229" spans="2:20">
      <c r="B229" s="78"/>
      <c r="C229" s="87"/>
      <c r="K229" s="107"/>
      <c r="L229" s="107"/>
      <c r="M229" s="107"/>
      <c r="N229" s="107"/>
      <c r="O229" s="107"/>
      <c r="P229" s="107"/>
      <c r="Q229" s="107"/>
      <c r="R229" s="107"/>
      <c r="S229" s="107"/>
      <c r="T229" s="107"/>
    </row>
    <row r="230" spans="2:20">
      <c r="B230" s="78"/>
      <c r="C230" s="87"/>
      <c r="K230" s="107"/>
      <c r="L230" s="107"/>
      <c r="M230" s="107"/>
      <c r="N230" s="107"/>
      <c r="O230" s="107"/>
      <c r="P230" s="107"/>
      <c r="Q230" s="107"/>
      <c r="R230" s="107"/>
      <c r="S230" s="107"/>
      <c r="T230" s="107"/>
    </row>
    <row r="231" spans="2:20">
      <c r="B231" s="78"/>
      <c r="C231" s="87"/>
      <c r="K231" s="107"/>
      <c r="L231" s="107"/>
      <c r="M231" s="107"/>
      <c r="N231" s="107"/>
      <c r="O231" s="107"/>
      <c r="P231" s="107"/>
      <c r="Q231" s="107"/>
      <c r="R231" s="107"/>
      <c r="S231" s="107"/>
      <c r="T231" s="107"/>
    </row>
    <row r="232" spans="2:20">
      <c r="B232" s="78"/>
      <c r="C232" s="87"/>
      <c r="K232" s="107"/>
      <c r="L232" s="107"/>
      <c r="M232" s="107"/>
      <c r="N232" s="107"/>
      <c r="O232" s="107"/>
      <c r="P232" s="107"/>
      <c r="Q232" s="107"/>
      <c r="R232" s="107"/>
      <c r="S232" s="107"/>
      <c r="T232" s="107"/>
    </row>
    <row r="233" spans="2:20">
      <c r="B233" s="78"/>
      <c r="C233" s="87"/>
      <c r="K233" s="107"/>
      <c r="L233" s="107"/>
      <c r="M233" s="107"/>
      <c r="N233" s="107"/>
      <c r="O233" s="107"/>
      <c r="P233" s="107"/>
      <c r="Q233" s="107"/>
      <c r="R233" s="107"/>
      <c r="S233" s="107"/>
      <c r="T233" s="107"/>
    </row>
    <row r="234" spans="2:20">
      <c r="B234" s="78"/>
      <c r="C234" s="87"/>
      <c r="K234" s="107"/>
      <c r="L234" s="107"/>
      <c r="M234" s="107"/>
      <c r="N234" s="107"/>
      <c r="O234" s="107"/>
      <c r="P234" s="107"/>
      <c r="Q234" s="107"/>
      <c r="R234" s="107"/>
      <c r="S234" s="107"/>
      <c r="T234" s="107"/>
    </row>
    <row r="235" spans="2:20">
      <c r="B235" s="78"/>
      <c r="C235" s="87"/>
      <c r="K235" s="107"/>
      <c r="L235" s="107"/>
      <c r="M235" s="107"/>
      <c r="N235" s="107"/>
      <c r="O235" s="107"/>
      <c r="P235" s="107"/>
      <c r="Q235" s="107"/>
      <c r="R235" s="107"/>
      <c r="S235" s="107"/>
      <c r="T235" s="107"/>
    </row>
    <row r="236" spans="2:20">
      <c r="B236" s="78"/>
      <c r="C236" s="87"/>
      <c r="K236" s="107"/>
      <c r="L236" s="107"/>
      <c r="M236" s="107"/>
      <c r="N236" s="107"/>
      <c r="O236" s="107"/>
      <c r="P236" s="107"/>
      <c r="Q236" s="107"/>
      <c r="R236" s="107"/>
      <c r="S236" s="107"/>
      <c r="T236" s="107"/>
    </row>
    <row r="237" spans="2:20">
      <c r="B237" s="78"/>
      <c r="C237" s="87"/>
      <c r="K237" s="107"/>
      <c r="L237" s="107"/>
      <c r="M237" s="107"/>
      <c r="N237" s="107"/>
      <c r="O237" s="107"/>
      <c r="P237" s="107"/>
      <c r="Q237" s="107"/>
      <c r="R237" s="107"/>
      <c r="S237" s="107"/>
      <c r="T237" s="107"/>
    </row>
    <row r="238" spans="2:20">
      <c r="B238" s="78"/>
      <c r="C238" s="87"/>
      <c r="K238" s="107"/>
      <c r="L238" s="107"/>
      <c r="M238" s="107"/>
      <c r="N238" s="107"/>
      <c r="O238" s="107"/>
      <c r="P238" s="107"/>
      <c r="Q238" s="107"/>
      <c r="R238" s="107"/>
      <c r="S238" s="107"/>
      <c r="T238" s="107"/>
    </row>
    <row r="239" spans="2:20">
      <c r="B239" s="78"/>
      <c r="C239" s="87"/>
      <c r="K239" s="107"/>
      <c r="L239" s="107"/>
      <c r="M239" s="107"/>
      <c r="N239" s="107"/>
      <c r="O239" s="107"/>
      <c r="P239" s="107"/>
      <c r="Q239" s="107"/>
      <c r="R239" s="107"/>
      <c r="S239" s="107"/>
      <c r="T239" s="107"/>
    </row>
    <row r="240" spans="2:20">
      <c r="B240" s="78"/>
      <c r="C240" s="87"/>
      <c r="K240" s="107"/>
      <c r="L240" s="107"/>
      <c r="M240" s="107"/>
      <c r="N240" s="107"/>
      <c r="O240" s="107"/>
      <c r="P240" s="107"/>
      <c r="Q240" s="107"/>
      <c r="R240" s="107"/>
      <c r="S240" s="107"/>
      <c r="T240" s="107"/>
    </row>
    <row r="241" spans="2:20">
      <c r="B241" s="78"/>
      <c r="C241" s="87"/>
      <c r="K241" s="107"/>
      <c r="L241" s="107"/>
      <c r="M241" s="107"/>
      <c r="N241" s="107"/>
      <c r="O241" s="107"/>
      <c r="P241" s="107"/>
      <c r="Q241" s="107"/>
      <c r="R241" s="107"/>
      <c r="S241" s="107"/>
      <c r="T241" s="107"/>
    </row>
    <row r="242" spans="2:20">
      <c r="B242" s="78"/>
      <c r="C242" s="87"/>
      <c r="K242" s="107"/>
      <c r="L242" s="107"/>
      <c r="M242" s="107"/>
      <c r="N242" s="107"/>
      <c r="O242" s="107"/>
      <c r="P242" s="107"/>
      <c r="Q242" s="107"/>
      <c r="R242" s="107"/>
      <c r="S242" s="107"/>
      <c r="T242" s="107"/>
    </row>
    <row r="243" spans="2:20">
      <c r="B243" s="78"/>
      <c r="C243" s="87"/>
      <c r="K243" s="107"/>
      <c r="L243" s="107"/>
      <c r="M243" s="107"/>
      <c r="N243" s="107"/>
      <c r="O243" s="107"/>
      <c r="P243" s="107"/>
      <c r="Q243" s="107"/>
      <c r="R243" s="107"/>
      <c r="S243" s="107"/>
      <c r="T243" s="107"/>
    </row>
    <row r="244" spans="2:20">
      <c r="B244" s="78"/>
      <c r="C244" s="87"/>
      <c r="K244" s="107"/>
      <c r="L244" s="107"/>
      <c r="M244" s="107"/>
      <c r="N244" s="107"/>
      <c r="O244" s="107"/>
      <c r="P244" s="107"/>
      <c r="Q244" s="107"/>
      <c r="R244" s="107"/>
      <c r="S244" s="107"/>
      <c r="T244" s="107"/>
    </row>
    <row r="245" spans="2:20">
      <c r="B245" s="78"/>
      <c r="C245" s="87"/>
      <c r="K245" s="107"/>
      <c r="L245" s="107"/>
      <c r="M245" s="107"/>
      <c r="N245" s="107"/>
      <c r="O245" s="107"/>
      <c r="P245" s="107"/>
      <c r="Q245" s="107"/>
      <c r="R245" s="107"/>
      <c r="S245" s="107"/>
      <c r="T245" s="107"/>
    </row>
    <row r="246" spans="2:20">
      <c r="B246" s="78"/>
      <c r="C246" s="87"/>
      <c r="K246" s="107"/>
      <c r="L246" s="107"/>
      <c r="M246" s="107"/>
      <c r="N246" s="107"/>
      <c r="O246" s="107"/>
      <c r="P246" s="107"/>
      <c r="Q246" s="107"/>
      <c r="R246" s="107"/>
      <c r="S246" s="107"/>
      <c r="T246" s="107"/>
    </row>
    <row r="247" spans="2:20">
      <c r="B247" s="78"/>
      <c r="C247" s="87"/>
      <c r="K247" s="107"/>
      <c r="L247" s="107"/>
      <c r="M247" s="107"/>
      <c r="N247" s="107"/>
      <c r="O247" s="107"/>
      <c r="P247" s="107"/>
      <c r="Q247" s="107"/>
      <c r="R247" s="107"/>
      <c r="S247" s="107"/>
      <c r="T247" s="107"/>
    </row>
    <row r="248" spans="2:20">
      <c r="B248" s="78"/>
      <c r="C248" s="87"/>
      <c r="K248" s="107"/>
      <c r="L248" s="107"/>
      <c r="M248" s="107"/>
      <c r="N248" s="107"/>
      <c r="O248" s="107"/>
      <c r="P248" s="107"/>
      <c r="Q248" s="107"/>
      <c r="R248" s="107"/>
      <c r="S248" s="107"/>
      <c r="T248" s="107"/>
    </row>
    <row r="249" spans="2:20">
      <c r="B249" s="78"/>
      <c r="C249" s="87"/>
      <c r="K249" s="107"/>
      <c r="L249" s="107"/>
      <c r="M249" s="107"/>
      <c r="N249" s="107"/>
      <c r="O249" s="107"/>
      <c r="P249" s="107"/>
      <c r="Q249" s="107"/>
      <c r="R249" s="107"/>
      <c r="S249" s="107"/>
      <c r="T249" s="107"/>
    </row>
    <row r="250" spans="2:20">
      <c r="B250" s="78"/>
      <c r="C250" s="87"/>
      <c r="K250" s="107"/>
      <c r="L250" s="107"/>
      <c r="M250" s="107"/>
      <c r="N250" s="107"/>
      <c r="O250" s="107"/>
      <c r="P250" s="107"/>
      <c r="Q250" s="107"/>
      <c r="R250" s="107"/>
      <c r="S250" s="107"/>
      <c r="T250" s="107"/>
    </row>
    <row r="251" spans="2:20">
      <c r="B251" s="78"/>
      <c r="C251" s="87"/>
      <c r="K251" s="107"/>
      <c r="L251" s="107"/>
      <c r="M251" s="107"/>
      <c r="N251" s="107"/>
      <c r="O251" s="107"/>
      <c r="P251" s="107"/>
      <c r="Q251" s="107"/>
      <c r="R251" s="107"/>
      <c r="S251" s="107"/>
      <c r="T251" s="107"/>
    </row>
    <row r="252" spans="2:20">
      <c r="B252" s="78"/>
      <c r="C252" s="87"/>
      <c r="K252" s="107"/>
      <c r="L252" s="107"/>
      <c r="M252" s="107"/>
      <c r="N252" s="107"/>
      <c r="O252" s="107"/>
      <c r="P252" s="107"/>
      <c r="Q252" s="107"/>
      <c r="R252" s="107"/>
      <c r="S252" s="107"/>
      <c r="T252" s="107"/>
    </row>
    <row r="253" spans="2:20">
      <c r="B253" s="78"/>
      <c r="C253" s="87"/>
      <c r="K253" s="107"/>
      <c r="L253" s="107"/>
      <c r="M253" s="107"/>
      <c r="N253" s="107"/>
      <c r="O253" s="107"/>
      <c r="P253" s="107"/>
      <c r="Q253" s="107"/>
      <c r="R253" s="107"/>
      <c r="S253" s="107"/>
      <c r="T253" s="107"/>
    </row>
    <row r="254" spans="2:20">
      <c r="B254" s="78"/>
      <c r="C254" s="87"/>
      <c r="K254" s="107"/>
      <c r="L254" s="107"/>
      <c r="M254" s="107"/>
      <c r="N254" s="107"/>
      <c r="O254" s="107"/>
      <c r="P254" s="107"/>
      <c r="Q254" s="107"/>
      <c r="R254" s="107"/>
      <c r="S254" s="107"/>
      <c r="T254" s="107"/>
    </row>
    <row r="255" spans="2:20">
      <c r="B255" s="78"/>
      <c r="C255" s="87"/>
      <c r="K255" s="107"/>
      <c r="L255" s="107"/>
      <c r="M255" s="107"/>
      <c r="N255" s="107"/>
      <c r="O255" s="107"/>
      <c r="P255" s="107"/>
      <c r="Q255" s="107"/>
      <c r="R255" s="107"/>
      <c r="S255" s="107"/>
      <c r="T255" s="107"/>
    </row>
    <row r="256" spans="2:20">
      <c r="B256" s="78"/>
      <c r="C256" s="87"/>
      <c r="K256" s="107"/>
      <c r="L256" s="107"/>
      <c r="M256" s="107"/>
      <c r="N256" s="107"/>
      <c r="O256" s="107"/>
      <c r="P256" s="107"/>
      <c r="Q256" s="107"/>
      <c r="R256" s="107"/>
      <c r="S256" s="107"/>
      <c r="T256" s="107"/>
    </row>
    <row r="257" spans="2:20">
      <c r="B257" s="78"/>
      <c r="C257" s="87"/>
      <c r="K257" s="107"/>
      <c r="L257" s="107"/>
      <c r="M257" s="107"/>
      <c r="N257" s="107"/>
      <c r="O257" s="107"/>
      <c r="P257" s="107"/>
      <c r="Q257" s="107"/>
      <c r="R257" s="107"/>
      <c r="S257" s="107"/>
      <c r="T257" s="107"/>
    </row>
    <row r="258" spans="2:20">
      <c r="B258" s="78"/>
      <c r="C258" s="87"/>
      <c r="K258" s="107"/>
      <c r="L258" s="107"/>
      <c r="M258" s="107"/>
      <c r="N258" s="107"/>
      <c r="O258" s="107"/>
      <c r="P258" s="107"/>
      <c r="Q258" s="107"/>
      <c r="R258" s="107"/>
      <c r="S258" s="107"/>
      <c r="T258" s="107"/>
    </row>
    <row r="259" spans="2:20">
      <c r="B259" s="78"/>
      <c r="C259" s="87"/>
      <c r="K259" s="107"/>
      <c r="L259" s="107"/>
      <c r="M259" s="107"/>
      <c r="N259" s="107"/>
      <c r="O259" s="107"/>
      <c r="P259" s="107"/>
      <c r="Q259" s="107"/>
      <c r="R259" s="107"/>
      <c r="S259" s="107"/>
      <c r="T259" s="107"/>
    </row>
    <row r="260" spans="2:20">
      <c r="B260" s="78"/>
      <c r="C260" s="87"/>
      <c r="K260" s="107"/>
      <c r="L260" s="107"/>
      <c r="M260" s="107"/>
      <c r="N260" s="107"/>
      <c r="O260" s="107"/>
      <c r="P260" s="107"/>
      <c r="Q260" s="107"/>
      <c r="R260" s="107"/>
      <c r="S260" s="107"/>
      <c r="T260" s="107"/>
    </row>
    <row r="261" spans="2:20">
      <c r="B261" s="78"/>
      <c r="C261" s="87"/>
      <c r="K261" s="107"/>
      <c r="L261" s="107"/>
      <c r="M261" s="107"/>
      <c r="N261" s="107"/>
      <c r="O261" s="107"/>
      <c r="P261" s="107"/>
      <c r="Q261" s="107"/>
      <c r="R261" s="107"/>
      <c r="S261" s="107"/>
      <c r="T261" s="107"/>
    </row>
    <row r="262" spans="2:20">
      <c r="B262" s="78"/>
      <c r="C262" s="87"/>
      <c r="K262" s="107"/>
      <c r="L262" s="107"/>
      <c r="M262" s="107"/>
      <c r="N262" s="107"/>
      <c r="O262" s="107"/>
      <c r="P262" s="107"/>
      <c r="Q262" s="107"/>
      <c r="R262" s="107"/>
      <c r="S262" s="107"/>
      <c r="T262" s="107"/>
    </row>
    <row r="263" spans="2:20">
      <c r="B263" s="78"/>
      <c r="C263" s="87"/>
      <c r="K263" s="107"/>
      <c r="L263" s="107"/>
      <c r="M263" s="107"/>
      <c r="N263" s="107"/>
      <c r="O263" s="107"/>
      <c r="P263" s="107"/>
      <c r="Q263" s="107"/>
      <c r="R263" s="107"/>
      <c r="S263" s="107"/>
      <c r="T263" s="107"/>
    </row>
    <row r="264" spans="2:20">
      <c r="B264" s="78"/>
      <c r="C264" s="87"/>
      <c r="K264" s="107"/>
      <c r="L264" s="107"/>
      <c r="M264" s="107"/>
      <c r="N264" s="107"/>
      <c r="O264" s="107"/>
      <c r="P264" s="107"/>
      <c r="Q264" s="107"/>
      <c r="R264" s="107"/>
      <c r="S264" s="107"/>
      <c r="T264" s="107"/>
    </row>
    <row r="265" spans="2:20">
      <c r="B265" s="78"/>
      <c r="C265" s="87"/>
      <c r="K265" s="107"/>
      <c r="L265" s="107"/>
      <c r="M265" s="107"/>
      <c r="N265" s="107"/>
      <c r="O265" s="107"/>
      <c r="P265" s="107"/>
      <c r="Q265" s="107"/>
      <c r="R265" s="107"/>
      <c r="S265" s="107"/>
      <c r="T265" s="107"/>
    </row>
    <row r="266" spans="2:20">
      <c r="B266" s="78"/>
      <c r="C266" s="87"/>
      <c r="K266" s="107"/>
      <c r="L266" s="107"/>
      <c r="M266" s="107"/>
      <c r="N266" s="107"/>
      <c r="O266" s="107"/>
      <c r="P266" s="107"/>
      <c r="Q266" s="107"/>
      <c r="R266" s="107"/>
      <c r="S266" s="107"/>
      <c r="T266" s="107"/>
    </row>
    <row r="267" spans="2:20">
      <c r="B267" s="78"/>
      <c r="C267" s="87"/>
      <c r="K267" s="107"/>
      <c r="L267" s="107"/>
      <c r="M267" s="107"/>
      <c r="N267" s="107"/>
      <c r="O267" s="107"/>
      <c r="P267" s="107"/>
      <c r="Q267" s="107"/>
      <c r="R267" s="107"/>
      <c r="S267" s="107"/>
      <c r="T267" s="107"/>
    </row>
    <row r="268" spans="2:20">
      <c r="B268" s="78"/>
      <c r="C268" s="87"/>
      <c r="K268" s="107"/>
      <c r="L268" s="107"/>
      <c r="M268" s="107"/>
      <c r="N268" s="107"/>
      <c r="O268" s="107"/>
      <c r="P268" s="107"/>
      <c r="Q268" s="107"/>
      <c r="R268" s="107"/>
      <c r="S268" s="107"/>
      <c r="T268" s="107"/>
    </row>
    <row r="269" spans="2:20">
      <c r="B269" s="78"/>
      <c r="C269" s="87"/>
      <c r="K269" s="107"/>
      <c r="L269" s="107"/>
      <c r="M269" s="107"/>
      <c r="N269" s="107"/>
      <c r="O269" s="107"/>
      <c r="P269" s="107"/>
      <c r="Q269" s="107"/>
      <c r="R269" s="107"/>
      <c r="S269" s="107"/>
      <c r="T269" s="107"/>
    </row>
    <row r="270" spans="2:20">
      <c r="B270" s="78"/>
      <c r="C270" s="87"/>
      <c r="K270" s="107"/>
      <c r="L270" s="107"/>
      <c r="M270" s="107"/>
      <c r="N270" s="107"/>
      <c r="O270" s="107"/>
      <c r="P270" s="107"/>
      <c r="Q270" s="107"/>
      <c r="R270" s="107"/>
      <c r="S270" s="107"/>
      <c r="T270" s="107"/>
    </row>
    <row r="271" spans="2:20">
      <c r="B271" s="78"/>
      <c r="C271" s="87"/>
      <c r="K271" s="107"/>
      <c r="L271" s="107"/>
      <c r="M271" s="107"/>
      <c r="N271" s="107"/>
      <c r="O271" s="107"/>
      <c r="P271" s="107"/>
      <c r="Q271" s="107"/>
      <c r="R271" s="107"/>
      <c r="S271" s="107"/>
      <c r="T271" s="107"/>
    </row>
    <row r="272" spans="2:20">
      <c r="B272" s="78"/>
      <c r="C272" s="87"/>
      <c r="K272" s="107"/>
      <c r="L272" s="107"/>
      <c r="M272" s="107"/>
      <c r="N272" s="107"/>
      <c r="O272" s="107"/>
      <c r="P272" s="107"/>
      <c r="Q272" s="107"/>
      <c r="R272" s="107"/>
      <c r="S272" s="107"/>
      <c r="T272" s="107"/>
    </row>
    <row r="273" spans="2:20">
      <c r="B273" s="78"/>
      <c r="C273" s="87"/>
      <c r="K273" s="107"/>
      <c r="L273" s="107"/>
      <c r="M273" s="107"/>
      <c r="N273" s="107"/>
      <c r="O273" s="107"/>
      <c r="P273" s="107"/>
      <c r="Q273" s="107"/>
      <c r="R273" s="107"/>
      <c r="S273" s="107"/>
      <c r="T273" s="107"/>
    </row>
    <row r="274" spans="2:20">
      <c r="B274" s="78"/>
      <c r="C274" s="87"/>
      <c r="K274" s="107"/>
      <c r="L274" s="107"/>
      <c r="M274" s="107"/>
      <c r="N274" s="107"/>
      <c r="O274" s="107"/>
      <c r="P274" s="107"/>
      <c r="Q274" s="107"/>
      <c r="R274" s="107"/>
      <c r="S274" s="107"/>
      <c r="T274" s="107"/>
    </row>
    <row r="275" spans="2:20">
      <c r="B275" s="78"/>
      <c r="C275" s="87"/>
      <c r="K275" s="107"/>
      <c r="L275" s="107"/>
      <c r="M275" s="107"/>
      <c r="N275" s="107"/>
      <c r="O275" s="107"/>
      <c r="P275" s="107"/>
      <c r="Q275" s="107"/>
      <c r="R275" s="107"/>
      <c r="S275" s="107"/>
      <c r="T275" s="107"/>
    </row>
    <row r="276" spans="2:20">
      <c r="B276" s="78"/>
      <c r="C276" s="87"/>
      <c r="K276" s="107"/>
      <c r="L276" s="107"/>
      <c r="M276" s="107"/>
      <c r="N276" s="107"/>
      <c r="O276" s="107"/>
      <c r="P276" s="107"/>
      <c r="Q276" s="107"/>
      <c r="R276" s="107"/>
      <c r="S276" s="107"/>
      <c r="T276" s="107"/>
    </row>
    <row r="277" spans="2:20">
      <c r="B277" s="78"/>
      <c r="C277" s="87"/>
      <c r="K277" s="107"/>
      <c r="L277" s="107"/>
      <c r="M277" s="107"/>
      <c r="N277" s="107"/>
      <c r="O277" s="107"/>
      <c r="P277" s="107"/>
      <c r="Q277" s="107"/>
      <c r="R277" s="107"/>
      <c r="S277" s="107"/>
      <c r="T277" s="107"/>
    </row>
    <row r="278" spans="2:20">
      <c r="B278" s="78"/>
      <c r="C278" s="87"/>
      <c r="K278" s="107"/>
      <c r="L278" s="107"/>
      <c r="M278" s="107"/>
      <c r="N278" s="107"/>
      <c r="O278" s="107"/>
      <c r="P278" s="107"/>
      <c r="Q278" s="107"/>
      <c r="R278" s="107"/>
      <c r="S278" s="107"/>
      <c r="T278" s="107"/>
    </row>
    <row r="279" spans="2:20">
      <c r="B279" s="78"/>
      <c r="C279" s="87"/>
      <c r="K279" s="107"/>
      <c r="L279" s="107"/>
      <c r="M279" s="107"/>
      <c r="N279" s="107"/>
      <c r="O279" s="107"/>
      <c r="P279" s="107"/>
      <c r="Q279" s="107"/>
      <c r="R279" s="107"/>
      <c r="S279" s="107"/>
      <c r="T279" s="107"/>
    </row>
    <row r="280" spans="2:20">
      <c r="B280" s="78"/>
      <c r="C280" s="87"/>
      <c r="K280" s="107"/>
      <c r="L280" s="107"/>
      <c r="M280" s="107"/>
      <c r="N280" s="107"/>
      <c r="O280" s="107"/>
      <c r="P280" s="107"/>
      <c r="Q280" s="107"/>
      <c r="R280" s="107"/>
      <c r="S280" s="107"/>
      <c r="T280" s="107"/>
    </row>
    <row r="281" spans="2:20">
      <c r="B281" s="78"/>
      <c r="C281" s="87"/>
      <c r="K281" s="107"/>
      <c r="L281" s="107"/>
      <c r="M281" s="107"/>
      <c r="N281" s="107"/>
      <c r="O281" s="107"/>
      <c r="P281" s="107"/>
      <c r="Q281" s="107"/>
      <c r="R281" s="107"/>
      <c r="S281" s="107"/>
      <c r="T281" s="107"/>
    </row>
    <row r="282" spans="2:20">
      <c r="B282" s="78"/>
      <c r="C282" s="87"/>
      <c r="K282" s="107"/>
      <c r="L282" s="107"/>
      <c r="M282" s="107"/>
      <c r="N282" s="107"/>
      <c r="O282" s="107"/>
      <c r="P282" s="107"/>
      <c r="Q282" s="107"/>
      <c r="R282" s="107"/>
      <c r="S282" s="107"/>
      <c r="T282" s="107"/>
    </row>
    <row r="283" spans="2:20">
      <c r="B283" s="78"/>
      <c r="C283" s="87"/>
      <c r="K283" s="107"/>
      <c r="L283" s="107"/>
      <c r="M283" s="107"/>
      <c r="N283" s="107"/>
      <c r="O283" s="107"/>
      <c r="P283" s="107"/>
      <c r="Q283" s="107"/>
      <c r="R283" s="107"/>
      <c r="S283" s="107"/>
      <c r="T283" s="107"/>
    </row>
    <row r="284" spans="2:20">
      <c r="B284" s="78"/>
      <c r="C284" s="87"/>
      <c r="K284" s="107"/>
      <c r="L284" s="107"/>
      <c r="M284" s="107"/>
      <c r="N284" s="107"/>
      <c r="O284" s="107"/>
      <c r="P284" s="107"/>
      <c r="Q284" s="107"/>
      <c r="R284" s="107"/>
      <c r="S284" s="107"/>
      <c r="T284" s="107"/>
    </row>
    <row r="285" spans="2:20">
      <c r="B285" s="78"/>
      <c r="C285" s="87"/>
      <c r="K285" s="107"/>
      <c r="L285" s="107"/>
      <c r="M285" s="107"/>
      <c r="N285" s="107"/>
      <c r="O285" s="107"/>
      <c r="P285" s="107"/>
      <c r="Q285" s="107"/>
      <c r="R285" s="107"/>
      <c r="S285" s="107"/>
      <c r="T285" s="107"/>
    </row>
    <row r="286" spans="2:20">
      <c r="B286" s="78"/>
      <c r="C286" s="87"/>
      <c r="K286" s="107"/>
      <c r="L286" s="107"/>
      <c r="M286" s="107"/>
      <c r="N286" s="107"/>
      <c r="O286" s="107"/>
      <c r="P286" s="107"/>
      <c r="Q286" s="107"/>
      <c r="R286" s="107"/>
      <c r="S286" s="107"/>
      <c r="T286" s="107"/>
    </row>
    <row r="287" spans="2:20">
      <c r="B287" s="78"/>
      <c r="C287" s="87"/>
      <c r="K287" s="107"/>
      <c r="L287" s="107"/>
      <c r="M287" s="107"/>
      <c r="N287" s="107"/>
      <c r="O287" s="107"/>
      <c r="P287" s="107"/>
      <c r="Q287" s="107"/>
      <c r="R287" s="107"/>
      <c r="S287" s="107"/>
      <c r="T287" s="107"/>
    </row>
    <row r="288" spans="2:20">
      <c r="B288" s="78"/>
      <c r="C288" s="87"/>
      <c r="K288" s="107"/>
      <c r="L288" s="107"/>
      <c r="M288" s="107"/>
      <c r="N288" s="107"/>
      <c r="O288" s="107"/>
      <c r="P288" s="107"/>
      <c r="Q288" s="107"/>
      <c r="R288" s="107"/>
      <c r="S288" s="107"/>
      <c r="T288" s="107"/>
    </row>
    <row r="289" spans="2:20">
      <c r="B289" s="78"/>
      <c r="C289" s="87"/>
      <c r="K289" s="107"/>
      <c r="L289" s="107"/>
      <c r="M289" s="107"/>
      <c r="N289" s="107"/>
      <c r="O289" s="107"/>
      <c r="P289" s="107"/>
      <c r="Q289" s="107"/>
      <c r="R289" s="107"/>
      <c r="S289" s="107"/>
      <c r="T289" s="107"/>
    </row>
    <row r="290" spans="2:20">
      <c r="B290" s="78"/>
      <c r="C290" s="87"/>
      <c r="K290" s="107"/>
      <c r="L290" s="107"/>
      <c r="M290" s="107"/>
      <c r="N290" s="107"/>
      <c r="O290" s="107"/>
      <c r="P290" s="107"/>
      <c r="Q290" s="107"/>
      <c r="R290" s="107"/>
      <c r="S290" s="107"/>
      <c r="T290" s="107"/>
    </row>
    <row r="291" spans="2:20">
      <c r="B291" s="78"/>
      <c r="C291" s="87"/>
      <c r="K291" s="107"/>
      <c r="L291" s="107"/>
      <c r="M291" s="107"/>
      <c r="N291" s="107"/>
      <c r="O291" s="107"/>
      <c r="P291" s="107"/>
      <c r="Q291" s="107"/>
      <c r="R291" s="107"/>
      <c r="S291" s="107"/>
      <c r="T291" s="107"/>
    </row>
    <row r="292" spans="2:20">
      <c r="B292" s="78"/>
      <c r="C292" s="87"/>
      <c r="K292" s="107"/>
      <c r="L292" s="107"/>
      <c r="M292" s="107"/>
      <c r="N292" s="107"/>
      <c r="O292" s="107"/>
      <c r="P292" s="107"/>
      <c r="Q292" s="107"/>
      <c r="R292" s="107"/>
      <c r="S292" s="107"/>
      <c r="T292" s="107"/>
    </row>
    <row r="293" spans="2:20">
      <c r="B293" s="78"/>
      <c r="C293" s="87"/>
      <c r="K293" s="107"/>
      <c r="L293" s="107"/>
      <c r="M293" s="107"/>
      <c r="N293" s="107"/>
      <c r="O293" s="107"/>
      <c r="P293" s="107"/>
      <c r="Q293" s="107"/>
      <c r="R293" s="107"/>
      <c r="S293" s="107"/>
      <c r="T293" s="107"/>
    </row>
    <row r="294" spans="2:20">
      <c r="B294" s="78"/>
      <c r="C294" s="87"/>
      <c r="K294" s="107"/>
      <c r="L294" s="107"/>
      <c r="M294" s="107"/>
      <c r="N294" s="107"/>
      <c r="O294" s="107"/>
      <c r="P294" s="107"/>
      <c r="Q294" s="107"/>
      <c r="R294" s="107"/>
      <c r="S294" s="107"/>
      <c r="T294" s="107"/>
    </row>
    <row r="295" spans="2:20">
      <c r="B295" s="78"/>
      <c r="C295" s="87"/>
      <c r="K295" s="107"/>
      <c r="L295" s="107"/>
      <c r="M295" s="107"/>
      <c r="N295" s="107"/>
      <c r="O295" s="107"/>
      <c r="P295" s="107"/>
      <c r="Q295" s="107"/>
      <c r="R295" s="107"/>
      <c r="S295" s="107"/>
      <c r="T295" s="107"/>
    </row>
    <row r="296" spans="2:20">
      <c r="B296" s="78"/>
      <c r="C296" s="87"/>
      <c r="K296" s="107"/>
      <c r="L296" s="107"/>
      <c r="M296" s="107"/>
      <c r="N296" s="107"/>
      <c r="O296" s="107"/>
      <c r="P296" s="107"/>
      <c r="Q296" s="107"/>
      <c r="R296" s="107"/>
      <c r="S296" s="107"/>
      <c r="T296" s="107"/>
    </row>
    <row r="297" spans="2:20">
      <c r="B297" s="78"/>
      <c r="C297" s="87"/>
      <c r="K297" s="107"/>
      <c r="L297" s="107"/>
      <c r="M297" s="107"/>
      <c r="N297" s="107"/>
      <c r="O297" s="107"/>
      <c r="P297" s="107"/>
      <c r="Q297" s="107"/>
      <c r="R297" s="107"/>
      <c r="S297" s="107"/>
      <c r="T297" s="107"/>
    </row>
    <row r="298" spans="2:20">
      <c r="B298" s="78"/>
      <c r="C298" s="87"/>
      <c r="K298" s="107"/>
      <c r="L298" s="107"/>
      <c r="M298" s="107"/>
      <c r="N298" s="107"/>
      <c r="O298" s="107"/>
      <c r="P298" s="107"/>
      <c r="Q298" s="107"/>
      <c r="R298" s="107"/>
      <c r="S298" s="107"/>
      <c r="T298" s="107"/>
    </row>
    <row r="299" spans="2:20">
      <c r="B299" s="78"/>
      <c r="C299" s="87"/>
      <c r="K299" s="107"/>
      <c r="L299" s="107"/>
      <c r="M299" s="107"/>
      <c r="N299" s="107"/>
      <c r="O299" s="107"/>
      <c r="P299" s="107"/>
      <c r="Q299" s="107"/>
      <c r="R299" s="107"/>
      <c r="S299" s="107"/>
      <c r="T299" s="107"/>
    </row>
    <row r="300" spans="2:20">
      <c r="B300" s="78"/>
      <c r="C300" s="87"/>
      <c r="K300" s="107"/>
      <c r="L300" s="107"/>
      <c r="M300" s="107"/>
      <c r="N300" s="107"/>
      <c r="O300" s="107"/>
      <c r="P300" s="107"/>
      <c r="Q300" s="107"/>
      <c r="R300" s="107"/>
      <c r="S300" s="107"/>
      <c r="T300" s="107"/>
    </row>
    <row r="301" spans="2:20">
      <c r="B301" s="78"/>
      <c r="C301" s="87"/>
      <c r="K301" s="107"/>
      <c r="L301" s="107"/>
      <c r="M301" s="107"/>
      <c r="N301" s="107"/>
      <c r="O301" s="107"/>
      <c r="P301" s="107"/>
      <c r="Q301" s="107"/>
      <c r="R301" s="107"/>
      <c r="S301" s="107"/>
      <c r="T301" s="107"/>
    </row>
    <row r="302" spans="2:20">
      <c r="B302" s="78"/>
      <c r="C302" s="87"/>
      <c r="K302" s="107"/>
      <c r="L302" s="107"/>
      <c r="M302" s="107"/>
      <c r="N302" s="107"/>
      <c r="O302" s="107"/>
      <c r="P302" s="107"/>
      <c r="Q302" s="107"/>
      <c r="R302" s="107"/>
      <c r="S302" s="107"/>
      <c r="T302" s="107"/>
    </row>
    <row r="303" spans="2:20">
      <c r="B303" s="78"/>
      <c r="C303" s="87"/>
      <c r="K303" s="107"/>
      <c r="L303" s="107"/>
      <c r="M303" s="107"/>
      <c r="N303" s="107"/>
      <c r="O303" s="107"/>
      <c r="P303" s="107"/>
      <c r="Q303" s="107"/>
      <c r="R303" s="107"/>
      <c r="S303" s="107"/>
      <c r="T303" s="107"/>
    </row>
    <row r="304" spans="2:20">
      <c r="B304" s="78"/>
      <c r="C304" s="87"/>
      <c r="K304" s="107"/>
      <c r="L304" s="107"/>
      <c r="M304" s="107"/>
      <c r="N304" s="107"/>
      <c r="O304" s="107"/>
      <c r="P304" s="107"/>
      <c r="Q304" s="107"/>
      <c r="R304" s="107"/>
      <c r="S304" s="107"/>
      <c r="T304" s="107"/>
    </row>
    <row r="305" spans="2:20">
      <c r="B305" s="78"/>
      <c r="C305" s="87"/>
      <c r="K305" s="107"/>
      <c r="L305" s="107"/>
      <c r="M305" s="107"/>
      <c r="N305" s="107"/>
      <c r="O305" s="107"/>
      <c r="P305" s="107"/>
      <c r="Q305" s="107"/>
      <c r="R305" s="107"/>
      <c r="S305" s="107"/>
      <c r="T305" s="107"/>
    </row>
    <row r="306" spans="2:20">
      <c r="B306" s="78"/>
      <c r="C306" s="87"/>
      <c r="K306" s="107"/>
      <c r="L306" s="107"/>
      <c r="M306" s="107"/>
      <c r="N306" s="107"/>
      <c r="O306" s="107"/>
      <c r="P306" s="107"/>
      <c r="Q306" s="107"/>
      <c r="R306" s="107"/>
      <c r="S306" s="107"/>
      <c r="T306" s="107"/>
    </row>
    <row r="307" spans="2:20">
      <c r="B307" s="78"/>
      <c r="C307" s="87"/>
      <c r="K307" s="107"/>
      <c r="L307" s="107"/>
      <c r="M307" s="107"/>
      <c r="N307" s="107"/>
      <c r="O307" s="107"/>
      <c r="P307" s="107"/>
      <c r="Q307" s="107"/>
      <c r="R307" s="107"/>
      <c r="S307" s="107"/>
      <c r="T307" s="107"/>
    </row>
    <row r="308" spans="2:20">
      <c r="B308" s="78"/>
      <c r="C308" s="87"/>
      <c r="K308" s="107"/>
      <c r="L308" s="107"/>
      <c r="M308" s="107"/>
      <c r="N308" s="107"/>
      <c r="O308" s="107"/>
      <c r="P308" s="107"/>
      <c r="Q308" s="107"/>
      <c r="R308" s="107"/>
      <c r="S308" s="107"/>
      <c r="T308" s="107"/>
    </row>
    <row r="309" spans="2:20">
      <c r="B309" s="78"/>
      <c r="C309" s="87"/>
      <c r="K309" s="107"/>
      <c r="L309" s="107"/>
      <c r="M309" s="107"/>
      <c r="N309" s="107"/>
      <c r="O309" s="107"/>
      <c r="P309" s="107"/>
      <c r="Q309" s="107"/>
      <c r="R309" s="107"/>
      <c r="S309" s="107"/>
      <c r="T309" s="107"/>
    </row>
    <row r="310" spans="2:20">
      <c r="B310" s="78"/>
      <c r="C310" s="87"/>
      <c r="K310" s="107"/>
      <c r="L310" s="107"/>
      <c r="M310" s="107"/>
      <c r="N310" s="107"/>
      <c r="O310" s="107"/>
      <c r="P310" s="107"/>
      <c r="Q310" s="107"/>
      <c r="R310" s="107"/>
      <c r="S310" s="107"/>
      <c r="T310" s="107"/>
    </row>
    <row r="311" spans="2:20">
      <c r="B311" s="78"/>
      <c r="C311" s="87"/>
      <c r="K311" s="107"/>
      <c r="L311" s="107"/>
      <c r="M311" s="107"/>
      <c r="N311" s="107"/>
      <c r="O311" s="107"/>
      <c r="P311" s="107"/>
      <c r="Q311" s="107"/>
      <c r="R311" s="107"/>
      <c r="S311" s="107"/>
      <c r="T311" s="107"/>
    </row>
    <row r="312" spans="2:20">
      <c r="B312" s="78"/>
      <c r="C312" s="87"/>
      <c r="K312" s="107"/>
      <c r="L312" s="107"/>
      <c r="M312" s="107"/>
      <c r="N312" s="107"/>
      <c r="O312" s="107"/>
      <c r="P312" s="107"/>
      <c r="Q312" s="107"/>
      <c r="R312" s="107"/>
      <c r="S312" s="107"/>
      <c r="T312" s="107"/>
    </row>
    <row r="313" spans="2:20">
      <c r="B313" s="78"/>
      <c r="C313" s="87"/>
      <c r="K313" s="107"/>
      <c r="L313" s="107"/>
      <c r="M313" s="107"/>
      <c r="N313" s="107"/>
      <c r="O313" s="107"/>
      <c r="P313" s="107"/>
      <c r="Q313" s="107"/>
      <c r="R313" s="107"/>
      <c r="S313" s="107"/>
      <c r="T313" s="107"/>
    </row>
    <row r="314" spans="2:20">
      <c r="B314" s="78"/>
      <c r="C314" s="87"/>
      <c r="K314" s="107"/>
      <c r="L314" s="107"/>
      <c r="M314" s="107"/>
      <c r="N314" s="107"/>
      <c r="O314" s="107"/>
      <c r="P314" s="107"/>
      <c r="Q314" s="107"/>
      <c r="R314" s="107"/>
      <c r="S314" s="107"/>
      <c r="T314" s="107"/>
    </row>
    <row r="315" spans="2:20">
      <c r="B315" s="78"/>
      <c r="C315" s="87"/>
      <c r="K315" s="107"/>
      <c r="L315" s="107"/>
      <c r="M315" s="107"/>
      <c r="N315" s="107"/>
      <c r="O315" s="107"/>
      <c r="P315" s="107"/>
      <c r="Q315" s="107"/>
      <c r="R315" s="107"/>
      <c r="S315" s="107"/>
      <c r="T315" s="107"/>
    </row>
    <row r="316" spans="2:20">
      <c r="B316" s="78"/>
      <c r="C316" s="87"/>
      <c r="K316" s="107"/>
      <c r="L316" s="107"/>
      <c r="M316" s="107"/>
      <c r="N316" s="107"/>
      <c r="O316" s="107"/>
      <c r="P316" s="107"/>
      <c r="Q316" s="107"/>
      <c r="R316" s="107"/>
      <c r="S316" s="107"/>
      <c r="T316" s="107"/>
    </row>
    <row r="317" spans="2:20">
      <c r="B317" s="78"/>
      <c r="C317" s="87"/>
      <c r="K317" s="107"/>
      <c r="L317" s="107"/>
      <c r="M317" s="107"/>
      <c r="N317" s="107"/>
      <c r="O317" s="107"/>
      <c r="P317" s="107"/>
      <c r="Q317" s="107"/>
      <c r="R317" s="107"/>
      <c r="S317" s="107"/>
      <c r="T317" s="107"/>
    </row>
    <row r="318" spans="2:20">
      <c r="B318" s="78"/>
      <c r="C318" s="87"/>
      <c r="K318" s="107"/>
      <c r="L318" s="107"/>
      <c r="M318" s="107"/>
      <c r="N318" s="107"/>
      <c r="O318" s="107"/>
      <c r="P318" s="107"/>
      <c r="Q318" s="107"/>
      <c r="R318" s="107"/>
      <c r="S318" s="107"/>
      <c r="T318" s="107"/>
    </row>
    <row r="319" spans="2:20">
      <c r="B319" s="78"/>
      <c r="C319" s="87"/>
      <c r="K319" s="107"/>
      <c r="L319" s="107"/>
      <c r="M319" s="107"/>
      <c r="N319" s="107"/>
      <c r="O319" s="107"/>
      <c r="P319" s="107"/>
      <c r="Q319" s="107"/>
      <c r="R319" s="107"/>
      <c r="S319" s="107"/>
      <c r="T319" s="107"/>
    </row>
    <row r="320" spans="2:20">
      <c r="B320" s="78"/>
      <c r="C320" s="87"/>
      <c r="K320" s="107"/>
      <c r="L320" s="107"/>
      <c r="M320" s="107"/>
      <c r="N320" s="107"/>
      <c r="O320" s="107"/>
      <c r="P320" s="107"/>
      <c r="Q320" s="107"/>
      <c r="R320" s="107"/>
      <c r="S320" s="107"/>
      <c r="T320" s="107"/>
    </row>
    <row r="321" spans="2:20">
      <c r="B321" s="78"/>
      <c r="C321" s="87"/>
      <c r="K321" s="107"/>
      <c r="L321" s="107"/>
      <c r="M321" s="107"/>
      <c r="N321" s="107"/>
      <c r="O321" s="107"/>
      <c r="P321" s="107"/>
      <c r="Q321" s="107"/>
      <c r="R321" s="107"/>
      <c r="S321" s="107"/>
      <c r="T321" s="107"/>
    </row>
    <row r="322" spans="2:20">
      <c r="B322" s="78"/>
      <c r="C322" s="87"/>
      <c r="K322" s="107"/>
      <c r="L322" s="107"/>
      <c r="M322" s="107"/>
      <c r="N322" s="107"/>
      <c r="O322" s="107"/>
      <c r="P322" s="107"/>
      <c r="Q322" s="107"/>
      <c r="R322" s="107"/>
      <c r="S322" s="107"/>
      <c r="T322" s="107"/>
    </row>
    <row r="323" spans="2:20">
      <c r="B323" s="78"/>
      <c r="C323" s="87"/>
      <c r="K323" s="107"/>
      <c r="L323" s="107"/>
      <c r="M323" s="107"/>
      <c r="N323" s="107"/>
      <c r="O323" s="107"/>
      <c r="P323" s="107"/>
      <c r="Q323" s="107"/>
      <c r="R323" s="107"/>
      <c r="S323" s="107"/>
      <c r="T323" s="107"/>
    </row>
    <row r="324" spans="2:20">
      <c r="B324" s="78"/>
      <c r="C324" s="87"/>
      <c r="K324" s="107"/>
      <c r="L324" s="107"/>
      <c r="M324" s="107"/>
      <c r="N324" s="107"/>
      <c r="O324" s="107"/>
      <c r="P324" s="107"/>
      <c r="Q324" s="107"/>
      <c r="R324" s="107"/>
      <c r="S324" s="107"/>
      <c r="T324" s="107"/>
    </row>
    <row r="325" spans="2:20">
      <c r="B325" s="78"/>
      <c r="C325" s="87"/>
      <c r="K325" s="107"/>
      <c r="L325" s="107"/>
      <c r="M325" s="107"/>
      <c r="N325" s="107"/>
      <c r="O325" s="107"/>
      <c r="P325" s="107"/>
      <c r="Q325" s="107"/>
      <c r="R325" s="107"/>
      <c r="S325" s="107"/>
      <c r="T325" s="107"/>
    </row>
    <row r="326" spans="2:20">
      <c r="B326" s="78"/>
      <c r="C326" s="87"/>
      <c r="K326" s="107"/>
      <c r="L326" s="107"/>
      <c r="M326" s="107"/>
      <c r="N326" s="107"/>
      <c r="O326" s="107"/>
      <c r="P326" s="107"/>
      <c r="Q326" s="107"/>
      <c r="R326" s="107"/>
      <c r="S326" s="107"/>
      <c r="T326" s="107"/>
    </row>
    <row r="327" spans="2:20">
      <c r="B327" s="78"/>
      <c r="C327" s="87"/>
      <c r="K327" s="107"/>
      <c r="L327" s="107"/>
      <c r="M327" s="107"/>
      <c r="N327" s="107"/>
      <c r="O327" s="107"/>
      <c r="P327" s="107"/>
      <c r="Q327" s="107"/>
      <c r="R327" s="107"/>
      <c r="S327" s="107"/>
      <c r="T327" s="107"/>
    </row>
    <row r="328" spans="2:20">
      <c r="B328" s="78"/>
      <c r="C328" s="87"/>
      <c r="K328" s="107"/>
      <c r="L328" s="107"/>
      <c r="M328" s="107"/>
      <c r="N328" s="107"/>
      <c r="O328" s="107"/>
      <c r="P328" s="107"/>
      <c r="Q328" s="107"/>
      <c r="R328" s="107"/>
      <c r="S328" s="107"/>
      <c r="T328" s="107"/>
    </row>
    <row r="329" spans="2:20">
      <c r="B329" s="78"/>
      <c r="C329" s="87"/>
      <c r="K329" s="107"/>
      <c r="L329" s="107"/>
      <c r="M329" s="107"/>
      <c r="N329" s="107"/>
      <c r="O329" s="107"/>
      <c r="P329" s="107"/>
      <c r="Q329" s="107"/>
      <c r="R329" s="107"/>
      <c r="S329" s="107"/>
      <c r="T329" s="107"/>
    </row>
    <row r="330" spans="2:20">
      <c r="B330" s="78"/>
      <c r="C330" s="87"/>
      <c r="K330" s="107"/>
      <c r="L330" s="107"/>
      <c r="M330" s="107"/>
      <c r="N330" s="107"/>
      <c r="O330" s="107"/>
      <c r="P330" s="107"/>
      <c r="Q330" s="107"/>
      <c r="R330" s="107"/>
      <c r="S330" s="107"/>
      <c r="T330" s="107"/>
    </row>
    <row r="331" spans="2:20">
      <c r="B331" s="78"/>
      <c r="C331" s="87"/>
      <c r="K331" s="107"/>
      <c r="L331" s="107"/>
      <c r="M331" s="107"/>
      <c r="N331" s="107"/>
      <c r="O331" s="107"/>
      <c r="P331" s="107"/>
      <c r="Q331" s="107"/>
      <c r="R331" s="107"/>
      <c r="S331" s="107"/>
      <c r="T331" s="107"/>
    </row>
    <row r="332" spans="2:20">
      <c r="B332" s="78"/>
      <c r="C332" s="87"/>
      <c r="K332" s="107"/>
      <c r="L332" s="107"/>
      <c r="M332" s="107"/>
      <c r="N332" s="107"/>
      <c r="O332" s="107"/>
      <c r="P332" s="107"/>
      <c r="Q332" s="107"/>
      <c r="R332" s="107"/>
      <c r="S332" s="107"/>
      <c r="T332" s="107"/>
    </row>
    <row r="333" spans="2:20">
      <c r="B333" s="78"/>
      <c r="C333" s="87"/>
      <c r="K333" s="107"/>
      <c r="L333" s="107"/>
      <c r="M333" s="107"/>
      <c r="N333" s="107"/>
      <c r="O333" s="107"/>
      <c r="P333" s="107"/>
      <c r="Q333" s="107"/>
      <c r="R333" s="107"/>
      <c r="S333" s="107"/>
      <c r="T333" s="107"/>
    </row>
    <row r="334" spans="2:20">
      <c r="B334" s="78"/>
      <c r="C334" s="87"/>
      <c r="K334" s="107"/>
      <c r="L334" s="107"/>
      <c r="M334" s="107"/>
      <c r="N334" s="107"/>
      <c r="O334" s="107"/>
      <c r="P334" s="107"/>
      <c r="Q334" s="107"/>
      <c r="R334" s="107"/>
      <c r="S334" s="107"/>
      <c r="T334" s="107"/>
    </row>
    <row r="335" spans="2:20">
      <c r="B335" s="78"/>
      <c r="C335" s="87"/>
      <c r="K335" s="107"/>
      <c r="L335" s="107"/>
      <c r="M335" s="107"/>
      <c r="N335" s="107"/>
      <c r="O335" s="107"/>
      <c r="P335" s="107"/>
      <c r="Q335" s="107"/>
      <c r="R335" s="107"/>
      <c r="S335" s="107"/>
      <c r="T335" s="107"/>
    </row>
    <row r="336" spans="2:20">
      <c r="B336" s="78"/>
      <c r="C336" s="87"/>
      <c r="K336" s="107"/>
      <c r="L336" s="107"/>
      <c r="M336" s="107"/>
      <c r="N336" s="107"/>
      <c r="O336" s="107"/>
      <c r="P336" s="107"/>
      <c r="Q336" s="107"/>
      <c r="R336" s="107"/>
      <c r="S336" s="107"/>
      <c r="T336" s="107"/>
    </row>
    <row r="337" spans="2:20">
      <c r="B337" s="78"/>
      <c r="C337" s="87"/>
      <c r="K337" s="107"/>
      <c r="L337" s="107"/>
      <c r="M337" s="107"/>
      <c r="N337" s="107"/>
      <c r="O337" s="107"/>
      <c r="P337" s="107"/>
      <c r="Q337" s="107"/>
      <c r="R337" s="107"/>
      <c r="S337" s="107"/>
      <c r="T337" s="107"/>
    </row>
    <row r="338" spans="2:20">
      <c r="B338" s="78"/>
      <c r="C338" s="87"/>
      <c r="K338" s="107"/>
      <c r="L338" s="107"/>
      <c r="M338" s="107"/>
      <c r="N338" s="107"/>
      <c r="O338" s="107"/>
      <c r="P338" s="107"/>
      <c r="Q338" s="107"/>
      <c r="R338" s="107"/>
      <c r="S338" s="107"/>
      <c r="T338" s="107"/>
    </row>
    <row r="339" spans="2:20">
      <c r="B339" s="78"/>
      <c r="C339" s="87"/>
      <c r="K339" s="107"/>
      <c r="L339" s="107"/>
      <c r="M339" s="107"/>
      <c r="N339" s="107"/>
      <c r="O339" s="107"/>
      <c r="P339" s="107"/>
      <c r="Q339" s="107"/>
      <c r="R339" s="107"/>
      <c r="S339" s="107"/>
      <c r="T339" s="107"/>
    </row>
    <row r="340" spans="2:20">
      <c r="B340" s="78"/>
      <c r="C340" s="87"/>
      <c r="K340" s="107"/>
      <c r="L340" s="107"/>
      <c r="M340" s="107"/>
      <c r="N340" s="107"/>
      <c r="O340" s="107"/>
      <c r="P340" s="107"/>
      <c r="Q340" s="107"/>
      <c r="R340" s="107"/>
      <c r="S340" s="107"/>
      <c r="T340" s="107"/>
    </row>
    <row r="341" spans="2:20">
      <c r="B341" s="78"/>
      <c r="C341" s="87"/>
      <c r="K341" s="107"/>
      <c r="L341" s="107"/>
      <c r="M341" s="107"/>
      <c r="N341" s="107"/>
      <c r="O341" s="107"/>
      <c r="P341" s="107"/>
      <c r="Q341" s="107"/>
      <c r="R341" s="107"/>
      <c r="S341" s="107"/>
      <c r="T341" s="107"/>
    </row>
    <row r="342" spans="2:20">
      <c r="B342" s="78"/>
      <c r="C342" s="87"/>
      <c r="K342" s="107"/>
      <c r="L342" s="107"/>
      <c r="M342" s="107"/>
      <c r="N342" s="107"/>
      <c r="O342" s="107"/>
      <c r="P342" s="107"/>
      <c r="Q342" s="107"/>
      <c r="R342" s="107"/>
      <c r="S342" s="107"/>
      <c r="T342" s="107"/>
    </row>
    <row r="343" spans="2:20">
      <c r="B343" s="78"/>
      <c r="C343" s="87"/>
      <c r="K343" s="107"/>
      <c r="L343" s="107"/>
      <c r="M343" s="107"/>
      <c r="N343" s="107"/>
      <c r="O343" s="107"/>
      <c r="P343" s="107"/>
      <c r="Q343" s="107"/>
      <c r="R343" s="107"/>
      <c r="S343" s="107"/>
      <c r="T343" s="107"/>
    </row>
    <row r="344" spans="2:20">
      <c r="B344" s="78"/>
      <c r="C344" s="87"/>
      <c r="K344" s="107"/>
      <c r="L344" s="107"/>
      <c r="M344" s="107"/>
      <c r="N344" s="107"/>
      <c r="O344" s="107"/>
      <c r="P344" s="107"/>
      <c r="Q344" s="107"/>
      <c r="R344" s="107"/>
      <c r="S344" s="107"/>
      <c r="T344" s="107"/>
    </row>
    <row r="345" spans="2:20">
      <c r="B345" s="78"/>
      <c r="C345" s="87"/>
      <c r="K345" s="107"/>
      <c r="L345" s="107"/>
      <c r="M345" s="107"/>
      <c r="N345" s="107"/>
      <c r="O345" s="107"/>
      <c r="P345" s="107"/>
      <c r="Q345" s="107"/>
      <c r="R345" s="107"/>
      <c r="S345" s="107"/>
      <c r="T345" s="107"/>
    </row>
    <row r="346" spans="2:20">
      <c r="B346" s="78"/>
      <c r="C346" s="87"/>
      <c r="K346" s="107"/>
      <c r="L346" s="107"/>
      <c r="M346" s="107"/>
      <c r="N346" s="107"/>
      <c r="O346" s="107"/>
      <c r="P346" s="107"/>
      <c r="Q346" s="107"/>
      <c r="R346" s="107"/>
      <c r="S346" s="107"/>
      <c r="T346" s="107"/>
    </row>
    <row r="347" spans="2:20">
      <c r="B347" s="78"/>
      <c r="C347" s="87"/>
      <c r="K347" s="107"/>
      <c r="L347" s="107"/>
      <c r="M347" s="107"/>
      <c r="N347" s="107"/>
      <c r="O347" s="107"/>
      <c r="P347" s="107"/>
      <c r="Q347" s="107"/>
      <c r="R347" s="107"/>
      <c r="S347" s="107"/>
      <c r="T347" s="107"/>
    </row>
    <row r="348" spans="2:20">
      <c r="B348" s="78"/>
      <c r="C348" s="87"/>
      <c r="K348" s="107"/>
      <c r="L348" s="107"/>
      <c r="M348" s="107"/>
      <c r="N348" s="107"/>
      <c r="O348" s="107"/>
      <c r="P348" s="107"/>
      <c r="Q348" s="107"/>
      <c r="R348" s="107"/>
      <c r="S348" s="107"/>
      <c r="T348" s="107"/>
    </row>
    <row r="349" spans="2:20">
      <c r="B349" s="78"/>
      <c r="C349" s="87"/>
      <c r="K349" s="107"/>
      <c r="L349" s="107"/>
      <c r="M349" s="107"/>
      <c r="N349" s="107"/>
      <c r="O349" s="107"/>
      <c r="P349" s="107"/>
      <c r="Q349" s="107"/>
      <c r="R349" s="107"/>
      <c r="S349" s="107"/>
      <c r="T349" s="107"/>
    </row>
    <row r="350" spans="2:20">
      <c r="B350" s="78"/>
      <c r="C350" s="87"/>
      <c r="K350" s="107"/>
      <c r="L350" s="107"/>
      <c r="M350" s="107"/>
      <c r="N350" s="107"/>
      <c r="O350" s="107"/>
      <c r="P350" s="107"/>
      <c r="Q350" s="107"/>
      <c r="R350" s="107"/>
      <c r="S350" s="107"/>
      <c r="T350" s="107"/>
    </row>
    <row r="351" spans="2:20">
      <c r="B351" s="78"/>
      <c r="C351" s="87"/>
      <c r="K351" s="107"/>
      <c r="L351" s="107"/>
      <c r="M351" s="107"/>
      <c r="N351" s="107"/>
      <c r="O351" s="107"/>
      <c r="P351" s="107"/>
      <c r="Q351" s="107"/>
      <c r="R351" s="107"/>
      <c r="S351" s="107"/>
      <c r="T351" s="107"/>
    </row>
    <row r="352" spans="2:20">
      <c r="B352" s="78"/>
      <c r="C352" s="87"/>
      <c r="K352" s="107"/>
      <c r="L352" s="107"/>
      <c r="M352" s="107"/>
      <c r="N352" s="107"/>
      <c r="O352" s="107"/>
      <c r="P352" s="107"/>
      <c r="Q352" s="107"/>
      <c r="R352" s="107"/>
      <c r="S352" s="107"/>
      <c r="T352" s="107"/>
    </row>
    <row r="353" spans="2:20">
      <c r="B353" s="78"/>
      <c r="C353" s="87"/>
      <c r="K353" s="107"/>
      <c r="L353" s="107"/>
      <c r="M353" s="107"/>
      <c r="N353" s="107"/>
      <c r="O353" s="107"/>
      <c r="P353" s="107"/>
      <c r="Q353" s="107"/>
      <c r="R353" s="107"/>
      <c r="S353" s="107"/>
      <c r="T353" s="107"/>
    </row>
    <row r="354" spans="2:20">
      <c r="B354" s="78"/>
      <c r="C354" s="87"/>
      <c r="K354" s="107"/>
      <c r="L354" s="107"/>
      <c r="M354" s="107"/>
      <c r="N354" s="107"/>
      <c r="O354" s="107"/>
      <c r="P354" s="107"/>
      <c r="Q354" s="107"/>
      <c r="R354" s="107"/>
      <c r="S354" s="107"/>
      <c r="T354" s="107"/>
    </row>
    <row r="355" spans="2:20">
      <c r="B355" s="78"/>
      <c r="C355" s="87"/>
      <c r="K355" s="107"/>
      <c r="L355" s="107"/>
      <c r="M355" s="107"/>
      <c r="N355" s="107"/>
      <c r="O355" s="107"/>
      <c r="P355" s="107"/>
      <c r="Q355" s="107"/>
      <c r="R355" s="107"/>
      <c r="S355" s="107"/>
      <c r="T355" s="107"/>
    </row>
    <row r="356" spans="2:20">
      <c r="B356" s="78"/>
      <c r="C356" s="87"/>
      <c r="K356" s="107"/>
      <c r="L356" s="107"/>
      <c r="M356" s="107"/>
      <c r="N356" s="107"/>
      <c r="O356" s="107"/>
      <c r="P356" s="107"/>
      <c r="Q356" s="107"/>
      <c r="R356" s="107"/>
      <c r="S356" s="107"/>
      <c r="T356" s="107"/>
    </row>
    <row r="357" spans="2:20">
      <c r="B357" s="78"/>
      <c r="C357" s="87"/>
      <c r="K357" s="107"/>
      <c r="L357" s="107"/>
      <c r="M357" s="107"/>
      <c r="N357" s="107"/>
      <c r="O357" s="107"/>
      <c r="P357" s="107"/>
      <c r="Q357" s="107"/>
      <c r="R357" s="107"/>
      <c r="S357" s="107"/>
      <c r="T357" s="107"/>
    </row>
    <row r="358" spans="2:20">
      <c r="B358" s="78"/>
      <c r="C358" s="87"/>
      <c r="K358" s="107"/>
      <c r="L358" s="107"/>
      <c r="M358" s="107"/>
      <c r="N358" s="107"/>
      <c r="O358" s="107"/>
      <c r="P358" s="107"/>
      <c r="Q358" s="107"/>
      <c r="R358" s="107"/>
      <c r="S358" s="107"/>
      <c r="T358" s="107"/>
    </row>
    <row r="359" spans="2:20">
      <c r="B359" s="78"/>
      <c r="C359" s="87"/>
      <c r="K359" s="107"/>
      <c r="L359" s="107"/>
      <c r="M359" s="107"/>
      <c r="N359" s="107"/>
      <c r="O359" s="107"/>
      <c r="P359" s="107"/>
      <c r="Q359" s="107"/>
      <c r="R359" s="107"/>
      <c r="S359" s="107"/>
      <c r="T359" s="107"/>
    </row>
    <row r="360" spans="2:20">
      <c r="B360" s="78"/>
      <c r="C360" s="87"/>
      <c r="K360" s="107"/>
      <c r="L360" s="107"/>
      <c r="M360" s="107"/>
      <c r="N360" s="107"/>
      <c r="O360" s="107"/>
      <c r="P360" s="107"/>
      <c r="Q360" s="107"/>
      <c r="R360" s="107"/>
      <c r="S360" s="107"/>
      <c r="T360" s="107"/>
    </row>
    <row r="361" spans="2:20">
      <c r="B361" s="78"/>
      <c r="C361" s="87"/>
      <c r="K361" s="107"/>
      <c r="L361" s="107"/>
      <c r="M361" s="107"/>
      <c r="N361" s="107"/>
      <c r="O361" s="107"/>
      <c r="P361" s="107"/>
      <c r="Q361" s="107"/>
      <c r="R361" s="107"/>
      <c r="S361" s="107"/>
      <c r="T361" s="107"/>
    </row>
    <row r="362" spans="2:20">
      <c r="B362" s="78"/>
      <c r="C362" s="87"/>
      <c r="K362" s="107"/>
      <c r="L362" s="107"/>
      <c r="M362" s="107"/>
      <c r="N362" s="107"/>
      <c r="O362" s="107"/>
      <c r="P362" s="107"/>
      <c r="Q362" s="107"/>
      <c r="R362" s="107"/>
      <c r="S362" s="107"/>
      <c r="T362" s="107"/>
    </row>
    <row r="363" spans="2:20">
      <c r="B363" s="78"/>
      <c r="C363" s="87"/>
      <c r="K363" s="107"/>
      <c r="L363" s="107"/>
      <c r="M363" s="107"/>
      <c r="N363" s="107"/>
      <c r="O363" s="107"/>
      <c r="P363" s="107"/>
      <c r="Q363" s="107"/>
      <c r="R363" s="107"/>
      <c r="S363" s="107"/>
      <c r="T363" s="107"/>
    </row>
    <row r="364" spans="2:20">
      <c r="B364" s="78"/>
      <c r="C364" s="87"/>
      <c r="K364" s="107"/>
      <c r="L364" s="107"/>
      <c r="M364" s="107"/>
      <c r="N364" s="107"/>
      <c r="O364" s="107"/>
      <c r="P364" s="107"/>
      <c r="Q364" s="107"/>
      <c r="R364" s="107"/>
      <c r="S364" s="107"/>
      <c r="T364" s="107"/>
    </row>
    <row r="365" spans="2:20">
      <c r="B365" s="78"/>
      <c r="C365" s="87"/>
      <c r="K365" s="107"/>
      <c r="L365" s="107"/>
      <c r="M365" s="107"/>
      <c r="N365" s="107"/>
      <c r="O365" s="107"/>
      <c r="P365" s="107"/>
      <c r="Q365" s="107"/>
      <c r="R365" s="107"/>
      <c r="S365" s="107"/>
      <c r="T365" s="107"/>
    </row>
    <row r="366" spans="2:20">
      <c r="B366" s="78"/>
      <c r="C366" s="87"/>
      <c r="K366" s="107"/>
      <c r="L366" s="107"/>
      <c r="M366" s="107"/>
      <c r="N366" s="107"/>
      <c r="O366" s="107"/>
      <c r="P366" s="107"/>
      <c r="Q366" s="107"/>
      <c r="R366" s="107"/>
      <c r="S366" s="107"/>
      <c r="T366" s="107"/>
    </row>
    <row r="367" spans="2:20">
      <c r="B367" s="78"/>
      <c r="C367" s="87"/>
      <c r="K367" s="107"/>
      <c r="L367" s="107"/>
      <c r="M367" s="107"/>
      <c r="N367" s="107"/>
      <c r="O367" s="107"/>
      <c r="P367" s="107"/>
      <c r="Q367" s="107"/>
      <c r="R367" s="107"/>
      <c r="S367" s="107"/>
      <c r="T367" s="107"/>
    </row>
    <row r="368" spans="2:20">
      <c r="B368" s="78"/>
      <c r="C368" s="87"/>
      <c r="K368" s="107"/>
      <c r="L368" s="107"/>
      <c r="M368" s="107"/>
      <c r="N368" s="107"/>
      <c r="O368" s="107"/>
      <c r="P368" s="107"/>
      <c r="Q368" s="107"/>
      <c r="R368" s="107"/>
      <c r="S368" s="107"/>
      <c r="T368" s="107"/>
    </row>
    <row r="369" spans="2:20">
      <c r="B369" s="78"/>
      <c r="C369" s="87"/>
      <c r="K369" s="107"/>
      <c r="L369" s="107"/>
      <c r="M369" s="107"/>
      <c r="N369" s="107"/>
      <c r="O369" s="107"/>
      <c r="P369" s="107"/>
      <c r="Q369" s="107"/>
      <c r="R369" s="107"/>
      <c r="S369" s="107"/>
      <c r="T369" s="107"/>
    </row>
    <row r="370" spans="2:20">
      <c r="B370" s="78"/>
      <c r="C370" s="87"/>
      <c r="K370" s="107"/>
      <c r="L370" s="107"/>
      <c r="M370" s="107"/>
      <c r="N370" s="107"/>
      <c r="O370" s="107"/>
      <c r="P370" s="107"/>
      <c r="Q370" s="107"/>
      <c r="R370" s="107"/>
      <c r="S370" s="107"/>
      <c r="T370" s="107"/>
    </row>
    <row r="371" spans="2:20">
      <c r="B371" s="78"/>
      <c r="C371" s="87"/>
      <c r="K371" s="107"/>
      <c r="L371" s="107"/>
      <c r="M371" s="107"/>
      <c r="N371" s="107"/>
      <c r="O371" s="107"/>
      <c r="P371" s="107"/>
      <c r="Q371" s="107"/>
      <c r="R371" s="107"/>
      <c r="S371" s="107"/>
      <c r="T371" s="107"/>
    </row>
    <row r="372" spans="2:20">
      <c r="B372" s="78"/>
      <c r="C372" s="87"/>
      <c r="K372" s="107"/>
      <c r="L372" s="107"/>
      <c r="M372" s="107"/>
      <c r="N372" s="107"/>
      <c r="O372" s="107"/>
      <c r="P372" s="107"/>
      <c r="Q372" s="107"/>
      <c r="R372" s="107"/>
      <c r="S372" s="107"/>
      <c r="T372" s="107"/>
    </row>
    <row r="373" spans="2:20">
      <c r="B373" s="78"/>
      <c r="C373" s="87"/>
      <c r="K373" s="107"/>
      <c r="L373" s="107"/>
      <c r="M373" s="107"/>
      <c r="N373" s="107"/>
      <c r="O373" s="107"/>
      <c r="P373" s="107"/>
      <c r="Q373" s="107"/>
      <c r="R373" s="107"/>
      <c r="S373" s="107"/>
      <c r="T373" s="107"/>
    </row>
    <row r="374" spans="2:20">
      <c r="B374" s="78"/>
      <c r="C374" s="87"/>
      <c r="K374" s="107"/>
      <c r="L374" s="107"/>
      <c r="M374" s="107"/>
      <c r="N374" s="107"/>
      <c r="O374" s="107"/>
      <c r="P374" s="107"/>
      <c r="Q374" s="107"/>
      <c r="R374" s="107"/>
      <c r="S374" s="107"/>
      <c r="T374" s="107"/>
    </row>
    <row r="375" spans="2:20">
      <c r="B375" s="78"/>
      <c r="C375" s="87"/>
      <c r="K375" s="107"/>
      <c r="L375" s="107"/>
      <c r="M375" s="107"/>
      <c r="N375" s="107"/>
      <c r="O375" s="107"/>
      <c r="P375" s="107"/>
      <c r="Q375" s="107"/>
      <c r="R375" s="107"/>
      <c r="S375" s="107"/>
      <c r="T375" s="107"/>
    </row>
    <row r="376" spans="2:20">
      <c r="B376" s="78"/>
      <c r="C376" s="87"/>
      <c r="K376" s="107"/>
      <c r="L376" s="107"/>
      <c r="M376" s="107"/>
      <c r="N376" s="107"/>
      <c r="O376" s="107"/>
      <c r="P376" s="107"/>
      <c r="Q376" s="107"/>
      <c r="R376" s="107"/>
      <c r="S376" s="107"/>
      <c r="T376" s="107"/>
    </row>
    <row r="377" spans="2:20">
      <c r="B377" s="78"/>
      <c r="C377" s="87"/>
      <c r="K377" s="107"/>
      <c r="L377" s="107"/>
      <c r="M377" s="107"/>
      <c r="N377" s="107"/>
      <c r="O377" s="107"/>
      <c r="P377" s="107"/>
      <c r="Q377" s="107"/>
      <c r="R377" s="107"/>
      <c r="S377" s="107"/>
      <c r="T377" s="107"/>
    </row>
    <row r="378" spans="2:20">
      <c r="B378" s="78"/>
      <c r="C378" s="87"/>
      <c r="K378" s="107"/>
      <c r="L378" s="107"/>
      <c r="M378" s="107"/>
      <c r="N378" s="107"/>
      <c r="O378" s="107"/>
      <c r="P378" s="107"/>
      <c r="Q378" s="107"/>
      <c r="R378" s="107"/>
      <c r="S378" s="107"/>
      <c r="T378" s="107"/>
    </row>
    <row r="379" spans="2:20">
      <c r="B379" s="78"/>
      <c r="C379" s="87"/>
      <c r="K379" s="107"/>
      <c r="L379" s="107"/>
      <c r="M379" s="107"/>
      <c r="N379" s="107"/>
      <c r="O379" s="107"/>
      <c r="P379" s="107"/>
      <c r="Q379" s="107"/>
      <c r="R379" s="107"/>
      <c r="S379" s="107"/>
      <c r="T379" s="107"/>
    </row>
    <row r="380" spans="2:20">
      <c r="B380" s="78"/>
      <c r="C380" s="87"/>
      <c r="K380" s="107"/>
      <c r="L380" s="107"/>
      <c r="M380" s="107"/>
      <c r="N380" s="107"/>
      <c r="O380" s="107"/>
      <c r="P380" s="107"/>
      <c r="Q380" s="107"/>
      <c r="R380" s="107"/>
      <c r="S380" s="107"/>
      <c r="T380" s="107"/>
    </row>
    <row r="381" spans="2:20">
      <c r="B381" s="78"/>
      <c r="C381" s="87"/>
      <c r="K381" s="107"/>
      <c r="L381" s="107"/>
      <c r="M381" s="107"/>
      <c r="N381" s="107"/>
      <c r="O381" s="107"/>
      <c r="P381" s="107"/>
      <c r="Q381" s="107"/>
      <c r="R381" s="107"/>
      <c r="S381" s="107"/>
      <c r="T381" s="107"/>
    </row>
    <row r="382" spans="2:20">
      <c r="B382" s="78"/>
      <c r="C382" s="87"/>
      <c r="K382" s="107"/>
      <c r="L382" s="107"/>
      <c r="M382" s="107"/>
      <c r="N382" s="107"/>
      <c r="O382" s="107"/>
      <c r="P382" s="107"/>
      <c r="Q382" s="107"/>
      <c r="R382" s="107"/>
      <c r="S382" s="107"/>
      <c r="T382" s="107"/>
    </row>
    <row r="383" spans="2:20">
      <c r="B383" s="78"/>
      <c r="C383" s="87"/>
      <c r="K383" s="107"/>
      <c r="L383" s="107"/>
      <c r="M383" s="107"/>
      <c r="N383" s="107"/>
      <c r="O383" s="107"/>
      <c r="P383" s="107"/>
      <c r="Q383" s="107"/>
      <c r="R383" s="107"/>
      <c r="S383" s="107"/>
      <c r="T383" s="107"/>
    </row>
    <row r="384" spans="2:20">
      <c r="B384" s="78"/>
      <c r="C384" s="87"/>
      <c r="K384" s="107"/>
      <c r="L384" s="107"/>
      <c r="M384" s="107"/>
      <c r="N384" s="107"/>
      <c r="O384" s="107"/>
      <c r="P384" s="107"/>
      <c r="Q384" s="107"/>
      <c r="R384" s="107"/>
      <c r="S384" s="107"/>
      <c r="T384" s="107"/>
    </row>
    <row r="385" spans="2:20">
      <c r="B385" s="78"/>
      <c r="C385" s="87"/>
      <c r="K385" s="107"/>
      <c r="L385" s="107"/>
      <c r="M385" s="107"/>
      <c r="N385" s="107"/>
      <c r="O385" s="107"/>
      <c r="P385" s="107"/>
      <c r="Q385" s="107"/>
      <c r="R385" s="107"/>
      <c r="S385" s="107"/>
      <c r="T385" s="107"/>
    </row>
    <row r="386" spans="2:20">
      <c r="B386" s="78"/>
      <c r="C386" s="87"/>
      <c r="K386" s="107"/>
      <c r="L386" s="107"/>
      <c r="M386" s="107"/>
      <c r="N386" s="107"/>
      <c r="O386" s="107"/>
      <c r="P386" s="107"/>
      <c r="Q386" s="107"/>
      <c r="R386" s="107"/>
      <c r="S386" s="107"/>
      <c r="T386" s="107"/>
    </row>
    <row r="387" spans="2:20">
      <c r="B387" s="78"/>
      <c r="C387" s="87"/>
      <c r="K387" s="107"/>
      <c r="L387" s="107"/>
      <c r="M387" s="107"/>
      <c r="N387" s="107"/>
      <c r="O387" s="107"/>
      <c r="P387" s="107"/>
      <c r="Q387" s="107"/>
      <c r="R387" s="107"/>
      <c r="S387" s="107"/>
      <c r="T387" s="107"/>
    </row>
    <row r="388" spans="2:20">
      <c r="B388" s="78"/>
      <c r="C388" s="87"/>
      <c r="K388" s="107"/>
      <c r="L388" s="107"/>
      <c r="M388" s="107"/>
      <c r="N388" s="107"/>
      <c r="O388" s="107"/>
      <c r="P388" s="107"/>
      <c r="Q388" s="107"/>
      <c r="R388" s="107"/>
      <c r="S388" s="107"/>
      <c r="T388" s="107"/>
    </row>
    <row r="389" spans="2:20">
      <c r="B389" s="78"/>
      <c r="C389" s="87"/>
      <c r="K389" s="107"/>
      <c r="L389" s="107"/>
      <c r="M389" s="107"/>
      <c r="N389" s="107"/>
      <c r="O389" s="107"/>
      <c r="P389" s="107"/>
      <c r="Q389" s="107"/>
      <c r="R389" s="107"/>
      <c r="S389" s="107"/>
      <c r="T389" s="107"/>
    </row>
    <row r="390" spans="2:20">
      <c r="B390" s="78"/>
      <c r="C390" s="87"/>
      <c r="K390" s="107"/>
      <c r="L390" s="107"/>
      <c r="M390" s="107"/>
      <c r="N390" s="107"/>
      <c r="O390" s="107"/>
      <c r="P390" s="107"/>
      <c r="Q390" s="107"/>
      <c r="R390" s="107"/>
      <c r="S390" s="107"/>
      <c r="T390" s="107"/>
    </row>
    <row r="391" spans="2:20">
      <c r="B391" s="78"/>
      <c r="C391" s="87"/>
      <c r="K391" s="107"/>
      <c r="L391" s="107"/>
      <c r="M391" s="107"/>
      <c r="N391" s="107"/>
      <c r="O391" s="107"/>
      <c r="P391" s="107"/>
      <c r="Q391" s="107"/>
      <c r="R391" s="107"/>
      <c r="S391" s="107"/>
      <c r="T391" s="107"/>
    </row>
    <row r="392" spans="2:20">
      <c r="B392" s="78"/>
      <c r="C392" s="87"/>
      <c r="K392" s="107"/>
      <c r="L392" s="107"/>
      <c r="M392" s="107"/>
      <c r="N392" s="107"/>
      <c r="O392" s="107"/>
      <c r="P392" s="107"/>
      <c r="Q392" s="107"/>
      <c r="R392" s="107"/>
      <c r="S392" s="107"/>
      <c r="T392" s="107"/>
    </row>
    <row r="393" spans="2:20">
      <c r="B393" s="78"/>
      <c r="C393" s="87"/>
      <c r="K393" s="107"/>
      <c r="L393" s="107"/>
      <c r="M393" s="107"/>
      <c r="N393" s="107"/>
      <c r="O393" s="107"/>
      <c r="P393" s="107"/>
      <c r="Q393" s="107"/>
      <c r="R393" s="107"/>
      <c r="S393" s="107"/>
      <c r="T393" s="107"/>
    </row>
    <row r="394" spans="2:20">
      <c r="B394" s="78"/>
      <c r="C394" s="87"/>
      <c r="K394" s="107"/>
      <c r="L394" s="107"/>
      <c r="M394" s="107"/>
      <c r="N394" s="107"/>
      <c r="O394" s="107"/>
      <c r="P394" s="107"/>
      <c r="Q394" s="107"/>
      <c r="R394" s="107"/>
      <c r="S394" s="107"/>
      <c r="T394" s="107"/>
    </row>
    <row r="395" spans="2:20">
      <c r="B395" s="78"/>
      <c r="C395" s="87"/>
      <c r="K395" s="107"/>
      <c r="L395" s="107"/>
      <c r="M395" s="107"/>
      <c r="N395" s="107"/>
      <c r="O395" s="107"/>
      <c r="P395" s="107"/>
      <c r="Q395" s="107"/>
      <c r="R395" s="107"/>
      <c r="S395" s="107"/>
      <c r="T395" s="107"/>
    </row>
    <row r="396" spans="2:20">
      <c r="B396" s="78"/>
      <c r="C396" s="87"/>
      <c r="K396" s="107"/>
      <c r="L396" s="107"/>
      <c r="M396" s="107"/>
      <c r="N396" s="107"/>
      <c r="O396" s="107"/>
      <c r="P396" s="107"/>
      <c r="Q396" s="107"/>
      <c r="R396" s="107"/>
      <c r="S396" s="107"/>
      <c r="T396" s="107"/>
    </row>
    <row r="397" spans="2:20">
      <c r="B397" s="78"/>
      <c r="C397" s="87"/>
      <c r="K397" s="107"/>
      <c r="L397" s="107"/>
      <c r="M397" s="107"/>
      <c r="N397" s="107"/>
      <c r="O397" s="107"/>
      <c r="P397" s="107"/>
      <c r="Q397" s="107"/>
      <c r="R397" s="107"/>
      <c r="S397" s="107"/>
      <c r="T397" s="107"/>
    </row>
    <row r="398" spans="2:20">
      <c r="B398" s="78"/>
      <c r="C398" s="87"/>
      <c r="K398" s="107"/>
      <c r="L398" s="107"/>
      <c r="M398" s="107"/>
      <c r="N398" s="107"/>
      <c r="O398" s="107"/>
      <c r="P398" s="107"/>
      <c r="Q398" s="107"/>
      <c r="R398" s="107"/>
      <c r="S398" s="107"/>
      <c r="T398" s="107"/>
    </row>
    <row r="399" spans="2:20">
      <c r="B399" s="78"/>
      <c r="C399" s="87"/>
      <c r="K399" s="107"/>
      <c r="L399" s="107"/>
      <c r="M399" s="107"/>
      <c r="N399" s="107"/>
      <c r="O399" s="107"/>
      <c r="P399" s="107"/>
      <c r="Q399" s="107"/>
      <c r="R399" s="107"/>
      <c r="S399" s="107"/>
      <c r="T399" s="107"/>
    </row>
    <row r="400" spans="2:20">
      <c r="B400" s="78"/>
      <c r="C400" s="87"/>
      <c r="K400" s="107"/>
      <c r="L400" s="107"/>
      <c r="M400" s="107"/>
      <c r="N400" s="107"/>
      <c r="O400" s="107"/>
      <c r="P400" s="107"/>
      <c r="Q400" s="107"/>
      <c r="R400" s="107"/>
      <c r="S400" s="107"/>
      <c r="T400" s="107"/>
    </row>
    <row r="401" spans="2:20">
      <c r="B401" s="78"/>
      <c r="C401" s="87"/>
      <c r="K401" s="107"/>
      <c r="L401" s="107"/>
      <c r="M401" s="107"/>
      <c r="N401" s="107"/>
      <c r="O401" s="107"/>
      <c r="P401" s="107"/>
      <c r="Q401" s="107"/>
      <c r="R401" s="107"/>
      <c r="S401" s="107"/>
      <c r="T401" s="107"/>
    </row>
    <row r="402" spans="2:20">
      <c r="B402" s="78"/>
      <c r="C402" s="87"/>
      <c r="K402" s="107"/>
      <c r="L402" s="107"/>
      <c r="M402" s="107"/>
      <c r="N402" s="107"/>
      <c r="O402" s="107"/>
      <c r="P402" s="107"/>
      <c r="Q402" s="107"/>
      <c r="R402" s="107"/>
      <c r="S402" s="107"/>
      <c r="T402" s="107"/>
    </row>
    <row r="403" spans="2:20">
      <c r="B403" s="78"/>
      <c r="C403" s="87"/>
      <c r="K403" s="107"/>
      <c r="L403" s="107"/>
      <c r="M403" s="107"/>
      <c r="N403" s="107"/>
      <c r="O403" s="107"/>
      <c r="P403" s="107"/>
      <c r="Q403" s="107"/>
      <c r="R403" s="107"/>
      <c r="S403" s="107"/>
      <c r="T403" s="107"/>
    </row>
    <row r="404" spans="2:20">
      <c r="B404" s="78"/>
      <c r="C404" s="87"/>
      <c r="K404" s="107"/>
      <c r="L404" s="107"/>
      <c r="M404" s="107"/>
      <c r="N404" s="107"/>
      <c r="O404" s="107"/>
      <c r="P404" s="107"/>
      <c r="Q404" s="107"/>
      <c r="R404" s="107"/>
      <c r="S404" s="107"/>
      <c r="T404" s="107"/>
    </row>
    <row r="405" spans="2:20">
      <c r="B405" s="78"/>
      <c r="C405" s="87"/>
      <c r="K405" s="107"/>
      <c r="L405" s="107"/>
      <c r="M405" s="107"/>
      <c r="N405" s="107"/>
      <c r="O405" s="107"/>
      <c r="P405" s="107"/>
      <c r="Q405" s="107"/>
      <c r="R405" s="107"/>
      <c r="S405" s="107"/>
      <c r="T405" s="107"/>
    </row>
    <row r="406" spans="2:20">
      <c r="B406" s="78"/>
      <c r="C406" s="87"/>
      <c r="K406" s="107"/>
      <c r="L406" s="107"/>
      <c r="M406" s="107"/>
      <c r="N406" s="107"/>
      <c r="O406" s="107"/>
      <c r="P406" s="107"/>
      <c r="Q406" s="107"/>
      <c r="R406" s="107"/>
      <c r="S406" s="107"/>
      <c r="T406" s="107"/>
    </row>
    <row r="407" spans="2:20">
      <c r="B407" s="78"/>
      <c r="C407" s="87"/>
      <c r="K407" s="107"/>
      <c r="L407" s="107"/>
      <c r="M407" s="107"/>
      <c r="N407" s="107"/>
      <c r="O407" s="107"/>
      <c r="P407" s="107"/>
      <c r="Q407" s="107"/>
      <c r="R407" s="107"/>
      <c r="S407" s="107"/>
      <c r="T407" s="107"/>
    </row>
    <row r="408" spans="2:20">
      <c r="B408" s="78"/>
      <c r="C408" s="87"/>
      <c r="K408" s="107"/>
      <c r="L408" s="107"/>
      <c r="M408" s="107"/>
      <c r="N408" s="107"/>
      <c r="O408" s="107"/>
      <c r="P408" s="107"/>
      <c r="Q408" s="107"/>
      <c r="R408" s="107"/>
      <c r="S408" s="107"/>
      <c r="T408" s="107"/>
    </row>
    <row r="409" spans="2:20">
      <c r="B409" s="78"/>
      <c r="C409" s="87"/>
      <c r="K409" s="107"/>
      <c r="L409" s="107"/>
      <c r="M409" s="107"/>
      <c r="N409" s="107"/>
      <c r="O409" s="107"/>
      <c r="P409" s="107"/>
      <c r="Q409" s="107"/>
      <c r="R409" s="107"/>
      <c r="S409" s="107"/>
      <c r="T409" s="107"/>
    </row>
    <row r="410" spans="2:20">
      <c r="B410" s="78"/>
      <c r="C410" s="87"/>
      <c r="K410" s="107"/>
      <c r="L410" s="107"/>
      <c r="M410" s="107"/>
      <c r="N410" s="107"/>
      <c r="O410" s="107"/>
      <c r="P410" s="107"/>
      <c r="Q410" s="107"/>
      <c r="R410" s="107"/>
      <c r="S410" s="107"/>
      <c r="T410" s="107"/>
    </row>
    <row r="411" spans="2:20">
      <c r="B411" s="78"/>
      <c r="C411" s="87"/>
      <c r="K411" s="107"/>
      <c r="L411" s="107"/>
      <c r="M411" s="107"/>
      <c r="N411" s="107"/>
      <c r="O411" s="107"/>
      <c r="P411" s="107"/>
      <c r="Q411" s="107"/>
      <c r="R411" s="107"/>
      <c r="S411" s="107"/>
      <c r="T411" s="107"/>
    </row>
    <row r="412" spans="2:20">
      <c r="B412" s="78"/>
      <c r="C412" s="87"/>
      <c r="K412" s="107"/>
      <c r="L412" s="107"/>
      <c r="M412" s="107"/>
      <c r="N412" s="107"/>
      <c r="O412" s="107"/>
      <c r="P412" s="107"/>
      <c r="Q412" s="107"/>
      <c r="R412" s="107"/>
      <c r="S412" s="107"/>
      <c r="T412" s="107"/>
    </row>
    <row r="413" spans="2:20">
      <c r="B413" s="78"/>
      <c r="C413" s="87"/>
      <c r="K413" s="107"/>
      <c r="L413" s="107"/>
      <c r="M413" s="107"/>
      <c r="N413" s="107"/>
      <c r="O413" s="107"/>
      <c r="P413" s="107"/>
      <c r="Q413" s="107"/>
      <c r="R413" s="107"/>
      <c r="S413" s="107"/>
      <c r="T413" s="107"/>
    </row>
    <row r="414" spans="2:20">
      <c r="B414" s="78"/>
      <c r="C414" s="87"/>
      <c r="K414" s="107"/>
      <c r="L414" s="107"/>
      <c r="M414" s="107"/>
      <c r="N414" s="107"/>
      <c r="O414" s="107"/>
      <c r="P414" s="107"/>
      <c r="Q414" s="107"/>
      <c r="R414" s="107"/>
      <c r="S414" s="107"/>
      <c r="T414" s="107"/>
    </row>
    <row r="415" spans="2:20">
      <c r="B415" s="78"/>
      <c r="C415" s="87"/>
      <c r="K415" s="107"/>
      <c r="L415" s="107"/>
      <c r="M415" s="107"/>
      <c r="N415" s="107"/>
      <c r="O415" s="107"/>
      <c r="P415" s="107"/>
      <c r="Q415" s="107"/>
      <c r="R415" s="107"/>
      <c r="S415" s="107"/>
      <c r="T415" s="107"/>
    </row>
    <row r="416" spans="2:20">
      <c r="B416" s="78"/>
      <c r="C416" s="87"/>
      <c r="K416" s="107"/>
      <c r="L416" s="107"/>
      <c r="M416" s="107"/>
      <c r="N416" s="107"/>
      <c r="O416" s="107"/>
      <c r="P416" s="107"/>
      <c r="Q416" s="107"/>
      <c r="R416" s="107"/>
      <c r="S416" s="107"/>
      <c r="T416" s="107"/>
    </row>
    <row r="417" spans="2:20">
      <c r="B417" s="78"/>
      <c r="C417" s="87"/>
      <c r="K417" s="107"/>
      <c r="L417" s="107"/>
      <c r="M417" s="107"/>
      <c r="N417" s="107"/>
      <c r="O417" s="107"/>
      <c r="P417" s="107"/>
      <c r="Q417" s="107"/>
      <c r="R417" s="107"/>
      <c r="S417" s="107"/>
      <c r="T417" s="107"/>
    </row>
    <row r="418" spans="2:20">
      <c r="B418" s="78"/>
      <c r="C418" s="87"/>
      <c r="K418" s="107"/>
      <c r="L418" s="107"/>
      <c r="M418" s="107"/>
      <c r="N418" s="107"/>
      <c r="O418" s="107"/>
      <c r="P418" s="107"/>
      <c r="Q418" s="107"/>
      <c r="R418" s="107"/>
      <c r="S418" s="107"/>
      <c r="T418" s="107"/>
    </row>
    <row r="419" spans="2:20">
      <c r="B419" s="78"/>
      <c r="C419" s="87"/>
      <c r="K419" s="107"/>
      <c r="L419" s="107"/>
      <c r="M419" s="107"/>
      <c r="N419" s="107"/>
      <c r="O419" s="107"/>
      <c r="P419" s="107"/>
      <c r="Q419" s="107"/>
      <c r="R419" s="107"/>
      <c r="S419" s="107"/>
      <c r="T419" s="107"/>
    </row>
    <row r="420" spans="2:20">
      <c r="B420" s="78"/>
      <c r="C420" s="87"/>
      <c r="K420" s="107"/>
      <c r="L420" s="107"/>
      <c r="M420" s="107"/>
      <c r="N420" s="107"/>
      <c r="O420" s="107"/>
      <c r="P420" s="107"/>
      <c r="Q420" s="107"/>
      <c r="R420" s="107"/>
      <c r="S420" s="107"/>
      <c r="T420" s="107"/>
    </row>
    <row r="421" spans="2:20">
      <c r="B421" s="78"/>
      <c r="C421" s="87"/>
      <c r="K421" s="107"/>
      <c r="L421" s="107"/>
      <c r="M421" s="107"/>
      <c r="N421" s="107"/>
      <c r="O421" s="107"/>
      <c r="P421" s="107"/>
      <c r="Q421" s="107"/>
      <c r="R421" s="107"/>
      <c r="S421" s="107"/>
      <c r="T421" s="107"/>
    </row>
    <row r="422" spans="2:20">
      <c r="B422" s="78"/>
      <c r="C422" s="87"/>
      <c r="K422" s="107"/>
      <c r="L422" s="107"/>
      <c r="M422" s="107"/>
      <c r="N422" s="107"/>
      <c r="O422" s="107"/>
      <c r="P422" s="107"/>
      <c r="Q422" s="107"/>
      <c r="R422" s="107"/>
      <c r="S422" s="107"/>
      <c r="T422" s="107"/>
    </row>
    <row r="423" spans="2:20">
      <c r="B423" s="78"/>
      <c r="C423" s="87"/>
      <c r="K423" s="107"/>
      <c r="L423" s="107"/>
      <c r="M423" s="107"/>
      <c r="N423" s="107"/>
      <c r="O423" s="107"/>
      <c r="P423" s="107"/>
      <c r="Q423" s="107"/>
      <c r="R423" s="107"/>
      <c r="S423" s="107"/>
      <c r="T423" s="107"/>
    </row>
    <row r="424" spans="2:20">
      <c r="B424" s="78"/>
      <c r="C424" s="87"/>
      <c r="K424" s="107"/>
      <c r="L424" s="107"/>
      <c r="M424" s="107"/>
      <c r="N424" s="107"/>
      <c r="O424" s="107"/>
      <c r="P424" s="107"/>
      <c r="Q424" s="107"/>
      <c r="R424" s="107"/>
      <c r="S424" s="107"/>
      <c r="T424" s="107"/>
    </row>
    <row r="425" spans="2:20">
      <c r="B425" s="78"/>
      <c r="C425" s="87"/>
      <c r="K425" s="107"/>
      <c r="L425" s="107"/>
      <c r="M425" s="107"/>
      <c r="N425" s="107"/>
      <c r="O425" s="107"/>
      <c r="P425" s="107"/>
      <c r="Q425" s="107"/>
      <c r="R425" s="107"/>
      <c r="S425" s="107"/>
      <c r="T425" s="107"/>
    </row>
    <row r="426" spans="2:20">
      <c r="B426" s="78"/>
      <c r="C426" s="87"/>
      <c r="K426" s="107"/>
      <c r="L426" s="107"/>
      <c r="M426" s="107"/>
      <c r="N426" s="107"/>
      <c r="O426" s="107"/>
      <c r="P426" s="107"/>
      <c r="Q426" s="107"/>
      <c r="R426" s="107"/>
      <c r="S426" s="107"/>
      <c r="T426" s="107"/>
    </row>
    <row r="427" spans="2:20">
      <c r="B427" s="78"/>
      <c r="C427" s="87"/>
      <c r="K427" s="107"/>
      <c r="L427" s="107"/>
      <c r="M427" s="107"/>
      <c r="N427" s="107"/>
      <c r="O427" s="107"/>
      <c r="P427" s="107"/>
      <c r="Q427" s="107"/>
      <c r="R427" s="107"/>
      <c r="S427" s="107"/>
      <c r="T427" s="107"/>
    </row>
    <row r="428" spans="2:20">
      <c r="B428" s="78"/>
      <c r="C428" s="87"/>
      <c r="K428" s="107"/>
      <c r="L428" s="107"/>
      <c r="M428" s="107"/>
      <c r="N428" s="107"/>
      <c r="O428" s="107"/>
      <c r="P428" s="107"/>
      <c r="Q428" s="107"/>
      <c r="R428" s="107"/>
      <c r="S428" s="107"/>
      <c r="T428" s="107"/>
    </row>
    <row r="429" spans="2:20">
      <c r="B429" s="78"/>
      <c r="C429" s="87"/>
      <c r="K429" s="107"/>
      <c r="L429" s="107"/>
      <c r="M429" s="107"/>
      <c r="N429" s="107"/>
      <c r="O429" s="107"/>
      <c r="P429" s="107"/>
      <c r="Q429" s="107"/>
      <c r="R429" s="107"/>
      <c r="S429" s="107"/>
      <c r="T429" s="107"/>
    </row>
    <row r="430" spans="2:20">
      <c r="B430" s="78"/>
      <c r="C430" s="87"/>
      <c r="K430" s="107"/>
      <c r="L430" s="107"/>
      <c r="M430" s="107"/>
      <c r="N430" s="107"/>
      <c r="O430" s="107"/>
      <c r="P430" s="107"/>
      <c r="Q430" s="107"/>
      <c r="R430" s="107"/>
      <c r="S430" s="107"/>
      <c r="T430" s="107"/>
    </row>
    <row r="431" spans="2:20">
      <c r="B431" s="78"/>
      <c r="C431" s="87"/>
      <c r="K431" s="107"/>
      <c r="L431" s="107"/>
      <c r="M431" s="107"/>
      <c r="N431" s="107"/>
      <c r="O431" s="107"/>
      <c r="P431" s="107"/>
      <c r="Q431" s="107"/>
      <c r="R431" s="107"/>
      <c r="S431" s="107"/>
      <c r="T431" s="107"/>
    </row>
    <row r="432" spans="2:20">
      <c r="B432" s="78"/>
      <c r="C432" s="87"/>
      <c r="K432" s="107"/>
      <c r="L432" s="107"/>
      <c r="M432" s="107"/>
      <c r="N432" s="107"/>
      <c r="O432" s="107"/>
      <c r="P432" s="107"/>
      <c r="Q432" s="107"/>
      <c r="R432" s="107"/>
      <c r="S432" s="107"/>
      <c r="T432" s="107"/>
    </row>
    <row r="433" spans="2:20">
      <c r="B433" s="78"/>
      <c r="C433" s="87"/>
      <c r="K433" s="107"/>
      <c r="L433" s="107"/>
      <c r="M433" s="107"/>
      <c r="N433" s="107"/>
      <c r="O433" s="107"/>
      <c r="P433" s="107"/>
      <c r="Q433" s="107"/>
      <c r="R433" s="107"/>
      <c r="S433" s="107"/>
      <c r="T433" s="107"/>
    </row>
    <row r="434" spans="2:20">
      <c r="B434" s="78"/>
      <c r="C434" s="87"/>
      <c r="K434" s="107"/>
      <c r="L434" s="107"/>
      <c r="M434" s="107"/>
      <c r="N434" s="107"/>
      <c r="O434" s="107"/>
      <c r="P434" s="107"/>
      <c r="Q434" s="107"/>
      <c r="R434" s="107"/>
      <c r="S434" s="107"/>
      <c r="T434" s="107"/>
    </row>
    <row r="435" spans="2:20">
      <c r="B435" s="78"/>
      <c r="C435" s="87"/>
      <c r="K435" s="107"/>
      <c r="L435" s="107"/>
      <c r="M435" s="107"/>
      <c r="N435" s="107"/>
      <c r="O435" s="107"/>
      <c r="P435" s="107"/>
      <c r="Q435" s="107"/>
      <c r="R435" s="107"/>
      <c r="S435" s="107"/>
      <c r="T435" s="107"/>
    </row>
    <row r="436" spans="2:20">
      <c r="B436" s="78"/>
      <c r="C436" s="87"/>
      <c r="K436" s="107"/>
      <c r="L436" s="107"/>
      <c r="M436" s="107"/>
      <c r="N436" s="107"/>
      <c r="O436" s="107"/>
      <c r="P436" s="107"/>
      <c r="Q436" s="107"/>
      <c r="R436" s="107"/>
      <c r="S436" s="107"/>
      <c r="T436" s="107"/>
    </row>
    <row r="437" spans="2:20">
      <c r="B437" s="78"/>
      <c r="C437" s="87"/>
      <c r="K437" s="107"/>
      <c r="L437" s="107"/>
      <c r="M437" s="107"/>
      <c r="N437" s="107"/>
      <c r="O437" s="107"/>
      <c r="P437" s="107"/>
      <c r="Q437" s="107"/>
      <c r="R437" s="107"/>
      <c r="S437" s="107"/>
      <c r="T437" s="107"/>
    </row>
    <row r="438" spans="2:20">
      <c r="B438" s="78"/>
      <c r="C438" s="87"/>
      <c r="K438" s="107"/>
      <c r="L438" s="107"/>
      <c r="M438" s="107"/>
      <c r="N438" s="107"/>
      <c r="O438" s="107"/>
      <c r="P438" s="107"/>
      <c r="Q438" s="107"/>
      <c r="R438" s="107"/>
      <c r="S438" s="107"/>
      <c r="T438" s="107"/>
    </row>
    <row r="439" spans="2:20">
      <c r="B439" s="78"/>
      <c r="C439" s="87"/>
      <c r="K439" s="107"/>
      <c r="L439" s="107"/>
      <c r="M439" s="107"/>
      <c r="N439" s="107"/>
      <c r="O439" s="107"/>
      <c r="P439" s="107"/>
      <c r="Q439" s="107"/>
      <c r="R439" s="107"/>
      <c r="S439" s="107"/>
      <c r="T439" s="107"/>
    </row>
    <row r="440" spans="2:20">
      <c r="B440" s="78"/>
      <c r="C440" s="87"/>
      <c r="K440" s="107"/>
      <c r="L440" s="107"/>
      <c r="M440" s="107"/>
      <c r="N440" s="107"/>
      <c r="O440" s="107"/>
      <c r="P440" s="107"/>
      <c r="Q440" s="107"/>
      <c r="R440" s="107"/>
      <c r="S440" s="107"/>
      <c r="T440" s="107"/>
    </row>
    <row r="441" spans="2:20">
      <c r="B441" s="78"/>
      <c r="C441" s="87"/>
      <c r="K441" s="107"/>
      <c r="L441" s="107"/>
      <c r="M441" s="107"/>
      <c r="N441" s="107"/>
      <c r="O441" s="107"/>
      <c r="P441" s="107"/>
      <c r="Q441" s="107"/>
      <c r="R441" s="107"/>
      <c r="S441" s="107"/>
      <c r="T441" s="107"/>
    </row>
    <row r="442" spans="2:20">
      <c r="B442" s="78"/>
      <c r="C442" s="87"/>
      <c r="K442" s="107"/>
      <c r="L442" s="107"/>
      <c r="M442" s="107"/>
      <c r="N442" s="107"/>
      <c r="O442" s="107"/>
      <c r="P442" s="107"/>
      <c r="Q442" s="107"/>
      <c r="R442" s="107"/>
      <c r="S442" s="107"/>
      <c r="T442" s="107"/>
    </row>
    <row r="443" spans="2:20">
      <c r="B443" s="78"/>
      <c r="C443" s="87"/>
      <c r="K443" s="107"/>
      <c r="L443" s="107"/>
      <c r="M443" s="107"/>
      <c r="N443" s="107"/>
      <c r="O443" s="107"/>
      <c r="P443" s="107"/>
      <c r="Q443" s="107"/>
      <c r="R443" s="107"/>
      <c r="S443" s="107"/>
      <c r="T443" s="107"/>
    </row>
    <row r="444" spans="2:20">
      <c r="B444" s="78"/>
      <c r="C444" s="87"/>
      <c r="K444" s="107"/>
      <c r="L444" s="107"/>
      <c r="M444" s="107"/>
      <c r="N444" s="107"/>
      <c r="O444" s="107"/>
      <c r="P444" s="107"/>
      <c r="Q444" s="107"/>
      <c r="R444" s="107"/>
      <c r="S444" s="107"/>
      <c r="T444" s="107"/>
    </row>
    <row r="445" spans="2:20">
      <c r="B445" s="78"/>
      <c r="C445" s="87"/>
      <c r="K445" s="107"/>
      <c r="L445" s="107"/>
      <c r="M445" s="107"/>
      <c r="N445" s="107"/>
      <c r="O445" s="107"/>
      <c r="P445" s="107"/>
      <c r="Q445" s="107"/>
      <c r="R445" s="107"/>
      <c r="S445" s="107"/>
      <c r="T445" s="107"/>
    </row>
    <row r="446" spans="2:20">
      <c r="B446" s="78"/>
      <c r="C446" s="87"/>
      <c r="K446" s="107"/>
      <c r="L446" s="107"/>
      <c r="M446" s="107"/>
      <c r="N446" s="107"/>
      <c r="O446" s="107"/>
      <c r="P446" s="107"/>
      <c r="Q446" s="107"/>
      <c r="R446" s="107"/>
      <c r="S446" s="107"/>
      <c r="T446" s="107"/>
    </row>
    <row r="447" spans="2:20">
      <c r="B447" s="78"/>
      <c r="C447" s="87"/>
      <c r="K447" s="107"/>
      <c r="L447" s="107"/>
      <c r="M447" s="107"/>
      <c r="N447" s="107"/>
      <c r="O447" s="107"/>
      <c r="P447" s="107"/>
      <c r="Q447" s="107"/>
      <c r="R447" s="107"/>
      <c r="S447" s="107"/>
      <c r="T447" s="107"/>
    </row>
    <row r="448" spans="2:20">
      <c r="B448" s="78"/>
      <c r="C448" s="87"/>
      <c r="K448" s="107"/>
      <c r="L448" s="107"/>
      <c r="M448" s="107"/>
      <c r="N448" s="107"/>
      <c r="O448" s="107"/>
      <c r="P448" s="107"/>
      <c r="Q448" s="107"/>
      <c r="R448" s="107"/>
      <c r="S448" s="107"/>
      <c r="T448" s="107"/>
    </row>
    <row r="449" spans="2:20">
      <c r="B449" s="78"/>
      <c r="C449" s="87"/>
      <c r="K449" s="107"/>
      <c r="L449" s="107"/>
      <c r="M449" s="107"/>
      <c r="N449" s="107"/>
      <c r="O449" s="107"/>
      <c r="P449" s="107"/>
      <c r="Q449" s="107"/>
      <c r="R449" s="107"/>
      <c r="S449" s="107"/>
      <c r="T449" s="107"/>
    </row>
    <row r="450" spans="2:20">
      <c r="B450" s="78"/>
      <c r="C450" s="87"/>
      <c r="K450" s="107"/>
      <c r="L450" s="107"/>
      <c r="M450" s="107"/>
      <c r="N450" s="107"/>
      <c r="O450" s="107"/>
      <c r="P450" s="107"/>
      <c r="Q450" s="107"/>
      <c r="R450" s="107"/>
      <c r="S450" s="107"/>
      <c r="T450" s="107"/>
    </row>
    <row r="451" spans="2:20">
      <c r="B451" s="78"/>
      <c r="C451" s="87"/>
      <c r="K451" s="107"/>
      <c r="L451" s="107"/>
      <c r="M451" s="107"/>
      <c r="N451" s="107"/>
      <c r="O451" s="107"/>
      <c r="P451" s="107"/>
      <c r="Q451" s="107"/>
      <c r="R451" s="107"/>
      <c r="S451" s="107"/>
      <c r="T451" s="107"/>
    </row>
    <row r="452" spans="2:20">
      <c r="B452" s="78"/>
      <c r="C452" s="87"/>
      <c r="K452" s="107"/>
      <c r="L452" s="107"/>
      <c r="M452" s="107"/>
      <c r="N452" s="107"/>
      <c r="O452" s="107"/>
      <c r="P452" s="107"/>
      <c r="Q452" s="107"/>
      <c r="R452" s="107"/>
      <c r="S452" s="107"/>
      <c r="T452" s="107"/>
    </row>
    <row r="453" spans="2:20">
      <c r="B453" s="78"/>
      <c r="C453" s="87"/>
      <c r="K453" s="107"/>
      <c r="L453" s="107"/>
      <c r="M453" s="107"/>
      <c r="N453" s="107"/>
      <c r="O453" s="107"/>
      <c r="P453" s="107"/>
      <c r="Q453" s="107"/>
      <c r="R453" s="107"/>
      <c r="S453" s="107"/>
      <c r="T453" s="107"/>
    </row>
    <row r="454" spans="2:20">
      <c r="B454" s="78"/>
      <c r="C454" s="87"/>
      <c r="K454" s="107"/>
      <c r="L454" s="107"/>
      <c r="M454" s="107"/>
      <c r="N454" s="107"/>
      <c r="O454" s="107"/>
      <c r="P454" s="107"/>
      <c r="Q454" s="107"/>
      <c r="R454" s="107"/>
      <c r="S454" s="107"/>
      <c r="T454" s="107"/>
    </row>
    <row r="455" spans="2:20">
      <c r="B455" s="78"/>
      <c r="C455" s="87"/>
      <c r="K455" s="107"/>
      <c r="L455" s="107"/>
      <c r="M455" s="107"/>
      <c r="N455" s="107"/>
      <c r="O455" s="107"/>
      <c r="P455" s="107"/>
      <c r="Q455" s="107"/>
      <c r="R455" s="107"/>
      <c r="S455" s="107"/>
      <c r="T455" s="107"/>
    </row>
    <row r="456" spans="2:20">
      <c r="B456" s="78"/>
      <c r="C456" s="87"/>
      <c r="K456" s="107"/>
      <c r="L456" s="107"/>
      <c r="M456" s="107"/>
      <c r="N456" s="107"/>
      <c r="O456" s="107"/>
      <c r="P456" s="107"/>
      <c r="Q456" s="107"/>
      <c r="R456" s="107"/>
      <c r="S456" s="107"/>
      <c r="T456" s="107"/>
    </row>
    <row r="457" spans="2:20">
      <c r="B457" s="78"/>
      <c r="C457" s="87"/>
      <c r="K457" s="107"/>
      <c r="L457" s="107"/>
      <c r="M457" s="107"/>
      <c r="N457" s="107"/>
      <c r="O457" s="107"/>
      <c r="P457" s="107"/>
      <c r="Q457" s="107"/>
      <c r="R457" s="107"/>
      <c r="S457" s="107"/>
      <c r="T457" s="107"/>
    </row>
    <row r="458" spans="2:20">
      <c r="B458" s="78"/>
      <c r="C458" s="87"/>
      <c r="K458" s="107"/>
      <c r="L458" s="107"/>
      <c r="M458" s="107"/>
      <c r="N458" s="107"/>
      <c r="O458" s="107"/>
      <c r="P458" s="107"/>
      <c r="Q458" s="107"/>
      <c r="R458" s="107"/>
      <c r="S458" s="107"/>
      <c r="T458" s="107"/>
    </row>
    <row r="459" spans="2:20">
      <c r="B459" s="78"/>
      <c r="C459" s="87"/>
      <c r="K459" s="107"/>
      <c r="L459" s="107"/>
      <c r="M459" s="107"/>
      <c r="N459" s="107"/>
      <c r="O459" s="107"/>
      <c r="P459" s="107"/>
      <c r="Q459" s="107"/>
      <c r="R459" s="107"/>
      <c r="S459" s="107"/>
      <c r="T459" s="107"/>
    </row>
    <row r="460" spans="2:20">
      <c r="B460" s="78"/>
      <c r="C460" s="87"/>
      <c r="K460" s="107"/>
      <c r="L460" s="107"/>
      <c r="M460" s="107"/>
      <c r="N460" s="107"/>
      <c r="O460" s="107"/>
      <c r="P460" s="107"/>
      <c r="Q460" s="107"/>
      <c r="R460" s="107"/>
      <c r="S460" s="107"/>
      <c r="T460" s="107"/>
    </row>
    <row r="461" spans="2:20">
      <c r="B461" s="78"/>
      <c r="C461" s="87"/>
      <c r="K461" s="107"/>
      <c r="L461" s="107"/>
      <c r="M461" s="107"/>
      <c r="N461" s="107"/>
      <c r="O461" s="107"/>
      <c r="P461" s="107"/>
      <c r="Q461" s="107"/>
      <c r="R461" s="107"/>
      <c r="S461" s="107"/>
      <c r="T461" s="107"/>
    </row>
    <row r="462" spans="2:20">
      <c r="B462" s="78"/>
      <c r="C462" s="87"/>
      <c r="K462" s="107"/>
      <c r="L462" s="107"/>
      <c r="M462" s="107"/>
      <c r="N462" s="107"/>
      <c r="O462" s="107"/>
      <c r="P462" s="107"/>
      <c r="Q462" s="107"/>
      <c r="R462" s="107"/>
      <c r="S462" s="107"/>
      <c r="T462" s="107"/>
    </row>
    <row r="463" spans="2:20">
      <c r="B463" s="78"/>
      <c r="C463" s="87"/>
      <c r="K463" s="107"/>
      <c r="L463" s="107"/>
      <c r="M463" s="107"/>
      <c r="N463" s="107"/>
      <c r="O463" s="107"/>
      <c r="P463" s="107"/>
      <c r="Q463" s="107"/>
      <c r="R463" s="107"/>
      <c r="S463" s="107"/>
      <c r="T463" s="107"/>
    </row>
    <row r="464" spans="2:20">
      <c r="B464" s="78"/>
      <c r="C464" s="87"/>
      <c r="K464" s="107"/>
      <c r="L464" s="107"/>
      <c r="M464" s="107"/>
      <c r="N464" s="107"/>
      <c r="O464" s="107"/>
      <c r="P464" s="107"/>
      <c r="Q464" s="107"/>
      <c r="R464" s="107"/>
      <c r="S464" s="107"/>
      <c r="T464" s="107"/>
    </row>
    <row r="465" spans="2:20">
      <c r="B465" s="78"/>
      <c r="C465" s="87"/>
      <c r="K465" s="107"/>
      <c r="L465" s="107"/>
      <c r="M465" s="107"/>
      <c r="N465" s="107"/>
      <c r="O465" s="107"/>
      <c r="P465" s="107"/>
      <c r="Q465" s="107"/>
      <c r="R465" s="107"/>
      <c r="S465" s="107"/>
      <c r="T465" s="107"/>
    </row>
    <row r="466" spans="2:20">
      <c r="B466" s="78"/>
      <c r="C466" s="87"/>
      <c r="K466" s="107"/>
      <c r="L466" s="107"/>
      <c r="M466" s="107"/>
      <c r="N466" s="107"/>
      <c r="O466" s="107"/>
      <c r="P466" s="107"/>
      <c r="Q466" s="107"/>
      <c r="R466" s="107"/>
      <c r="S466" s="107"/>
      <c r="T466" s="107"/>
    </row>
    <row r="467" spans="2:20">
      <c r="B467" s="78"/>
      <c r="C467" s="87"/>
      <c r="K467" s="107"/>
      <c r="L467" s="107"/>
      <c r="M467" s="107"/>
      <c r="N467" s="107"/>
      <c r="O467" s="107"/>
      <c r="P467" s="107"/>
      <c r="Q467" s="107"/>
      <c r="R467" s="107"/>
      <c r="S467" s="107"/>
      <c r="T467" s="107"/>
    </row>
    <row r="468" spans="2:20">
      <c r="B468" s="78"/>
      <c r="C468" s="87"/>
      <c r="K468" s="107"/>
      <c r="L468" s="107"/>
      <c r="M468" s="107"/>
      <c r="N468" s="107"/>
      <c r="O468" s="107"/>
      <c r="P468" s="107"/>
      <c r="Q468" s="107"/>
      <c r="R468" s="107"/>
      <c r="S468" s="107"/>
      <c r="T468" s="107"/>
    </row>
    <row r="469" spans="2:20">
      <c r="B469" s="78"/>
      <c r="C469" s="87"/>
      <c r="K469" s="107"/>
      <c r="L469" s="107"/>
      <c r="M469" s="107"/>
      <c r="N469" s="107"/>
      <c r="O469" s="107"/>
      <c r="P469" s="107"/>
      <c r="Q469" s="107"/>
      <c r="R469" s="107"/>
      <c r="S469" s="107"/>
      <c r="T469" s="107"/>
    </row>
    <row r="470" spans="2:20">
      <c r="B470" s="78"/>
      <c r="C470" s="87"/>
      <c r="K470" s="107"/>
      <c r="L470" s="107"/>
      <c r="M470" s="107"/>
      <c r="N470" s="107"/>
      <c r="O470" s="107"/>
      <c r="P470" s="107"/>
      <c r="Q470" s="107"/>
      <c r="R470" s="107"/>
      <c r="S470" s="107"/>
      <c r="T470" s="107"/>
    </row>
    <row r="471" spans="2:20">
      <c r="B471" s="78"/>
      <c r="C471" s="87"/>
      <c r="K471" s="107"/>
      <c r="L471" s="107"/>
      <c r="M471" s="107"/>
      <c r="N471" s="107"/>
      <c r="O471" s="107"/>
      <c r="P471" s="107"/>
      <c r="Q471" s="107"/>
      <c r="R471" s="107"/>
      <c r="S471" s="107"/>
      <c r="T471" s="107"/>
    </row>
    <row r="472" spans="2:20">
      <c r="B472" s="78"/>
      <c r="C472" s="87"/>
      <c r="K472" s="107"/>
      <c r="L472" s="107"/>
      <c r="M472" s="107"/>
      <c r="N472" s="107"/>
      <c r="O472" s="107"/>
      <c r="P472" s="107"/>
      <c r="Q472" s="107"/>
      <c r="R472" s="107"/>
      <c r="S472" s="107"/>
      <c r="T472" s="107"/>
    </row>
    <row r="473" spans="2:20">
      <c r="B473" s="78"/>
      <c r="C473" s="87"/>
      <c r="K473" s="107"/>
      <c r="L473" s="107"/>
      <c r="M473" s="107"/>
      <c r="N473" s="107"/>
      <c r="O473" s="107"/>
      <c r="P473" s="107"/>
      <c r="Q473" s="107"/>
      <c r="R473" s="107"/>
      <c r="S473" s="107"/>
      <c r="T473" s="107"/>
    </row>
    <row r="474" spans="2:20">
      <c r="B474" s="78"/>
      <c r="C474" s="87"/>
      <c r="K474" s="107"/>
      <c r="L474" s="107"/>
      <c r="M474" s="107"/>
      <c r="N474" s="107"/>
      <c r="O474" s="107"/>
      <c r="P474" s="107"/>
      <c r="Q474" s="107"/>
      <c r="R474" s="107"/>
      <c r="S474" s="107"/>
      <c r="T474" s="107"/>
    </row>
    <row r="475" spans="2:20">
      <c r="B475" s="78"/>
      <c r="C475" s="87"/>
      <c r="K475" s="107"/>
      <c r="L475" s="107"/>
      <c r="M475" s="107"/>
      <c r="N475" s="107"/>
      <c r="O475" s="107"/>
      <c r="P475" s="107"/>
      <c r="Q475" s="107"/>
      <c r="R475" s="107"/>
      <c r="S475" s="107"/>
      <c r="T475" s="107"/>
    </row>
    <row r="476" spans="2:20">
      <c r="B476" s="78"/>
      <c r="C476" s="87"/>
      <c r="K476" s="107"/>
      <c r="L476" s="107"/>
      <c r="M476" s="107"/>
      <c r="N476" s="107"/>
      <c r="O476" s="107"/>
      <c r="P476" s="107"/>
      <c r="Q476" s="107"/>
      <c r="R476" s="107"/>
      <c r="S476" s="107"/>
      <c r="T476" s="107"/>
    </row>
    <row r="477" spans="2:20">
      <c r="B477" s="78"/>
      <c r="C477" s="87"/>
      <c r="K477" s="107"/>
      <c r="L477" s="107"/>
      <c r="M477" s="107"/>
      <c r="N477" s="107"/>
      <c r="O477" s="107"/>
      <c r="P477" s="107"/>
      <c r="Q477" s="107"/>
      <c r="R477" s="107"/>
      <c r="S477" s="107"/>
      <c r="T477" s="107"/>
    </row>
    <row r="478" spans="2:20">
      <c r="B478" s="78"/>
      <c r="C478" s="87"/>
      <c r="K478" s="107"/>
      <c r="L478" s="107"/>
      <c r="M478" s="107"/>
      <c r="N478" s="107"/>
      <c r="O478" s="107"/>
      <c r="P478" s="107"/>
      <c r="Q478" s="107"/>
      <c r="R478" s="107"/>
      <c r="S478" s="107"/>
      <c r="T478" s="107"/>
    </row>
    <row r="479" spans="2:20">
      <c r="B479" s="78"/>
      <c r="C479" s="87"/>
      <c r="K479" s="107"/>
      <c r="L479" s="107"/>
      <c r="M479" s="107"/>
      <c r="N479" s="107"/>
      <c r="O479" s="107"/>
      <c r="P479" s="107"/>
      <c r="Q479" s="107"/>
      <c r="R479" s="107"/>
      <c r="S479" s="107"/>
      <c r="T479" s="107"/>
    </row>
    <row r="480" spans="2:20">
      <c r="B480" s="78"/>
      <c r="C480" s="87"/>
      <c r="K480" s="107"/>
      <c r="L480" s="107"/>
      <c r="M480" s="107"/>
      <c r="N480" s="107"/>
      <c r="O480" s="107"/>
      <c r="P480" s="107"/>
      <c r="Q480" s="107"/>
      <c r="R480" s="107"/>
      <c r="S480" s="107"/>
      <c r="T480" s="107"/>
    </row>
    <row r="481" spans="2:20">
      <c r="B481" s="78"/>
      <c r="C481" s="87"/>
      <c r="K481" s="107"/>
      <c r="L481" s="107"/>
      <c r="M481" s="107"/>
      <c r="N481" s="107"/>
      <c r="O481" s="107"/>
      <c r="P481" s="107"/>
      <c r="Q481" s="107"/>
      <c r="R481" s="107"/>
      <c r="S481" s="107"/>
      <c r="T481" s="107"/>
    </row>
    <row r="482" spans="2:20">
      <c r="B482" s="78"/>
      <c r="C482" s="87"/>
      <c r="K482" s="107"/>
      <c r="L482" s="107"/>
      <c r="M482" s="107"/>
      <c r="N482" s="107"/>
      <c r="O482" s="107"/>
      <c r="P482" s="107"/>
      <c r="Q482" s="107"/>
      <c r="R482" s="107"/>
      <c r="S482" s="107"/>
      <c r="T482" s="107"/>
    </row>
    <row r="483" spans="2:20">
      <c r="B483" s="78"/>
      <c r="C483" s="87"/>
      <c r="K483" s="107"/>
      <c r="L483" s="107"/>
      <c r="M483" s="107"/>
      <c r="N483" s="107"/>
      <c r="O483" s="107"/>
      <c r="P483" s="107"/>
      <c r="Q483" s="107"/>
      <c r="R483" s="107"/>
      <c r="S483" s="107"/>
      <c r="T483" s="107"/>
    </row>
    <row r="484" spans="2:20">
      <c r="B484" s="78"/>
      <c r="C484" s="87"/>
      <c r="K484" s="107"/>
      <c r="L484" s="107"/>
      <c r="M484" s="107"/>
      <c r="N484" s="107"/>
      <c r="O484" s="107"/>
      <c r="P484" s="107"/>
      <c r="Q484" s="107"/>
      <c r="R484" s="107"/>
      <c r="S484" s="107"/>
      <c r="T484" s="107"/>
    </row>
    <row r="485" spans="2:20">
      <c r="B485" s="78"/>
      <c r="C485" s="87"/>
      <c r="K485" s="107"/>
      <c r="L485" s="107"/>
      <c r="M485" s="107"/>
      <c r="N485" s="107"/>
      <c r="O485" s="107"/>
      <c r="P485" s="107"/>
      <c r="Q485" s="107"/>
      <c r="R485" s="107"/>
      <c r="S485" s="107"/>
      <c r="T485" s="107"/>
    </row>
    <row r="486" spans="2:20">
      <c r="B486" s="78"/>
      <c r="C486" s="87"/>
      <c r="K486" s="107"/>
      <c r="L486" s="107"/>
      <c r="M486" s="107"/>
      <c r="N486" s="107"/>
      <c r="O486" s="107"/>
      <c r="P486" s="107"/>
      <c r="Q486" s="107"/>
      <c r="R486" s="107"/>
      <c r="S486" s="107"/>
      <c r="T486" s="107"/>
    </row>
    <row r="487" spans="2:20">
      <c r="B487" s="78"/>
      <c r="C487" s="87"/>
      <c r="K487" s="107"/>
      <c r="L487" s="107"/>
      <c r="M487" s="107"/>
      <c r="N487" s="107"/>
      <c r="O487" s="107"/>
      <c r="P487" s="107"/>
      <c r="Q487" s="107"/>
      <c r="R487" s="107"/>
      <c r="S487" s="107"/>
      <c r="T487" s="107"/>
    </row>
    <row r="488" spans="2:20">
      <c r="B488" s="78"/>
      <c r="C488" s="87"/>
      <c r="K488" s="107"/>
      <c r="L488" s="107"/>
      <c r="M488" s="107"/>
      <c r="N488" s="107"/>
      <c r="O488" s="107"/>
      <c r="P488" s="107"/>
      <c r="Q488" s="107"/>
      <c r="R488" s="107"/>
      <c r="S488" s="107"/>
      <c r="T488" s="107"/>
    </row>
    <row r="489" spans="2:20">
      <c r="B489" s="78"/>
      <c r="C489" s="87"/>
      <c r="K489" s="107"/>
      <c r="L489" s="107"/>
      <c r="M489" s="107"/>
      <c r="N489" s="107"/>
      <c r="O489" s="107"/>
      <c r="P489" s="107"/>
      <c r="Q489" s="107"/>
      <c r="R489" s="107"/>
      <c r="S489" s="107"/>
      <c r="T489" s="107"/>
    </row>
    <row r="490" spans="2:20">
      <c r="B490" s="78"/>
      <c r="C490" s="87"/>
      <c r="K490" s="107"/>
      <c r="L490" s="107"/>
      <c r="M490" s="107"/>
      <c r="N490" s="107"/>
      <c r="O490" s="107"/>
      <c r="P490" s="107"/>
      <c r="Q490" s="107"/>
      <c r="R490" s="107"/>
      <c r="S490" s="107"/>
      <c r="T490" s="107"/>
    </row>
    <row r="491" spans="2:20">
      <c r="B491" s="78"/>
      <c r="C491" s="87"/>
      <c r="K491" s="107"/>
      <c r="L491" s="107"/>
      <c r="M491" s="107"/>
      <c r="N491" s="107"/>
      <c r="O491" s="107"/>
      <c r="P491" s="107"/>
      <c r="Q491" s="107"/>
      <c r="R491" s="107"/>
      <c r="S491" s="107"/>
      <c r="T491" s="107"/>
    </row>
    <row r="492" spans="2:20">
      <c r="B492" s="78"/>
      <c r="C492" s="87"/>
      <c r="K492" s="107"/>
      <c r="L492" s="107"/>
      <c r="M492" s="107"/>
      <c r="N492" s="107"/>
      <c r="O492" s="107"/>
      <c r="P492" s="107"/>
      <c r="Q492" s="107"/>
      <c r="R492" s="107"/>
      <c r="S492" s="107"/>
      <c r="T492" s="107"/>
    </row>
    <row r="493" spans="2:20">
      <c r="B493" s="78"/>
      <c r="C493" s="87"/>
      <c r="K493" s="107"/>
      <c r="L493" s="107"/>
      <c r="M493" s="107"/>
      <c r="N493" s="107"/>
      <c r="O493" s="107"/>
      <c r="P493" s="107"/>
      <c r="Q493" s="107"/>
      <c r="R493" s="107"/>
      <c r="S493" s="107"/>
      <c r="T493" s="107"/>
    </row>
    <row r="494" spans="2:20">
      <c r="B494" s="78"/>
      <c r="C494" s="87"/>
      <c r="K494" s="107"/>
      <c r="L494" s="107"/>
      <c r="M494" s="107"/>
      <c r="N494" s="107"/>
      <c r="O494" s="107"/>
      <c r="P494" s="107"/>
      <c r="Q494" s="107"/>
      <c r="R494" s="107"/>
      <c r="S494" s="107"/>
      <c r="T494" s="107"/>
    </row>
    <row r="495" spans="2:20">
      <c r="B495" s="78"/>
      <c r="C495" s="87"/>
      <c r="K495" s="107"/>
      <c r="L495" s="107"/>
      <c r="M495" s="107"/>
      <c r="N495" s="107"/>
      <c r="O495" s="107"/>
      <c r="P495" s="107"/>
      <c r="Q495" s="107"/>
      <c r="R495" s="107"/>
      <c r="S495" s="107"/>
      <c r="T495" s="107"/>
    </row>
    <row r="496" spans="2:20">
      <c r="B496" s="78"/>
      <c r="C496" s="87"/>
      <c r="K496" s="107"/>
      <c r="L496" s="107"/>
      <c r="M496" s="107"/>
      <c r="N496" s="107"/>
      <c r="O496" s="107"/>
      <c r="P496" s="107"/>
      <c r="Q496" s="107"/>
      <c r="R496" s="107"/>
      <c r="S496" s="107"/>
      <c r="T496" s="107"/>
    </row>
    <row r="497" spans="2:20">
      <c r="B497" s="78"/>
      <c r="C497" s="87"/>
      <c r="K497" s="107"/>
      <c r="L497" s="107"/>
      <c r="M497" s="107"/>
      <c r="N497" s="107"/>
      <c r="O497" s="107"/>
      <c r="P497" s="107"/>
      <c r="Q497" s="107"/>
      <c r="R497" s="107"/>
      <c r="S497" s="107"/>
      <c r="T497" s="107"/>
    </row>
    <row r="498" spans="2:20">
      <c r="B498" s="78"/>
      <c r="C498" s="87"/>
      <c r="K498" s="107"/>
      <c r="L498" s="107"/>
      <c r="M498" s="107"/>
      <c r="N498" s="107"/>
      <c r="O498" s="107"/>
      <c r="P498" s="107"/>
      <c r="Q498" s="107"/>
      <c r="R498" s="107"/>
      <c r="S498" s="107"/>
      <c r="T498" s="107"/>
    </row>
    <row r="499" spans="2:20">
      <c r="B499" s="78"/>
      <c r="C499" s="87"/>
      <c r="K499" s="107"/>
      <c r="L499" s="107"/>
      <c r="M499" s="107"/>
      <c r="N499" s="107"/>
      <c r="O499" s="107"/>
      <c r="P499" s="107"/>
      <c r="Q499" s="107"/>
      <c r="R499" s="107"/>
      <c r="S499" s="107"/>
      <c r="T499" s="107"/>
    </row>
    <row r="500" spans="2:20">
      <c r="B500" s="78"/>
      <c r="C500" s="87"/>
      <c r="K500" s="107"/>
      <c r="L500" s="107"/>
      <c r="M500" s="107"/>
      <c r="N500" s="107"/>
      <c r="O500" s="107"/>
      <c r="P500" s="107"/>
      <c r="Q500" s="107"/>
      <c r="R500" s="107"/>
      <c r="S500" s="107"/>
      <c r="T500" s="107"/>
    </row>
    <row r="501" spans="2:20">
      <c r="B501" s="78"/>
      <c r="C501" s="87"/>
      <c r="K501" s="107"/>
      <c r="L501" s="107"/>
      <c r="M501" s="107"/>
      <c r="N501" s="107"/>
      <c r="O501" s="107"/>
      <c r="P501" s="107"/>
      <c r="Q501" s="107"/>
      <c r="R501" s="107"/>
      <c r="S501" s="107"/>
      <c r="T501" s="107"/>
    </row>
    <row r="502" spans="2:20">
      <c r="B502" s="78"/>
      <c r="C502" s="87"/>
      <c r="K502" s="107"/>
      <c r="L502" s="107"/>
      <c r="M502" s="107"/>
      <c r="N502" s="107"/>
      <c r="O502" s="107"/>
      <c r="P502" s="107"/>
      <c r="Q502" s="107"/>
      <c r="R502" s="107"/>
      <c r="S502" s="107"/>
      <c r="T502" s="107"/>
    </row>
    <row r="503" spans="2:20">
      <c r="B503" s="78"/>
      <c r="C503" s="87"/>
      <c r="K503" s="107"/>
      <c r="L503" s="107"/>
      <c r="M503" s="107"/>
      <c r="N503" s="107"/>
      <c r="O503" s="107"/>
      <c r="P503" s="107"/>
      <c r="Q503" s="107"/>
      <c r="R503" s="107"/>
      <c r="S503" s="107"/>
      <c r="T503" s="107"/>
    </row>
    <row r="504" spans="2:20">
      <c r="B504" s="78"/>
      <c r="C504" s="87"/>
      <c r="K504" s="107"/>
      <c r="L504" s="107"/>
      <c r="M504" s="107"/>
      <c r="N504" s="107"/>
      <c r="O504" s="107"/>
      <c r="P504" s="107"/>
      <c r="Q504" s="107"/>
      <c r="R504" s="107"/>
      <c r="S504" s="107"/>
      <c r="T504" s="107"/>
    </row>
    <row r="505" spans="2:20">
      <c r="B505" s="78"/>
      <c r="C505" s="87"/>
      <c r="K505" s="107"/>
      <c r="L505" s="107"/>
      <c r="M505" s="107"/>
      <c r="N505" s="107"/>
      <c r="O505" s="107"/>
      <c r="P505" s="107"/>
      <c r="Q505" s="107"/>
      <c r="R505" s="107"/>
      <c r="S505" s="107"/>
      <c r="T505" s="107"/>
    </row>
    <row r="506" spans="2:20">
      <c r="B506" s="78"/>
      <c r="C506" s="87"/>
      <c r="K506" s="107"/>
      <c r="L506" s="107"/>
      <c r="M506" s="107"/>
      <c r="N506" s="107"/>
      <c r="O506" s="107"/>
      <c r="P506" s="107"/>
      <c r="Q506" s="107"/>
      <c r="R506" s="107"/>
      <c r="S506" s="107"/>
      <c r="T506" s="107"/>
    </row>
    <row r="507" spans="2:20">
      <c r="B507" s="78"/>
      <c r="C507" s="87"/>
      <c r="K507" s="107"/>
      <c r="L507" s="107"/>
      <c r="M507" s="107"/>
      <c r="N507" s="107"/>
      <c r="O507" s="107"/>
      <c r="P507" s="107"/>
      <c r="Q507" s="107"/>
      <c r="R507" s="107"/>
      <c r="S507" s="107"/>
      <c r="T507" s="107"/>
    </row>
    <row r="508" spans="2:20">
      <c r="B508" s="78"/>
      <c r="C508" s="87"/>
      <c r="K508" s="107"/>
      <c r="L508" s="107"/>
      <c r="M508" s="107"/>
      <c r="N508" s="107"/>
      <c r="O508" s="107"/>
      <c r="P508" s="107"/>
      <c r="Q508" s="107"/>
      <c r="R508" s="107"/>
      <c r="S508" s="107"/>
      <c r="T508" s="107"/>
    </row>
    <row r="509" spans="2:20">
      <c r="B509" s="78"/>
      <c r="C509" s="87"/>
      <c r="K509" s="107"/>
      <c r="L509" s="107"/>
      <c r="M509" s="107"/>
      <c r="N509" s="107"/>
      <c r="O509" s="107"/>
      <c r="P509" s="107"/>
      <c r="Q509" s="107"/>
      <c r="R509" s="107"/>
      <c r="S509" s="107"/>
      <c r="T509" s="107"/>
    </row>
    <row r="510" spans="2:20">
      <c r="B510" s="78"/>
      <c r="C510" s="87"/>
      <c r="K510" s="107"/>
      <c r="L510" s="107"/>
      <c r="M510" s="107"/>
      <c r="N510" s="107"/>
      <c r="O510" s="107"/>
      <c r="P510" s="107"/>
      <c r="Q510" s="107"/>
      <c r="R510" s="107"/>
      <c r="S510" s="107"/>
      <c r="T510" s="107"/>
    </row>
    <row r="511" spans="2:20">
      <c r="B511" s="78"/>
      <c r="C511" s="87"/>
      <c r="K511" s="107"/>
      <c r="L511" s="107"/>
      <c r="M511" s="107"/>
      <c r="N511" s="107"/>
      <c r="O511" s="107"/>
      <c r="P511" s="107"/>
      <c r="Q511" s="107"/>
      <c r="R511" s="107"/>
      <c r="S511" s="107"/>
      <c r="T511" s="107"/>
    </row>
    <row r="512" spans="2:20">
      <c r="B512" s="78"/>
      <c r="C512" s="87"/>
      <c r="K512" s="107"/>
      <c r="L512" s="107"/>
      <c r="M512" s="107"/>
      <c r="N512" s="107"/>
      <c r="O512" s="107"/>
      <c r="P512" s="107"/>
      <c r="Q512" s="107"/>
      <c r="R512" s="107"/>
      <c r="S512" s="107"/>
      <c r="T512" s="107"/>
    </row>
    <row r="513" spans="2:20">
      <c r="B513" s="78"/>
      <c r="C513" s="87"/>
      <c r="K513" s="107"/>
      <c r="L513" s="107"/>
      <c r="M513" s="107"/>
      <c r="N513" s="107"/>
      <c r="O513" s="107"/>
      <c r="P513" s="107"/>
      <c r="Q513" s="107"/>
      <c r="R513" s="107"/>
      <c r="S513" s="107"/>
      <c r="T513" s="107"/>
    </row>
    <row r="514" spans="2:20">
      <c r="B514" s="78"/>
      <c r="C514" s="87"/>
      <c r="K514" s="107"/>
      <c r="L514" s="107"/>
      <c r="M514" s="107"/>
      <c r="N514" s="107"/>
      <c r="O514" s="107"/>
      <c r="P514" s="107"/>
      <c r="Q514" s="107"/>
      <c r="R514" s="107"/>
      <c r="S514" s="107"/>
      <c r="T514" s="107"/>
    </row>
    <row r="515" spans="2:20">
      <c r="B515" s="78"/>
      <c r="C515" s="87"/>
      <c r="K515" s="107"/>
      <c r="L515" s="107"/>
      <c r="M515" s="107"/>
      <c r="N515" s="107"/>
      <c r="O515" s="107"/>
      <c r="P515" s="107"/>
      <c r="Q515" s="107"/>
      <c r="R515" s="107"/>
      <c r="S515" s="107"/>
      <c r="T515" s="107"/>
    </row>
    <row r="516" spans="2:20">
      <c r="B516" s="78"/>
      <c r="C516" s="87"/>
      <c r="K516" s="107"/>
      <c r="L516" s="107"/>
      <c r="M516" s="107"/>
      <c r="N516" s="107"/>
      <c r="O516" s="107"/>
      <c r="P516" s="107"/>
      <c r="Q516" s="107"/>
      <c r="R516" s="107"/>
      <c r="S516" s="107"/>
      <c r="T516" s="107"/>
    </row>
    <row r="517" spans="2:20">
      <c r="B517" s="78"/>
      <c r="C517" s="87"/>
      <c r="K517" s="107"/>
      <c r="L517" s="107"/>
      <c r="M517" s="107"/>
      <c r="N517" s="107"/>
      <c r="O517" s="107"/>
      <c r="P517" s="107"/>
      <c r="Q517" s="107"/>
      <c r="R517" s="107"/>
      <c r="S517" s="107"/>
      <c r="T517" s="107"/>
    </row>
    <row r="518" spans="2:20">
      <c r="B518" s="78"/>
      <c r="C518" s="87"/>
      <c r="K518" s="107"/>
      <c r="L518" s="107"/>
      <c r="M518" s="107"/>
      <c r="N518" s="107"/>
      <c r="O518" s="107"/>
      <c r="P518" s="107"/>
      <c r="Q518" s="107"/>
      <c r="R518" s="107"/>
      <c r="S518" s="107"/>
      <c r="T518" s="107"/>
    </row>
    <row r="519" spans="2:20">
      <c r="B519" s="78"/>
      <c r="C519" s="87"/>
      <c r="K519" s="107"/>
      <c r="L519" s="107"/>
      <c r="M519" s="107"/>
      <c r="N519" s="107"/>
      <c r="O519" s="107"/>
      <c r="P519" s="107"/>
      <c r="Q519" s="107"/>
      <c r="R519" s="107"/>
      <c r="S519" s="107"/>
      <c r="T519" s="107"/>
    </row>
    <row r="520" spans="2:20">
      <c r="B520" s="78"/>
      <c r="C520" s="87"/>
      <c r="K520" s="107"/>
      <c r="L520" s="107"/>
      <c r="M520" s="107"/>
      <c r="N520" s="107"/>
      <c r="O520" s="107"/>
      <c r="P520" s="107"/>
      <c r="Q520" s="107"/>
      <c r="R520" s="107"/>
      <c r="S520" s="107"/>
      <c r="T520" s="107"/>
    </row>
    <row r="521" spans="2:20">
      <c r="B521" s="78"/>
      <c r="C521" s="87"/>
      <c r="K521" s="107"/>
      <c r="L521" s="107"/>
      <c r="M521" s="107"/>
      <c r="N521" s="107"/>
      <c r="O521" s="107"/>
      <c r="P521" s="107"/>
      <c r="Q521" s="107"/>
      <c r="R521" s="107"/>
      <c r="S521" s="107"/>
      <c r="T521" s="107"/>
    </row>
    <row r="522" spans="2:20">
      <c r="B522" s="78"/>
      <c r="C522" s="87"/>
      <c r="K522" s="107"/>
      <c r="L522" s="107"/>
      <c r="M522" s="107"/>
      <c r="N522" s="107"/>
      <c r="O522" s="107"/>
      <c r="P522" s="107"/>
      <c r="Q522" s="107"/>
      <c r="R522" s="107"/>
      <c r="S522" s="107"/>
      <c r="T522" s="107"/>
    </row>
    <row r="523" spans="2:20">
      <c r="B523" s="78"/>
      <c r="C523" s="87"/>
      <c r="K523" s="107"/>
      <c r="L523" s="107"/>
      <c r="M523" s="107"/>
      <c r="N523" s="107"/>
      <c r="O523" s="107"/>
      <c r="P523" s="107"/>
      <c r="Q523" s="107"/>
      <c r="R523" s="107"/>
      <c r="S523" s="107"/>
      <c r="T523" s="107"/>
    </row>
    <row r="524" spans="2:20">
      <c r="B524" s="78"/>
      <c r="C524" s="87"/>
      <c r="K524" s="107"/>
      <c r="L524" s="107"/>
      <c r="M524" s="107"/>
      <c r="N524" s="107"/>
      <c r="O524" s="107"/>
      <c r="P524" s="107"/>
      <c r="Q524" s="107"/>
      <c r="R524" s="107"/>
      <c r="S524" s="107"/>
      <c r="T524" s="107"/>
    </row>
    <row r="525" spans="2:20">
      <c r="B525" s="78"/>
      <c r="C525" s="87"/>
      <c r="K525" s="107"/>
      <c r="L525" s="107"/>
      <c r="M525" s="107"/>
      <c r="N525" s="107"/>
      <c r="O525" s="107"/>
      <c r="P525" s="107"/>
      <c r="Q525" s="107"/>
      <c r="R525" s="107"/>
      <c r="S525" s="107"/>
      <c r="T525" s="107"/>
    </row>
    <row r="526" spans="2:20">
      <c r="B526" s="78"/>
      <c r="C526" s="87"/>
      <c r="K526" s="107"/>
      <c r="L526" s="107"/>
      <c r="M526" s="107"/>
      <c r="N526" s="107"/>
      <c r="O526" s="107"/>
      <c r="P526" s="107"/>
      <c r="Q526" s="107"/>
      <c r="R526" s="107"/>
      <c r="S526" s="107"/>
      <c r="T526" s="107"/>
    </row>
    <row r="527" spans="2:20">
      <c r="B527" s="78"/>
      <c r="C527" s="87"/>
      <c r="K527" s="107"/>
      <c r="L527" s="107"/>
      <c r="M527" s="107"/>
      <c r="N527" s="107"/>
      <c r="O527" s="107"/>
      <c r="P527" s="107"/>
      <c r="Q527" s="107"/>
      <c r="R527" s="107"/>
      <c r="S527" s="107"/>
      <c r="T527" s="107"/>
    </row>
    <row r="528" spans="2:20">
      <c r="B528" s="78"/>
      <c r="C528" s="87"/>
      <c r="K528" s="107"/>
      <c r="L528" s="107"/>
      <c r="M528" s="107"/>
      <c r="N528" s="107"/>
      <c r="O528" s="107"/>
      <c r="P528" s="107"/>
      <c r="Q528" s="107"/>
      <c r="R528" s="107"/>
      <c r="S528" s="107"/>
      <c r="T528" s="107"/>
    </row>
    <row r="529" spans="2:20">
      <c r="B529" s="78"/>
      <c r="C529" s="87"/>
      <c r="K529" s="107"/>
      <c r="L529" s="107"/>
      <c r="M529" s="107"/>
      <c r="N529" s="107"/>
      <c r="O529" s="107"/>
      <c r="P529" s="107"/>
      <c r="Q529" s="107"/>
      <c r="R529" s="107"/>
      <c r="S529" s="107"/>
      <c r="T529" s="107"/>
    </row>
    <row r="530" spans="2:20">
      <c r="B530" s="78"/>
      <c r="C530" s="87"/>
      <c r="K530" s="107"/>
      <c r="L530" s="107"/>
      <c r="M530" s="107"/>
      <c r="N530" s="107"/>
      <c r="O530" s="107"/>
      <c r="P530" s="107"/>
      <c r="Q530" s="107"/>
      <c r="R530" s="107"/>
      <c r="S530" s="107"/>
      <c r="T530" s="107"/>
    </row>
    <row r="531" spans="2:20">
      <c r="B531" s="78"/>
      <c r="C531" s="87"/>
      <c r="K531" s="107"/>
      <c r="L531" s="107"/>
      <c r="M531" s="107"/>
      <c r="N531" s="107"/>
      <c r="O531" s="107"/>
      <c r="P531" s="107"/>
      <c r="Q531" s="107"/>
      <c r="R531" s="107"/>
      <c r="S531" s="107"/>
      <c r="T531" s="107"/>
    </row>
    <row r="532" spans="2:20">
      <c r="B532" s="78"/>
      <c r="C532" s="87"/>
      <c r="K532" s="107"/>
      <c r="L532" s="107"/>
      <c r="M532" s="107"/>
      <c r="N532" s="107"/>
      <c r="O532" s="107"/>
      <c r="P532" s="107"/>
      <c r="Q532" s="107"/>
      <c r="R532" s="107"/>
      <c r="S532" s="107"/>
      <c r="T532" s="107"/>
    </row>
    <row r="533" spans="2:20">
      <c r="B533" s="78"/>
      <c r="C533" s="87"/>
      <c r="K533" s="107"/>
      <c r="L533" s="107"/>
      <c r="M533" s="107"/>
      <c r="N533" s="107"/>
      <c r="O533" s="107"/>
      <c r="P533" s="107"/>
      <c r="Q533" s="107"/>
      <c r="R533" s="107"/>
      <c r="S533" s="107"/>
      <c r="T533" s="107"/>
    </row>
    <row r="534" spans="2:20">
      <c r="B534" s="78"/>
      <c r="C534" s="87"/>
      <c r="K534" s="107"/>
      <c r="L534" s="107"/>
      <c r="M534" s="107"/>
      <c r="N534" s="107"/>
      <c r="O534" s="107"/>
      <c r="P534" s="107"/>
      <c r="Q534" s="107"/>
      <c r="R534" s="107"/>
      <c r="S534" s="107"/>
      <c r="T534" s="107"/>
    </row>
    <row r="535" spans="2:20">
      <c r="B535" s="78"/>
      <c r="C535" s="87"/>
      <c r="K535" s="107"/>
      <c r="L535" s="107"/>
      <c r="M535" s="107"/>
      <c r="N535" s="107"/>
      <c r="O535" s="107"/>
      <c r="P535" s="107"/>
      <c r="Q535" s="107"/>
      <c r="R535" s="107"/>
      <c r="S535" s="107"/>
      <c r="T535" s="107"/>
    </row>
    <row r="536" spans="2:20">
      <c r="B536" s="78"/>
      <c r="C536" s="87"/>
      <c r="K536" s="107"/>
      <c r="L536" s="107"/>
      <c r="M536" s="107"/>
      <c r="N536" s="107"/>
      <c r="O536" s="107"/>
      <c r="P536" s="107"/>
      <c r="Q536" s="107"/>
      <c r="R536" s="107"/>
      <c r="S536" s="107"/>
      <c r="T536" s="107"/>
    </row>
    <row r="537" spans="2:20">
      <c r="B537" s="78"/>
      <c r="C537" s="87"/>
      <c r="K537" s="107"/>
      <c r="L537" s="107"/>
      <c r="M537" s="107"/>
      <c r="N537" s="107"/>
      <c r="O537" s="107"/>
      <c r="P537" s="107"/>
      <c r="Q537" s="107"/>
      <c r="R537" s="107"/>
      <c r="S537" s="107"/>
      <c r="T537" s="107"/>
    </row>
    <row r="538" spans="2:20">
      <c r="B538" s="78"/>
      <c r="C538" s="87"/>
      <c r="K538" s="107"/>
      <c r="L538" s="107"/>
      <c r="M538" s="107"/>
      <c r="N538" s="107"/>
      <c r="O538" s="107"/>
      <c r="P538" s="107"/>
      <c r="Q538" s="107"/>
      <c r="R538" s="107"/>
      <c r="S538" s="107"/>
      <c r="T538" s="107"/>
    </row>
    <row r="539" spans="2:20">
      <c r="B539" s="78"/>
      <c r="C539" s="87"/>
      <c r="K539" s="107"/>
      <c r="L539" s="107"/>
      <c r="M539" s="107"/>
      <c r="N539" s="107"/>
      <c r="O539" s="107"/>
      <c r="P539" s="107"/>
      <c r="Q539" s="107"/>
      <c r="R539" s="107"/>
      <c r="S539" s="107"/>
      <c r="T539" s="107"/>
    </row>
    <row r="540" spans="2:20">
      <c r="B540" s="78"/>
      <c r="C540" s="87"/>
      <c r="K540" s="107"/>
      <c r="L540" s="107"/>
      <c r="M540" s="107"/>
      <c r="N540" s="107"/>
      <c r="O540" s="107"/>
      <c r="P540" s="107"/>
      <c r="Q540" s="107"/>
      <c r="R540" s="107"/>
      <c r="S540" s="107"/>
      <c r="T540" s="107"/>
    </row>
    <row r="541" spans="2:20">
      <c r="B541" s="78"/>
      <c r="C541" s="87"/>
      <c r="K541" s="107"/>
      <c r="L541" s="107"/>
      <c r="M541" s="107"/>
      <c r="N541" s="107"/>
      <c r="O541" s="107"/>
      <c r="P541" s="107"/>
      <c r="Q541" s="107"/>
      <c r="R541" s="107"/>
      <c r="S541" s="107"/>
      <c r="T541" s="107"/>
    </row>
    <row r="542" spans="2:20">
      <c r="B542" s="78"/>
      <c r="C542" s="87"/>
      <c r="K542" s="107"/>
      <c r="L542" s="107"/>
      <c r="M542" s="107"/>
      <c r="N542" s="107"/>
      <c r="O542" s="107"/>
      <c r="P542" s="107"/>
      <c r="Q542" s="107"/>
      <c r="R542" s="107"/>
      <c r="S542" s="107"/>
      <c r="T542" s="107"/>
    </row>
    <row r="543" spans="2:20">
      <c r="B543" s="78"/>
      <c r="C543" s="87"/>
      <c r="K543" s="107"/>
      <c r="L543" s="107"/>
      <c r="M543" s="107"/>
      <c r="N543" s="107"/>
      <c r="O543" s="107"/>
      <c r="P543" s="107"/>
      <c r="Q543" s="107"/>
      <c r="R543" s="107"/>
      <c r="S543" s="107"/>
      <c r="T543" s="107"/>
    </row>
    <row r="544" spans="2:20">
      <c r="B544" s="78"/>
      <c r="C544" s="87"/>
      <c r="K544" s="107"/>
      <c r="L544" s="107"/>
      <c r="M544" s="107"/>
      <c r="N544" s="107"/>
      <c r="O544" s="107"/>
      <c r="P544" s="107"/>
      <c r="Q544" s="107"/>
      <c r="R544" s="107"/>
      <c r="S544" s="107"/>
      <c r="T544" s="107"/>
    </row>
    <row r="545" spans="2:20">
      <c r="B545" s="78"/>
      <c r="C545" s="87"/>
      <c r="K545" s="107"/>
      <c r="L545" s="107"/>
      <c r="M545" s="107"/>
      <c r="N545" s="107"/>
      <c r="O545" s="107"/>
      <c r="P545" s="107"/>
      <c r="Q545" s="107"/>
      <c r="R545" s="107"/>
      <c r="S545" s="107"/>
      <c r="T545" s="107"/>
    </row>
    <row r="546" spans="2:20">
      <c r="B546" s="78"/>
      <c r="C546" s="87"/>
      <c r="K546" s="107"/>
      <c r="L546" s="107"/>
      <c r="M546" s="107"/>
      <c r="N546" s="107"/>
      <c r="O546" s="107"/>
      <c r="P546" s="107"/>
      <c r="Q546" s="107"/>
      <c r="R546" s="107"/>
      <c r="S546" s="107"/>
      <c r="T546" s="107"/>
    </row>
    <row r="547" spans="2:20">
      <c r="B547" s="78"/>
      <c r="C547" s="87"/>
      <c r="K547" s="107"/>
      <c r="L547" s="107"/>
      <c r="M547" s="107"/>
      <c r="N547" s="107"/>
      <c r="O547" s="107"/>
      <c r="P547" s="107"/>
      <c r="Q547" s="107"/>
      <c r="R547" s="107"/>
      <c r="S547" s="107"/>
      <c r="T547" s="107"/>
    </row>
    <row r="548" spans="2:20">
      <c r="B548" s="78"/>
      <c r="C548" s="87"/>
      <c r="K548" s="107"/>
      <c r="L548" s="107"/>
      <c r="M548" s="107"/>
      <c r="N548" s="107"/>
      <c r="O548" s="107"/>
      <c r="P548" s="107"/>
      <c r="Q548" s="107"/>
      <c r="R548" s="107"/>
      <c r="S548" s="107"/>
      <c r="T548" s="107"/>
    </row>
    <row r="549" spans="2:20">
      <c r="B549" s="78"/>
      <c r="C549" s="87"/>
      <c r="K549" s="107"/>
      <c r="L549" s="107"/>
      <c r="M549" s="107"/>
      <c r="N549" s="107"/>
      <c r="O549" s="107"/>
      <c r="P549" s="107"/>
      <c r="Q549" s="107"/>
      <c r="R549" s="107"/>
      <c r="S549" s="107"/>
      <c r="T549" s="107"/>
    </row>
    <row r="550" spans="2:20">
      <c r="B550" s="78"/>
      <c r="C550" s="87"/>
      <c r="K550" s="107"/>
      <c r="L550" s="107"/>
      <c r="M550" s="107"/>
      <c r="N550" s="107"/>
      <c r="O550" s="107"/>
      <c r="P550" s="107"/>
      <c r="Q550" s="107"/>
      <c r="R550" s="107"/>
      <c r="S550" s="107"/>
      <c r="T550" s="107"/>
    </row>
    <row r="551" spans="2:20">
      <c r="B551" s="78"/>
      <c r="C551" s="87"/>
      <c r="K551" s="107"/>
      <c r="L551" s="107"/>
      <c r="M551" s="107"/>
      <c r="N551" s="107"/>
      <c r="O551" s="107"/>
      <c r="P551" s="107"/>
      <c r="Q551" s="107"/>
      <c r="R551" s="107"/>
      <c r="S551" s="107"/>
      <c r="T551" s="107"/>
    </row>
    <row r="552" spans="2:20">
      <c r="B552" s="78"/>
      <c r="C552" s="87"/>
      <c r="K552" s="107"/>
      <c r="L552" s="107"/>
      <c r="M552" s="107"/>
      <c r="N552" s="107"/>
      <c r="O552" s="107"/>
      <c r="P552" s="107"/>
      <c r="Q552" s="107"/>
      <c r="R552" s="107"/>
      <c r="S552" s="107"/>
      <c r="T552" s="107"/>
    </row>
    <row r="553" spans="2:20">
      <c r="B553" s="78"/>
      <c r="C553" s="87"/>
      <c r="K553" s="107"/>
      <c r="L553" s="107"/>
      <c r="M553" s="107"/>
      <c r="N553" s="107"/>
      <c r="O553" s="107"/>
      <c r="P553" s="107"/>
      <c r="Q553" s="107"/>
      <c r="R553" s="107"/>
      <c r="S553" s="107"/>
      <c r="T553" s="107"/>
    </row>
    <row r="554" spans="2:20">
      <c r="B554" s="78"/>
      <c r="C554" s="87"/>
      <c r="K554" s="107"/>
      <c r="L554" s="107"/>
      <c r="M554" s="107"/>
      <c r="N554" s="107"/>
      <c r="O554" s="107"/>
      <c r="P554" s="107"/>
      <c r="Q554" s="107"/>
      <c r="R554" s="107"/>
      <c r="S554" s="107"/>
      <c r="T554" s="107"/>
    </row>
    <row r="555" spans="2:20">
      <c r="B555" s="78"/>
      <c r="C555" s="87"/>
      <c r="K555" s="107"/>
      <c r="L555" s="107"/>
      <c r="M555" s="107"/>
      <c r="N555" s="107"/>
      <c r="O555" s="107"/>
      <c r="P555" s="107"/>
      <c r="Q555" s="107"/>
      <c r="R555" s="107"/>
      <c r="S555" s="107"/>
      <c r="T555" s="107"/>
    </row>
    <row r="556" spans="2:20">
      <c r="B556" s="78"/>
      <c r="C556" s="87"/>
      <c r="K556" s="107"/>
      <c r="L556" s="107"/>
      <c r="M556" s="107"/>
      <c r="N556" s="107"/>
      <c r="O556" s="107"/>
      <c r="P556" s="107"/>
      <c r="Q556" s="107"/>
      <c r="R556" s="107"/>
      <c r="S556" s="107"/>
      <c r="T556" s="107"/>
    </row>
    <row r="557" spans="2:20">
      <c r="B557" s="78"/>
      <c r="C557" s="87"/>
      <c r="K557" s="107"/>
      <c r="L557" s="107"/>
      <c r="M557" s="107"/>
      <c r="N557" s="107"/>
      <c r="O557" s="107"/>
      <c r="P557" s="107"/>
      <c r="Q557" s="107"/>
      <c r="R557" s="107"/>
      <c r="S557" s="107"/>
      <c r="T557" s="107"/>
    </row>
    <row r="558" spans="2:20">
      <c r="B558" s="78"/>
      <c r="C558" s="87"/>
      <c r="K558" s="107"/>
      <c r="L558" s="107"/>
      <c r="M558" s="107"/>
      <c r="N558" s="107"/>
      <c r="O558" s="107"/>
      <c r="P558" s="107"/>
      <c r="Q558" s="107"/>
      <c r="R558" s="107"/>
      <c r="S558" s="107"/>
      <c r="T558" s="107"/>
    </row>
    <row r="559" spans="2:20">
      <c r="B559" s="78"/>
      <c r="C559" s="87"/>
      <c r="K559" s="107"/>
      <c r="L559" s="107"/>
      <c r="M559" s="107"/>
      <c r="N559" s="107"/>
      <c r="O559" s="107"/>
      <c r="P559" s="107"/>
      <c r="Q559" s="107"/>
      <c r="R559" s="107"/>
      <c r="S559" s="107"/>
      <c r="T559" s="107"/>
    </row>
    <row r="560" spans="2:20">
      <c r="B560" s="78"/>
      <c r="C560" s="87"/>
      <c r="K560" s="107"/>
      <c r="L560" s="107"/>
      <c r="M560" s="107"/>
      <c r="N560" s="107"/>
      <c r="O560" s="107"/>
      <c r="P560" s="107"/>
      <c r="Q560" s="107"/>
      <c r="R560" s="107"/>
      <c r="S560" s="107"/>
      <c r="T560" s="107"/>
    </row>
    <row r="561" spans="2:20">
      <c r="B561" s="78"/>
      <c r="C561" s="87"/>
      <c r="K561" s="107"/>
      <c r="L561" s="107"/>
      <c r="M561" s="107"/>
      <c r="N561" s="107"/>
      <c r="O561" s="107"/>
      <c r="P561" s="107"/>
      <c r="Q561" s="107"/>
      <c r="R561" s="107"/>
      <c r="S561" s="107"/>
      <c r="T561" s="107"/>
    </row>
    <row r="562" spans="2:20">
      <c r="B562" s="78"/>
      <c r="C562" s="87"/>
      <c r="K562" s="107"/>
      <c r="L562" s="107"/>
      <c r="M562" s="107"/>
      <c r="N562" s="107"/>
      <c r="O562" s="107"/>
      <c r="P562" s="107"/>
      <c r="Q562" s="107"/>
      <c r="R562" s="107"/>
      <c r="S562" s="107"/>
      <c r="T562" s="107"/>
    </row>
    <row r="563" spans="2:20">
      <c r="B563" s="78"/>
      <c r="C563" s="87"/>
      <c r="K563" s="107"/>
      <c r="L563" s="107"/>
      <c r="M563" s="107"/>
      <c r="N563" s="107"/>
      <c r="O563" s="107"/>
      <c r="P563" s="107"/>
      <c r="Q563" s="107"/>
      <c r="R563" s="107"/>
      <c r="S563" s="107"/>
      <c r="T563" s="107"/>
    </row>
    <row r="564" spans="2:20">
      <c r="B564" s="78"/>
      <c r="C564" s="87"/>
      <c r="K564" s="107"/>
      <c r="L564" s="107"/>
      <c r="M564" s="107"/>
      <c r="N564" s="107"/>
      <c r="O564" s="107"/>
      <c r="P564" s="107"/>
      <c r="Q564" s="107"/>
      <c r="R564" s="107"/>
      <c r="S564" s="107"/>
      <c r="T564" s="107"/>
    </row>
    <row r="565" spans="2:20">
      <c r="B565" s="78"/>
      <c r="C565" s="87"/>
      <c r="K565" s="107"/>
      <c r="L565" s="107"/>
      <c r="M565" s="107"/>
      <c r="N565" s="107"/>
      <c r="O565" s="107"/>
      <c r="P565" s="107"/>
      <c r="Q565" s="107"/>
      <c r="R565" s="107"/>
      <c r="S565" s="107"/>
      <c r="T565" s="107"/>
    </row>
    <row r="566" spans="2:20">
      <c r="B566" s="78"/>
      <c r="C566" s="87"/>
      <c r="K566" s="107"/>
      <c r="L566" s="107"/>
      <c r="M566" s="107"/>
      <c r="N566" s="107"/>
      <c r="O566" s="107"/>
      <c r="P566" s="107"/>
      <c r="Q566" s="107"/>
      <c r="R566" s="107"/>
      <c r="S566" s="107"/>
      <c r="T566" s="107"/>
    </row>
    <row r="567" spans="2:20">
      <c r="B567" s="78"/>
      <c r="C567" s="87"/>
      <c r="K567" s="107"/>
      <c r="L567" s="107"/>
      <c r="M567" s="107"/>
      <c r="N567" s="107"/>
      <c r="O567" s="107"/>
      <c r="P567" s="107"/>
      <c r="Q567" s="107"/>
      <c r="R567" s="107"/>
      <c r="S567" s="107"/>
      <c r="T567" s="107"/>
    </row>
    <row r="568" spans="2:20">
      <c r="B568" s="78"/>
      <c r="C568" s="87"/>
      <c r="K568" s="107"/>
      <c r="L568" s="107"/>
      <c r="M568" s="107"/>
      <c r="N568" s="107"/>
      <c r="O568" s="107"/>
      <c r="P568" s="107"/>
      <c r="Q568" s="107"/>
      <c r="R568" s="107"/>
      <c r="S568" s="107"/>
      <c r="T568" s="107"/>
    </row>
    <row r="569" spans="2:20">
      <c r="B569" s="78"/>
      <c r="C569" s="87"/>
      <c r="K569" s="107"/>
      <c r="L569" s="107"/>
      <c r="M569" s="107"/>
      <c r="N569" s="107"/>
      <c r="O569" s="107"/>
      <c r="P569" s="107"/>
      <c r="Q569" s="107"/>
      <c r="R569" s="107"/>
      <c r="S569" s="107"/>
      <c r="T569" s="107"/>
    </row>
    <row r="570" spans="2:20">
      <c r="B570" s="78"/>
      <c r="C570" s="87"/>
      <c r="K570" s="107"/>
      <c r="L570" s="107"/>
      <c r="M570" s="107"/>
      <c r="N570" s="107"/>
      <c r="O570" s="107"/>
      <c r="P570" s="107"/>
      <c r="Q570" s="107"/>
      <c r="R570" s="107"/>
      <c r="S570" s="107"/>
      <c r="T570" s="107"/>
    </row>
    <row r="571" spans="2:20">
      <c r="B571" s="78"/>
      <c r="C571" s="87"/>
      <c r="K571" s="107"/>
      <c r="L571" s="107"/>
      <c r="M571" s="107"/>
      <c r="N571" s="107"/>
      <c r="O571" s="107"/>
      <c r="P571" s="107"/>
      <c r="Q571" s="107"/>
      <c r="R571" s="107"/>
      <c r="S571" s="107"/>
      <c r="T571" s="107"/>
    </row>
    <row r="572" spans="2:20">
      <c r="B572" s="78"/>
      <c r="C572" s="87"/>
      <c r="K572" s="107"/>
      <c r="L572" s="107"/>
      <c r="M572" s="107"/>
      <c r="N572" s="107"/>
      <c r="O572" s="107"/>
      <c r="P572" s="107"/>
      <c r="Q572" s="107"/>
      <c r="R572" s="107"/>
      <c r="S572" s="107"/>
      <c r="T572" s="107"/>
    </row>
    <row r="573" spans="2:20">
      <c r="B573" s="78"/>
      <c r="C573" s="87"/>
      <c r="K573" s="107"/>
      <c r="L573" s="107"/>
      <c r="M573" s="107"/>
      <c r="N573" s="107"/>
      <c r="O573" s="107"/>
      <c r="P573" s="107"/>
      <c r="Q573" s="107"/>
      <c r="R573" s="107"/>
      <c r="S573" s="107"/>
      <c r="T573" s="107"/>
    </row>
    <row r="574" spans="2:20">
      <c r="B574" s="78"/>
      <c r="C574" s="87"/>
      <c r="K574" s="107"/>
      <c r="L574" s="107"/>
      <c r="M574" s="107"/>
      <c r="N574" s="107"/>
      <c r="O574" s="107"/>
      <c r="P574" s="107"/>
      <c r="Q574" s="107"/>
      <c r="R574" s="107"/>
      <c r="S574" s="107"/>
      <c r="T574" s="107"/>
    </row>
    <row r="575" spans="2:20">
      <c r="B575" s="78"/>
      <c r="C575" s="87"/>
      <c r="K575" s="107"/>
      <c r="L575" s="107"/>
      <c r="M575" s="107"/>
      <c r="N575" s="107"/>
      <c r="O575" s="107"/>
      <c r="P575" s="107"/>
      <c r="Q575" s="107"/>
      <c r="R575" s="107"/>
      <c r="S575" s="107"/>
      <c r="T575" s="107"/>
    </row>
    <row r="576" spans="2:20">
      <c r="B576" s="78"/>
      <c r="C576" s="87"/>
      <c r="K576" s="107"/>
      <c r="L576" s="107"/>
      <c r="M576" s="107"/>
      <c r="N576" s="107"/>
      <c r="O576" s="107"/>
      <c r="P576" s="107"/>
      <c r="Q576" s="107"/>
      <c r="R576" s="107"/>
      <c r="S576" s="107"/>
      <c r="T576" s="107"/>
    </row>
    <row r="577" spans="2:20">
      <c r="B577" s="78"/>
      <c r="C577" s="87"/>
      <c r="K577" s="107"/>
      <c r="L577" s="107"/>
      <c r="M577" s="107"/>
      <c r="N577" s="107"/>
      <c r="O577" s="107"/>
      <c r="P577" s="107"/>
      <c r="Q577" s="107"/>
      <c r="R577" s="107"/>
      <c r="S577" s="107"/>
      <c r="T577" s="107"/>
    </row>
    <row r="578" spans="2:20">
      <c r="B578" s="78"/>
      <c r="C578" s="87"/>
      <c r="K578" s="107"/>
      <c r="L578" s="107"/>
      <c r="M578" s="107"/>
      <c r="N578" s="107"/>
      <c r="O578" s="107"/>
      <c r="P578" s="107"/>
      <c r="Q578" s="107"/>
      <c r="R578" s="107"/>
      <c r="S578" s="107"/>
      <c r="T578" s="107"/>
    </row>
    <row r="579" spans="2:20">
      <c r="B579" s="78"/>
      <c r="C579" s="87"/>
      <c r="K579" s="107"/>
      <c r="L579" s="107"/>
      <c r="M579" s="107"/>
      <c r="N579" s="107"/>
      <c r="O579" s="107"/>
      <c r="P579" s="107"/>
      <c r="Q579" s="107"/>
      <c r="R579" s="107"/>
      <c r="S579" s="107"/>
      <c r="T579" s="107"/>
    </row>
    <row r="580" spans="2:20">
      <c r="B580" s="78"/>
      <c r="C580" s="87"/>
      <c r="K580" s="107"/>
      <c r="L580" s="107"/>
      <c r="M580" s="107"/>
      <c r="N580" s="107"/>
      <c r="O580" s="107"/>
      <c r="P580" s="107"/>
      <c r="Q580" s="107"/>
      <c r="R580" s="107"/>
      <c r="S580" s="107"/>
      <c r="T580" s="107"/>
    </row>
    <row r="581" spans="2:20">
      <c r="B581" s="78"/>
      <c r="C581" s="87"/>
      <c r="K581" s="107"/>
      <c r="L581" s="107"/>
      <c r="M581" s="107"/>
      <c r="N581" s="107"/>
      <c r="O581" s="107"/>
      <c r="P581" s="107"/>
      <c r="Q581" s="107"/>
      <c r="R581" s="107"/>
      <c r="S581" s="107"/>
      <c r="T581" s="107"/>
    </row>
    <row r="582" spans="2:20">
      <c r="B582" s="78"/>
      <c r="C582" s="87"/>
      <c r="K582" s="107"/>
      <c r="L582" s="107"/>
      <c r="M582" s="107"/>
      <c r="N582" s="107"/>
      <c r="O582" s="107"/>
      <c r="P582" s="107"/>
      <c r="Q582" s="107"/>
      <c r="R582" s="107"/>
      <c r="S582" s="107"/>
      <c r="T582" s="107"/>
    </row>
    <row r="583" spans="2:20">
      <c r="B583" s="78"/>
      <c r="C583" s="87"/>
      <c r="K583" s="107"/>
      <c r="L583" s="107"/>
      <c r="M583" s="107"/>
      <c r="N583" s="107"/>
      <c r="O583" s="107"/>
      <c r="P583" s="107"/>
      <c r="Q583" s="107"/>
      <c r="R583" s="107"/>
      <c r="S583" s="107"/>
      <c r="T583" s="107"/>
    </row>
    <row r="584" spans="2:20">
      <c r="B584" s="78"/>
      <c r="C584" s="87"/>
      <c r="K584" s="107"/>
      <c r="L584" s="107"/>
      <c r="M584" s="107"/>
      <c r="N584" s="107"/>
      <c r="O584" s="107"/>
      <c r="P584" s="107"/>
      <c r="Q584" s="107"/>
      <c r="R584" s="107"/>
      <c r="S584" s="107"/>
      <c r="T584" s="107"/>
    </row>
    <row r="585" spans="2:20">
      <c r="B585" s="78"/>
      <c r="C585" s="87"/>
      <c r="K585" s="107"/>
      <c r="L585" s="107"/>
      <c r="M585" s="107"/>
      <c r="N585" s="107"/>
      <c r="O585" s="107"/>
      <c r="P585" s="107"/>
      <c r="Q585" s="107"/>
      <c r="R585" s="107"/>
      <c r="S585" s="107"/>
      <c r="T585" s="107"/>
    </row>
    <row r="586" spans="2:20">
      <c r="B586" s="78"/>
      <c r="C586" s="87"/>
      <c r="K586" s="107"/>
      <c r="L586" s="107"/>
      <c r="M586" s="107"/>
      <c r="N586" s="107"/>
      <c r="O586" s="107"/>
      <c r="P586" s="107"/>
      <c r="Q586" s="107"/>
      <c r="R586" s="107"/>
      <c r="S586" s="107"/>
      <c r="T586" s="107"/>
    </row>
    <row r="587" spans="2:20">
      <c r="B587" s="78"/>
      <c r="C587" s="87"/>
      <c r="K587" s="107"/>
      <c r="L587" s="107"/>
      <c r="M587" s="107"/>
      <c r="N587" s="107"/>
      <c r="O587" s="107"/>
      <c r="P587" s="107"/>
      <c r="Q587" s="107"/>
      <c r="R587" s="107"/>
      <c r="S587" s="107"/>
      <c r="T587" s="107"/>
    </row>
    <row r="588" spans="2:20">
      <c r="B588" s="78"/>
      <c r="C588" s="87"/>
      <c r="K588" s="107"/>
      <c r="L588" s="107"/>
      <c r="M588" s="107"/>
      <c r="N588" s="107"/>
      <c r="O588" s="107"/>
      <c r="P588" s="107"/>
      <c r="Q588" s="107"/>
      <c r="R588" s="107"/>
      <c r="S588" s="107"/>
      <c r="T588" s="107"/>
    </row>
    <row r="589" spans="2:20">
      <c r="B589" s="78"/>
      <c r="C589" s="87"/>
      <c r="K589" s="107"/>
      <c r="L589" s="107"/>
      <c r="M589" s="107"/>
      <c r="N589" s="107"/>
      <c r="O589" s="107"/>
      <c r="P589" s="107"/>
      <c r="Q589" s="107"/>
      <c r="R589" s="107"/>
      <c r="S589" s="107"/>
      <c r="T589" s="107"/>
    </row>
    <row r="590" spans="2:20">
      <c r="B590" s="78"/>
      <c r="C590" s="87"/>
      <c r="K590" s="107"/>
      <c r="L590" s="107"/>
      <c r="M590" s="107"/>
      <c r="N590" s="107"/>
      <c r="O590" s="107"/>
      <c r="P590" s="107"/>
      <c r="Q590" s="107"/>
      <c r="R590" s="107"/>
      <c r="S590" s="107"/>
      <c r="T590" s="107"/>
    </row>
    <row r="591" spans="2:20">
      <c r="B591" s="78"/>
      <c r="C591" s="87"/>
      <c r="K591" s="107"/>
      <c r="L591" s="107"/>
      <c r="M591" s="107"/>
      <c r="N591" s="107"/>
      <c r="O591" s="107"/>
      <c r="P591" s="107"/>
      <c r="Q591" s="107"/>
      <c r="R591" s="107"/>
      <c r="S591" s="107"/>
      <c r="T591" s="107"/>
    </row>
    <row r="592" spans="2:20">
      <c r="B592" s="78"/>
      <c r="C592" s="87"/>
      <c r="K592" s="107"/>
      <c r="L592" s="107"/>
      <c r="M592" s="107"/>
      <c r="N592" s="107"/>
      <c r="O592" s="107"/>
      <c r="P592" s="107"/>
      <c r="Q592" s="107"/>
      <c r="R592" s="107"/>
      <c r="S592" s="107"/>
      <c r="T592" s="107"/>
    </row>
    <row r="593" spans="2:20">
      <c r="B593" s="78"/>
      <c r="C593" s="87"/>
      <c r="K593" s="107"/>
      <c r="L593" s="107"/>
      <c r="M593" s="107"/>
      <c r="N593" s="107"/>
      <c r="O593" s="107"/>
      <c r="P593" s="107"/>
      <c r="Q593" s="107"/>
      <c r="R593" s="107"/>
      <c r="S593" s="107"/>
      <c r="T593" s="107"/>
    </row>
    <row r="594" spans="2:20">
      <c r="B594" s="78"/>
      <c r="C594" s="87"/>
      <c r="K594" s="107"/>
      <c r="L594" s="107"/>
      <c r="M594" s="107"/>
      <c r="N594" s="107"/>
      <c r="O594" s="107"/>
      <c r="P594" s="107"/>
      <c r="Q594" s="107"/>
      <c r="R594" s="107"/>
      <c r="S594" s="107"/>
      <c r="T594" s="107"/>
    </row>
    <row r="595" spans="2:20">
      <c r="B595" s="78"/>
      <c r="C595" s="87"/>
      <c r="K595" s="107"/>
      <c r="L595" s="107"/>
      <c r="M595" s="107"/>
      <c r="N595" s="107"/>
      <c r="O595" s="107"/>
      <c r="P595" s="107"/>
      <c r="Q595" s="107"/>
      <c r="R595" s="107"/>
      <c r="S595" s="107"/>
      <c r="T595" s="107"/>
    </row>
    <row r="596" spans="2:20">
      <c r="B596" s="78"/>
      <c r="C596" s="87"/>
      <c r="K596" s="107"/>
      <c r="L596" s="107"/>
      <c r="M596" s="107"/>
      <c r="N596" s="107"/>
      <c r="O596" s="107"/>
      <c r="P596" s="107"/>
      <c r="Q596" s="107"/>
      <c r="R596" s="107"/>
      <c r="S596" s="107"/>
      <c r="T596" s="107"/>
    </row>
    <row r="597" spans="2:20">
      <c r="B597" s="78"/>
      <c r="C597" s="87"/>
      <c r="K597" s="107"/>
      <c r="L597" s="107"/>
      <c r="M597" s="107"/>
      <c r="N597" s="107"/>
      <c r="O597" s="107"/>
      <c r="P597" s="107"/>
      <c r="Q597" s="107"/>
      <c r="R597" s="107"/>
      <c r="S597" s="107"/>
      <c r="T597" s="107"/>
    </row>
    <row r="598" spans="2:20">
      <c r="B598" s="78"/>
      <c r="C598" s="87"/>
      <c r="K598" s="107"/>
      <c r="L598" s="107"/>
      <c r="M598" s="107"/>
      <c r="N598" s="107"/>
      <c r="O598" s="107"/>
      <c r="P598" s="107"/>
      <c r="Q598" s="107"/>
      <c r="R598" s="107"/>
      <c r="S598" s="107"/>
      <c r="T598" s="107"/>
    </row>
    <row r="599" spans="2:20">
      <c r="B599" s="78"/>
      <c r="C599" s="87"/>
      <c r="K599" s="107"/>
      <c r="L599" s="107"/>
      <c r="M599" s="107"/>
      <c r="N599" s="107"/>
      <c r="O599" s="107"/>
      <c r="P599" s="107"/>
      <c r="Q599" s="107"/>
      <c r="R599" s="107"/>
      <c r="S599" s="107"/>
      <c r="T599" s="107"/>
    </row>
    <row r="600" spans="2:20">
      <c r="B600" s="78"/>
      <c r="C600" s="87"/>
      <c r="K600" s="107"/>
      <c r="L600" s="107"/>
      <c r="M600" s="107"/>
      <c r="N600" s="107"/>
      <c r="O600" s="107"/>
      <c r="P600" s="107"/>
      <c r="Q600" s="107"/>
      <c r="R600" s="107"/>
      <c r="S600" s="107"/>
      <c r="T600" s="107"/>
    </row>
    <row r="601" spans="2:20">
      <c r="B601" s="78"/>
      <c r="C601" s="87"/>
      <c r="K601" s="107"/>
      <c r="L601" s="107"/>
      <c r="M601" s="107"/>
      <c r="N601" s="107"/>
      <c r="O601" s="107"/>
      <c r="P601" s="107"/>
      <c r="Q601" s="107"/>
      <c r="R601" s="107"/>
      <c r="S601" s="107"/>
      <c r="T601" s="107"/>
    </row>
    <row r="602" spans="2:20">
      <c r="B602" s="78"/>
      <c r="C602" s="87"/>
      <c r="K602" s="107"/>
      <c r="L602" s="107"/>
      <c r="M602" s="107"/>
      <c r="N602" s="107"/>
      <c r="O602" s="107"/>
      <c r="P602" s="107"/>
      <c r="Q602" s="107"/>
      <c r="R602" s="107"/>
      <c r="S602" s="107"/>
      <c r="T602" s="107"/>
    </row>
    <row r="603" spans="2:20">
      <c r="B603" s="78"/>
      <c r="C603" s="87"/>
      <c r="K603" s="107"/>
      <c r="L603" s="107"/>
      <c r="M603" s="107"/>
      <c r="N603" s="107"/>
      <c r="O603" s="107"/>
      <c r="P603" s="107"/>
      <c r="Q603" s="107"/>
      <c r="R603" s="107"/>
      <c r="S603" s="107"/>
      <c r="T603" s="107"/>
    </row>
    <row r="604" spans="2:20">
      <c r="B604" s="78"/>
      <c r="C604" s="87"/>
      <c r="K604" s="107"/>
      <c r="L604" s="107"/>
      <c r="M604" s="107"/>
      <c r="N604" s="107"/>
      <c r="O604" s="107"/>
      <c r="P604" s="107"/>
      <c r="Q604" s="107"/>
      <c r="R604" s="107"/>
      <c r="S604" s="107"/>
      <c r="T604" s="107"/>
    </row>
    <row r="605" spans="2:20">
      <c r="B605" s="78"/>
      <c r="C605" s="87"/>
      <c r="K605" s="107"/>
      <c r="L605" s="107"/>
      <c r="M605" s="107"/>
      <c r="N605" s="107"/>
      <c r="O605" s="107"/>
      <c r="P605" s="107"/>
      <c r="Q605" s="107"/>
      <c r="R605" s="107"/>
      <c r="S605" s="107"/>
      <c r="T605" s="107"/>
    </row>
    <row r="606" spans="2:20">
      <c r="B606" s="78"/>
      <c r="C606" s="87"/>
      <c r="K606" s="107"/>
      <c r="L606" s="107"/>
      <c r="M606" s="107"/>
      <c r="N606" s="107"/>
      <c r="O606" s="107"/>
      <c r="P606" s="107"/>
      <c r="Q606" s="107"/>
      <c r="R606" s="107"/>
      <c r="S606" s="107"/>
      <c r="T606" s="107"/>
    </row>
    <row r="607" spans="2:20">
      <c r="B607" s="78"/>
      <c r="C607" s="87"/>
      <c r="K607" s="107"/>
      <c r="L607" s="107"/>
      <c r="M607" s="107"/>
      <c r="N607" s="107"/>
      <c r="O607" s="107"/>
      <c r="P607" s="107"/>
      <c r="Q607" s="107"/>
      <c r="R607" s="107"/>
      <c r="S607" s="107"/>
      <c r="T607" s="107"/>
    </row>
    <row r="608" spans="2:20">
      <c r="B608" s="78"/>
      <c r="C608" s="87"/>
      <c r="K608" s="107"/>
      <c r="L608" s="107"/>
      <c r="M608" s="107"/>
      <c r="N608" s="107"/>
      <c r="O608" s="107"/>
      <c r="P608" s="107"/>
      <c r="Q608" s="107"/>
      <c r="R608" s="107"/>
      <c r="S608" s="107"/>
      <c r="T608" s="107"/>
    </row>
    <row r="609" spans="2:20">
      <c r="B609" s="78"/>
      <c r="C609" s="87"/>
      <c r="K609" s="107"/>
      <c r="L609" s="107"/>
      <c r="M609" s="107"/>
      <c r="N609" s="107"/>
      <c r="O609" s="107"/>
      <c r="P609" s="107"/>
      <c r="Q609" s="107"/>
      <c r="R609" s="107"/>
      <c r="S609" s="107"/>
      <c r="T609" s="107"/>
    </row>
    <row r="610" spans="2:20">
      <c r="B610" s="78"/>
      <c r="C610" s="87"/>
      <c r="K610" s="107"/>
      <c r="L610" s="107"/>
      <c r="M610" s="107"/>
      <c r="N610" s="107"/>
      <c r="O610" s="107"/>
      <c r="P610" s="107"/>
      <c r="Q610" s="107"/>
      <c r="R610" s="107"/>
      <c r="S610" s="107"/>
      <c r="T610" s="107"/>
    </row>
    <row r="611" spans="2:20">
      <c r="B611" s="78"/>
      <c r="C611" s="87"/>
      <c r="K611" s="107"/>
      <c r="L611" s="107"/>
      <c r="M611" s="107"/>
      <c r="N611" s="107"/>
      <c r="O611" s="107"/>
      <c r="P611" s="107"/>
      <c r="Q611" s="107"/>
      <c r="R611" s="107"/>
      <c r="S611" s="107"/>
      <c r="T611" s="107"/>
    </row>
    <row r="612" spans="2:20">
      <c r="B612" s="78"/>
      <c r="C612" s="87"/>
      <c r="K612" s="107"/>
      <c r="L612" s="107"/>
      <c r="M612" s="107"/>
      <c r="N612" s="107"/>
      <c r="O612" s="107"/>
      <c r="P612" s="107"/>
      <c r="Q612" s="107"/>
      <c r="R612" s="107"/>
      <c r="S612" s="107"/>
      <c r="T612" s="107"/>
    </row>
    <row r="613" spans="2:20">
      <c r="B613" s="78"/>
      <c r="C613" s="87"/>
      <c r="K613" s="107"/>
      <c r="L613" s="107"/>
      <c r="M613" s="107"/>
      <c r="N613" s="107"/>
      <c r="O613" s="107"/>
      <c r="P613" s="107"/>
      <c r="Q613" s="107"/>
      <c r="R613" s="107"/>
      <c r="S613" s="107"/>
      <c r="T613" s="107"/>
    </row>
    <row r="614" spans="2:20">
      <c r="B614" s="78"/>
      <c r="C614" s="87"/>
      <c r="K614" s="107"/>
      <c r="L614" s="107"/>
      <c r="M614" s="107"/>
      <c r="N614" s="107"/>
      <c r="O614" s="107"/>
      <c r="P614" s="107"/>
      <c r="Q614" s="107"/>
      <c r="R614" s="107"/>
      <c r="S614" s="107"/>
      <c r="T614" s="107"/>
    </row>
    <row r="615" spans="2:20">
      <c r="B615" s="78"/>
      <c r="C615" s="87"/>
      <c r="K615" s="107"/>
      <c r="L615" s="107"/>
      <c r="M615" s="107"/>
      <c r="N615" s="107"/>
      <c r="O615" s="107"/>
      <c r="P615" s="107"/>
      <c r="Q615" s="107"/>
      <c r="R615" s="107"/>
      <c r="S615" s="107"/>
      <c r="T615" s="107"/>
    </row>
    <row r="616" spans="2:20">
      <c r="B616" s="78"/>
      <c r="C616" s="87"/>
      <c r="K616" s="107"/>
      <c r="L616" s="107"/>
      <c r="M616" s="107"/>
      <c r="N616" s="107"/>
      <c r="O616" s="107"/>
      <c r="P616" s="107"/>
      <c r="Q616" s="107"/>
      <c r="R616" s="107"/>
      <c r="S616" s="107"/>
      <c r="T616" s="107"/>
    </row>
    <row r="617" spans="2:20">
      <c r="B617" s="78"/>
      <c r="C617" s="87"/>
      <c r="K617" s="107"/>
      <c r="L617" s="107"/>
      <c r="M617" s="107"/>
      <c r="N617" s="107"/>
      <c r="O617" s="107"/>
      <c r="P617" s="107"/>
      <c r="Q617" s="107"/>
      <c r="R617" s="107"/>
      <c r="S617" s="107"/>
      <c r="T617" s="107"/>
    </row>
    <row r="618" spans="2:20">
      <c r="B618" s="78"/>
      <c r="C618" s="87"/>
      <c r="K618" s="107"/>
      <c r="L618" s="107"/>
      <c r="M618" s="107"/>
      <c r="N618" s="107"/>
      <c r="O618" s="107"/>
      <c r="P618" s="107"/>
      <c r="Q618" s="107"/>
      <c r="R618" s="107"/>
      <c r="S618" s="107"/>
      <c r="T618" s="107"/>
    </row>
    <row r="619" spans="2:20">
      <c r="B619" s="78"/>
      <c r="C619" s="87"/>
      <c r="K619" s="107"/>
      <c r="L619" s="107"/>
      <c r="M619" s="107"/>
      <c r="N619" s="107"/>
      <c r="O619" s="107"/>
      <c r="P619" s="107"/>
      <c r="Q619" s="107"/>
      <c r="R619" s="107"/>
      <c r="S619" s="107"/>
      <c r="T619" s="107"/>
    </row>
    <row r="620" spans="2:20">
      <c r="B620" s="78"/>
      <c r="C620" s="87"/>
      <c r="K620" s="107"/>
      <c r="L620" s="107"/>
      <c r="M620" s="107"/>
      <c r="N620" s="107"/>
      <c r="O620" s="107"/>
      <c r="P620" s="107"/>
      <c r="Q620" s="107"/>
      <c r="R620" s="107"/>
      <c r="S620" s="107"/>
      <c r="T620" s="107"/>
    </row>
    <row r="621" spans="2:20">
      <c r="B621" s="78"/>
      <c r="C621" s="87"/>
      <c r="K621" s="107"/>
      <c r="L621" s="107"/>
      <c r="M621" s="107"/>
      <c r="N621" s="107"/>
      <c r="O621" s="107"/>
      <c r="P621" s="107"/>
      <c r="Q621" s="107"/>
      <c r="R621" s="107"/>
      <c r="S621" s="107"/>
      <c r="T621" s="107"/>
    </row>
    <row r="622" spans="2:20">
      <c r="B622" s="78"/>
      <c r="C622" s="87"/>
      <c r="K622" s="107"/>
      <c r="L622" s="107"/>
      <c r="M622" s="107"/>
      <c r="N622" s="107"/>
      <c r="O622" s="107"/>
      <c r="P622" s="107"/>
      <c r="Q622" s="107"/>
      <c r="R622" s="107"/>
      <c r="S622" s="107"/>
      <c r="T622" s="107"/>
    </row>
    <row r="623" spans="2:20">
      <c r="B623" s="78"/>
      <c r="C623" s="87"/>
      <c r="K623" s="107"/>
      <c r="L623" s="107"/>
      <c r="M623" s="107"/>
      <c r="N623" s="107"/>
      <c r="O623" s="107"/>
      <c r="P623" s="107"/>
      <c r="Q623" s="107"/>
      <c r="R623" s="107"/>
      <c r="S623" s="107"/>
      <c r="T623" s="107"/>
    </row>
    <row r="624" spans="2:20">
      <c r="B624" s="78"/>
      <c r="C624" s="87"/>
      <c r="K624" s="107"/>
      <c r="L624" s="107"/>
      <c r="M624" s="107"/>
      <c r="N624" s="107"/>
      <c r="O624" s="107"/>
      <c r="P624" s="107"/>
      <c r="Q624" s="107"/>
      <c r="R624" s="107"/>
      <c r="S624" s="107"/>
      <c r="T624" s="107"/>
    </row>
    <row r="625" spans="2:20">
      <c r="B625" s="78"/>
      <c r="C625" s="87"/>
      <c r="K625" s="107"/>
      <c r="L625" s="107"/>
      <c r="M625" s="107"/>
      <c r="N625" s="107"/>
      <c r="O625" s="107"/>
      <c r="P625" s="107"/>
      <c r="Q625" s="107"/>
      <c r="R625" s="107"/>
      <c r="S625" s="107"/>
      <c r="T625" s="107"/>
    </row>
    <row r="626" spans="2:20">
      <c r="B626" s="78"/>
      <c r="C626" s="87"/>
      <c r="K626" s="107"/>
      <c r="L626" s="107"/>
      <c r="M626" s="107"/>
      <c r="N626" s="107"/>
      <c r="O626" s="107"/>
      <c r="P626" s="107"/>
      <c r="Q626" s="107"/>
      <c r="R626" s="107"/>
      <c r="S626" s="107"/>
      <c r="T626" s="107"/>
    </row>
    <row r="627" spans="2:20">
      <c r="B627" s="78"/>
      <c r="C627" s="87"/>
      <c r="K627" s="107"/>
      <c r="L627" s="107"/>
      <c r="M627" s="107"/>
      <c r="N627" s="107"/>
      <c r="O627" s="107"/>
      <c r="P627" s="107"/>
      <c r="Q627" s="107"/>
      <c r="R627" s="107"/>
      <c r="S627" s="107"/>
      <c r="T627" s="107"/>
    </row>
    <row r="628" spans="2:20">
      <c r="B628" s="78"/>
      <c r="C628" s="87"/>
      <c r="K628" s="107"/>
      <c r="L628" s="107"/>
      <c r="M628" s="107"/>
      <c r="N628" s="107"/>
      <c r="O628" s="107"/>
      <c r="P628" s="107"/>
      <c r="Q628" s="107"/>
      <c r="R628" s="107"/>
      <c r="S628" s="107"/>
      <c r="T628" s="107"/>
    </row>
    <row r="629" spans="2:20">
      <c r="B629" s="78"/>
      <c r="C629" s="87"/>
      <c r="K629" s="107"/>
      <c r="L629" s="107"/>
      <c r="M629" s="107"/>
      <c r="N629" s="107"/>
      <c r="O629" s="107"/>
      <c r="P629" s="107"/>
      <c r="Q629" s="107"/>
      <c r="R629" s="107"/>
      <c r="S629" s="107"/>
      <c r="T629" s="107"/>
    </row>
    <row r="630" spans="2:20">
      <c r="B630" s="78"/>
      <c r="C630" s="87"/>
      <c r="K630" s="107"/>
      <c r="L630" s="107"/>
      <c r="M630" s="107"/>
      <c r="N630" s="107"/>
      <c r="O630" s="107"/>
      <c r="P630" s="107"/>
      <c r="Q630" s="107"/>
      <c r="R630" s="107"/>
      <c r="S630" s="107"/>
      <c r="T630" s="107"/>
    </row>
    <row r="631" spans="2:20">
      <c r="B631" s="78"/>
      <c r="C631" s="87"/>
      <c r="K631" s="107"/>
      <c r="L631" s="107"/>
      <c r="M631" s="107"/>
      <c r="N631" s="107"/>
      <c r="O631" s="107"/>
      <c r="P631" s="107"/>
      <c r="Q631" s="107"/>
      <c r="R631" s="107"/>
      <c r="S631" s="107"/>
      <c r="T631" s="107"/>
    </row>
    <row r="632" spans="2:20">
      <c r="B632" s="78"/>
      <c r="C632" s="87"/>
      <c r="K632" s="107"/>
      <c r="L632" s="107"/>
      <c r="M632" s="107"/>
      <c r="N632" s="107"/>
      <c r="O632" s="107"/>
      <c r="P632" s="107"/>
      <c r="Q632" s="107"/>
      <c r="R632" s="107"/>
      <c r="S632" s="107"/>
      <c r="T632" s="107"/>
    </row>
    <row r="633" spans="2:20">
      <c r="B633" s="78"/>
      <c r="C633" s="87"/>
      <c r="K633" s="107"/>
      <c r="L633" s="107"/>
      <c r="M633" s="107"/>
      <c r="N633" s="107"/>
      <c r="O633" s="107"/>
      <c r="P633" s="107"/>
      <c r="Q633" s="107"/>
      <c r="R633" s="107"/>
      <c r="S633" s="107"/>
      <c r="T633" s="107"/>
    </row>
    <row r="634" spans="2:20">
      <c r="B634" s="78"/>
      <c r="C634" s="87"/>
      <c r="K634" s="107"/>
      <c r="L634" s="107"/>
      <c r="M634" s="107"/>
      <c r="N634" s="107"/>
      <c r="O634" s="107"/>
      <c r="P634" s="107"/>
      <c r="Q634" s="107"/>
      <c r="R634" s="107"/>
      <c r="S634" s="107"/>
      <c r="T634" s="107"/>
    </row>
    <row r="635" spans="2:20">
      <c r="B635" s="78"/>
      <c r="C635" s="87"/>
      <c r="K635" s="107"/>
      <c r="L635" s="107"/>
      <c r="M635" s="107"/>
      <c r="N635" s="107"/>
      <c r="O635" s="107"/>
      <c r="P635" s="107"/>
      <c r="Q635" s="107"/>
      <c r="R635" s="107"/>
      <c r="S635" s="107"/>
      <c r="T635" s="107"/>
    </row>
    <row r="636" spans="2:20">
      <c r="B636" s="78"/>
      <c r="C636" s="87"/>
      <c r="K636" s="107"/>
      <c r="L636" s="107"/>
      <c r="M636" s="107"/>
      <c r="N636" s="107"/>
      <c r="O636" s="107"/>
      <c r="P636" s="107"/>
      <c r="Q636" s="107"/>
      <c r="R636" s="107"/>
      <c r="S636" s="107"/>
      <c r="T636" s="107"/>
    </row>
    <row r="637" spans="2:20">
      <c r="B637" s="78"/>
      <c r="C637" s="87"/>
      <c r="K637" s="107"/>
      <c r="L637" s="107"/>
      <c r="M637" s="107"/>
      <c r="N637" s="107"/>
      <c r="O637" s="107"/>
      <c r="P637" s="107"/>
      <c r="Q637" s="107"/>
      <c r="R637" s="107"/>
      <c r="S637" s="107"/>
      <c r="T637" s="107"/>
    </row>
    <row r="638" spans="2:20">
      <c r="B638" s="78"/>
      <c r="C638" s="87"/>
      <c r="K638" s="107"/>
      <c r="L638" s="107"/>
      <c r="M638" s="107"/>
      <c r="N638" s="107"/>
      <c r="O638" s="107"/>
      <c r="P638" s="107"/>
      <c r="Q638" s="107"/>
      <c r="R638" s="107"/>
      <c r="S638" s="107"/>
      <c r="T638" s="107"/>
    </row>
    <row r="639" spans="2:20">
      <c r="B639" s="78"/>
      <c r="C639" s="87"/>
      <c r="K639" s="107"/>
      <c r="L639" s="107"/>
      <c r="M639" s="107"/>
      <c r="N639" s="107"/>
      <c r="O639" s="107"/>
      <c r="P639" s="107"/>
      <c r="Q639" s="107"/>
      <c r="R639" s="107"/>
      <c r="S639" s="107"/>
      <c r="T639" s="107"/>
    </row>
    <row r="640" spans="2:20">
      <c r="B640" s="78"/>
      <c r="C640" s="87"/>
      <c r="K640" s="107"/>
      <c r="L640" s="107"/>
      <c r="M640" s="107"/>
      <c r="N640" s="107"/>
      <c r="O640" s="107"/>
      <c r="P640" s="107"/>
      <c r="Q640" s="107"/>
      <c r="R640" s="107"/>
      <c r="S640" s="107"/>
      <c r="T640" s="107"/>
    </row>
    <row r="641" spans="2:20">
      <c r="B641" s="78"/>
      <c r="C641" s="87"/>
      <c r="K641" s="107"/>
      <c r="L641" s="107"/>
      <c r="M641" s="107"/>
      <c r="N641" s="107"/>
      <c r="O641" s="107"/>
      <c r="P641" s="107"/>
      <c r="Q641" s="107"/>
      <c r="R641" s="107"/>
      <c r="S641" s="107"/>
      <c r="T641" s="107"/>
    </row>
    <row r="642" spans="2:20">
      <c r="B642" s="78"/>
      <c r="C642" s="87"/>
      <c r="K642" s="107"/>
      <c r="L642" s="107"/>
      <c r="M642" s="107"/>
      <c r="N642" s="107"/>
      <c r="O642" s="107"/>
      <c r="P642" s="107"/>
      <c r="Q642" s="107"/>
      <c r="R642" s="107"/>
      <c r="S642" s="107"/>
      <c r="T642" s="107"/>
    </row>
    <row r="643" spans="2:20">
      <c r="B643" s="78"/>
      <c r="C643" s="87"/>
      <c r="K643" s="107"/>
      <c r="L643" s="107"/>
      <c r="M643" s="107"/>
      <c r="N643" s="107"/>
      <c r="O643" s="107"/>
      <c r="P643" s="107"/>
      <c r="Q643" s="107"/>
      <c r="R643" s="107"/>
      <c r="S643" s="107"/>
      <c r="T643" s="107"/>
    </row>
    <row r="644" spans="2:20">
      <c r="B644" s="78"/>
      <c r="C644" s="87"/>
      <c r="K644" s="107"/>
      <c r="L644" s="107"/>
      <c r="M644" s="107"/>
      <c r="N644" s="107"/>
      <c r="O644" s="107"/>
      <c r="P644" s="107"/>
      <c r="Q644" s="107"/>
      <c r="R644" s="107"/>
      <c r="S644" s="107"/>
      <c r="T644" s="107"/>
    </row>
    <row r="645" spans="2:20">
      <c r="B645" s="78"/>
      <c r="C645" s="87"/>
      <c r="K645" s="107"/>
      <c r="L645" s="107"/>
      <c r="M645" s="107"/>
      <c r="N645" s="107"/>
      <c r="O645" s="107"/>
      <c r="P645" s="107"/>
      <c r="Q645" s="107"/>
      <c r="R645" s="107"/>
      <c r="S645" s="107"/>
      <c r="T645" s="107"/>
    </row>
    <row r="646" spans="2:20">
      <c r="B646" s="78"/>
      <c r="C646" s="87"/>
      <c r="K646" s="107"/>
      <c r="L646" s="107"/>
      <c r="M646" s="107"/>
      <c r="N646" s="107"/>
      <c r="O646" s="107"/>
      <c r="P646" s="107"/>
      <c r="Q646" s="107"/>
      <c r="R646" s="107"/>
      <c r="S646" s="107"/>
      <c r="T646" s="107"/>
    </row>
    <row r="647" spans="2:20">
      <c r="B647" s="78"/>
      <c r="C647" s="87"/>
      <c r="K647" s="107"/>
      <c r="L647" s="107"/>
      <c r="M647" s="107"/>
      <c r="N647" s="107"/>
      <c r="O647" s="107"/>
      <c r="P647" s="107"/>
      <c r="Q647" s="107"/>
      <c r="R647" s="107"/>
      <c r="S647" s="107"/>
      <c r="T647" s="107"/>
    </row>
    <row r="648" spans="2:20">
      <c r="B648" s="78"/>
      <c r="C648" s="87"/>
      <c r="K648" s="107"/>
      <c r="L648" s="107"/>
      <c r="M648" s="107"/>
      <c r="N648" s="107"/>
      <c r="O648" s="107"/>
      <c r="P648" s="107"/>
      <c r="Q648" s="107"/>
      <c r="R648" s="107"/>
      <c r="S648" s="107"/>
      <c r="T648" s="107"/>
    </row>
    <row r="649" spans="2:20">
      <c r="B649" s="78"/>
      <c r="C649" s="87"/>
      <c r="K649" s="107"/>
      <c r="L649" s="107"/>
      <c r="M649" s="107"/>
      <c r="N649" s="107"/>
      <c r="O649" s="107"/>
      <c r="P649" s="107"/>
      <c r="Q649" s="107"/>
      <c r="R649" s="107"/>
      <c r="S649" s="107"/>
      <c r="T649" s="107"/>
    </row>
    <row r="650" spans="2:20">
      <c r="B650" s="78"/>
      <c r="C650" s="87"/>
      <c r="K650" s="107"/>
      <c r="L650" s="107"/>
      <c r="M650" s="107"/>
      <c r="N650" s="107"/>
      <c r="O650" s="107"/>
      <c r="P650" s="107"/>
      <c r="Q650" s="107"/>
      <c r="R650" s="107"/>
      <c r="S650" s="107"/>
      <c r="T650" s="107"/>
    </row>
    <row r="651" spans="2:20">
      <c r="B651" s="78"/>
      <c r="C651" s="87"/>
      <c r="K651" s="107"/>
      <c r="L651" s="107"/>
      <c r="M651" s="107"/>
      <c r="N651" s="107"/>
      <c r="O651" s="107"/>
      <c r="P651" s="107"/>
      <c r="Q651" s="107"/>
      <c r="R651" s="107"/>
      <c r="S651" s="107"/>
      <c r="T651" s="107"/>
    </row>
    <row r="652" spans="2:20">
      <c r="B652" s="78"/>
      <c r="C652" s="87"/>
      <c r="K652" s="107"/>
      <c r="L652" s="107"/>
      <c r="M652" s="107"/>
      <c r="N652" s="107"/>
      <c r="O652" s="107"/>
      <c r="P652" s="107"/>
      <c r="Q652" s="107"/>
      <c r="R652" s="107"/>
      <c r="S652" s="107"/>
      <c r="T652" s="107"/>
    </row>
    <row r="653" spans="2:20">
      <c r="B653" s="78"/>
      <c r="C653" s="87"/>
      <c r="K653" s="107"/>
      <c r="L653" s="107"/>
      <c r="M653" s="107"/>
      <c r="N653" s="107"/>
      <c r="O653" s="107"/>
      <c r="P653" s="107"/>
      <c r="Q653" s="107"/>
      <c r="R653" s="107"/>
      <c r="S653" s="107"/>
      <c r="T653" s="107"/>
    </row>
    <row r="654" spans="2:20">
      <c r="B654" s="78"/>
      <c r="C654" s="87"/>
      <c r="K654" s="107"/>
      <c r="L654" s="107"/>
      <c r="M654" s="107"/>
      <c r="N654" s="107"/>
      <c r="O654" s="107"/>
      <c r="P654" s="107"/>
      <c r="Q654" s="107"/>
      <c r="R654" s="107"/>
      <c r="S654" s="107"/>
      <c r="T654" s="107"/>
    </row>
    <row r="655" spans="2:20">
      <c r="B655" s="78"/>
      <c r="C655" s="87"/>
      <c r="K655" s="107"/>
      <c r="L655" s="107"/>
      <c r="M655" s="107"/>
      <c r="N655" s="107"/>
      <c r="O655" s="107"/>
      <c r="P655" s="107"/>
      <c r="Q655" s="107"/>
      <c r="R655" s="107"/>
      <c r="S655" s="107"/>
      <c r="T655" s="107"/>
    </row>
    <row r="656" spans="2:20">
      <c r="B656" s="78"/>
      <c r="C656" s="87"/>
      <c r="K656" s="107"/>
      <c r="L656" s="107"/>
      <c r="M656" s="107"/>
      <c r="N656" s="107"/>
      <c r="O656" s="107"/>
      <c r="P656" s="107"/>
      <c r="Q656" s="107"/>
      <c r="R656" s="107"/>
      <c r="S656" s="107"/>
      <c r="T656" s="107"/>
    </row>
    <row r="657" spans="2:20">
      <c r="B657" s="78"/>
      <c r="C657" s="87"/>
      <c r="K657" s="107"/>
      <c r="L657" s="107"/>
      <c r="M657" s="107"/>
      <c r="N657" s="107"/>
      <c r="O657" s="107"/>
      <c r="P657" s="107"/>
      <c r="Q657" s="107"/>
      <c r="R657" s="107"/>
      <c r="S657" s="107"/>
      <c r="T657" s="107"/>
    </row>
    <row r="658" spans="2:20">
      <c r="B658" s="78"/>
      <c r="C658" s="87"/>
      <c r="K658" s="107"/>
      <c r="L658" s="107"/>
      <c r="M658" s="107"/>
      <c r="N658" s="107"/>
      <c r="O658" s="107"/>
      <c r="P658" s="107"/>
      <c r="Q658" s="107"/>
      <c r="R658" s="107"/>
      <c r="S658" s="107"/>
      <c r="T658" s="107"/>
    </row>
    <row r="659" spans="2:20">
      <c r="B659" s="78"/>
      <c r="C659" s="87"/>
      <c r="K659" s="107"/>
      <c r="L659" s="107"/>
      <c r="M659" s="107"/>
      <c r="N659" s="107"/>
      <c r="O659" s="107"/>
      <c r="P659" s="107"/>
      <c r="Q659" s="107"/>
      <c r="R659" s="107"/>
      <c r="S659" s="107"/>
      <c r="T659" s="107"/>
    </row>
    <row r="660" spans="2:20">
      <c r="B660" s="78"/>
      <c r="C660" s="87"/>
      <c r="K660" s="107"/>
      <c r="L660" s="107"/>
      <c r="M660" s="107"/>
      <c r="N660" s="107"/>
      <c r="O660" s="107"/>
      <c r="P660" s="107"/>
      <c r="Q660" s="107"/>
      <c r="R660" s="107"/>
      <c r="S660" s="107"/>
      <c r="T660" s="107"/>
    </row>
    <row r="661" spans="2:20">
      <c r="B661" s="78"/>
      <c r="C661" s="87"/>
      <c r="K661" s="107"/>
      <c r="L661" s="107"/>
      <c r="M661" s="107"/>
      <c r="N661" s="107"/>
      <c r="O661" s="107"/>
      <c r="P661" s="107"/>
      <c r="Q661" s="107"/>
      <c r="R661" s="107"/>
      <c r="S661" s="107"/>
      <c r="T661" s="107"/>
    </row>
    <row r="662" spans="2:20">
      <c r="B662" s="78"/>
      <c r="C662" s="87"/>
      <c r="K662" s="107"/>
      <c r="L662" s="107"/>
      <c r="M662" s="107"/>
      <c r="N662" s="107"/>
      <c r="O662" s="107"/>
      <c r="P662" s="107"/>
      <c r="Q662" s="107"/>
      <c r="R662" s="107"/>
      <c r="S662" s="107"/>
      <c r="T662" s="107"/>
    </row>
    <row r="663" spans="2:20">
      <c r="B663" s="78"/>
      <c r="C663" s="87"/>
      <c r="K663" s="107"/>
      <c r="L663" s="107"/>
      <c r="M663" s="107"/>
      <c r="N663" s="107"/>
      <c r="O663" s="107"/>
      <c r="P663" s="107"/>
      <c r="Q663" s="107"/>
      <c r="R663" s="107"/>
      <c r="S663" s="107"/>
      <c r="T663" s="107"/>
    </row>
    <row r="664" spans="2:20">
      <c r="B664" s="78"/>
      <c r="C664" s="87"/>
      <c r="K664" s="107"/>
      <c r="L664" s="107"/>
      <c r="M664" s="107"/>
      <c r="N664" s="107"/>
      <c r="O664" s="107"/>
      <c r="P664" s="107"/>
      <c r="Q664" s="107"/>
      <c r="R664" s="107"/>
      <c r="S664" s="107"/>
      <c r="T664" s="107"/>
    </row>
    <row r="665" spans="2:20">
      <c r="B665" s="78"/>
      <c r="C665" s="87"/>
      <c r="K665" s="107"/>
      <c r="L665" s="107"/>
      <c r="M665" s="107"/>
      <c r="N665" s="107"/>
      <c r="O665" s="107"/>
      <c r="P665" s="107"/>
      <c r="Q665" s="107"/>
      <c r="R665" s="107"/>
      <c r="S665" s="107"/>
      <c r="T665" s="107"/>
    </row>
    <row r="666" spans="2:20">
      <c r="B666" s="78"/>
      <c r="C666" s="87"/>
      <c r="K666" s="107"/>
      <c r="L666" s="107"/>
      <c r="M666" s="107"/>
      <c r="N666" s="107"/>
      <c r="O666" s="107"/>
      <c r="P666" s="107"/>
      <c r="Q666" s="107"/>
      <c r="R666" s="107"/>
      <c r="S666" s="107"/>
      <c r="T666" s="107"/>
    </row>
    <row r="667" spans="2:20">
      <c r="B667" s="78"/>
      <c r="C667" s="87"/>
      <c r="K667" s="107"/>
      <c r="L667" s="107"/>
      <c r="M667" s="107"/>
      <c r="N667" s="107"/>
      <c r="O667" s="107"/>
      <c r="P667" s="107"/>
      <c r="Q667" s="107"/>
      <c r="R667" s="107"/>
      <c r="S667" s="107"/>
      <c r="T667" s="107"/>
    </row>
    <row r="668" spans="2:20">
      <c r="B668" s="78"/>
      <c r="C668" s="87"/>
      <c r="K668" s="107"/>
      <c r="L668" s="107"/>
      <c r="M668" s="107"/>
      <c r="N668" s="107"/>
      <c r="O668" s="107"/>
      <c r="P668" s="107"/>
      <c r="Q668" s="107"/>
      <c r="R668" s="107"/>
      <c r="S668" s="107"/>
      <c r="T668" s="107"/>
    </row>
    <row r="669" spans="2:20">
      <c r="B669" s="78"/>
      <c r="C669" s="87"/>
      <c r="K669" s="107"/>
      <c r="L669" s="107"/>
      <c r="M669" s="107"/>
      <c r="N669" s="107"/>
      <c r="O669" s="107"/>
      <c r="P669" s="107"/>
      <c r="Q669" s="107"/>
      <c r="R669" s="107"/>
      <c r="S669" s="107"/>
      <c r="T669" s="107"/>
    </row>
    <row r="670" spans="2:20">
      <c r="B670" s="78"/>
      <c r="C670" s="87"/>
      <c r="K670" s="107"/>
      <c r="L670" s="107"/>
      <c r="M670" s="107"/>
      <c r="N670" s="107"/>
      <c r="O670" s="107"/>
      <c r="P670" s="107"/>
      <c r="Q670" s="107"/>
      <c r="R670" s="107"/>
      <c r="S670" s="107"/>
      <c r="T670" s="107"/>
    </row>
    <row r="671" spans="2:20">
      <c r="B671" s="78"/>
      <c r="C671" s="87"/>
      <c r="K671" s="107"/>
      <c r="L671" s="107"/>
      <c r="M671" s="107"/>
      <c r="N671" s="107"/>
      <c r="O671" s="107"/>
      <c r="P671" s="107"/>
      <c r="Q671" s="107"/>
      <c r="R671" s="107"/>
      <c r="S671" s="107"/>
      <c r="T671" s="107"/>
    </row>
    <row r="672" spans="2:20">
      <c r="B672" s="78"/>
      <c r="C672" s="87"/>
      <c r="K672" s="107"/>
      <c r="L672" s="107"/>
      <c r="M672" s="107"/>
      <c r="N672" s="107"/>
      <c r="O672" s="107"/>
      <c r="P672" s="107"/>
      <c r="Q672" s="107"/>
      <c r="R672" s="107"/>
      <c r="S672" s="107"/>
      <c r="T672" s="107"/>
    </row>
    <row r="673" spans="2:20">
      <c r="B673" s="78"/>
      <c r="C673" s="87"/>
      <c r="K673" s="107"/>
      <c r="L673" s="107"/>
      <c r="M673" s="107"/>
      <c r="N673" s="107"/>
      <c r="O673" s="107"/>
      <c r="P673" s="107"/>
      <c r="Q673" s="107"/>
      <c r="R673" s="107"/>
      <c r="S673" s="107"/>
      <c r="T673" s="107"/>
    </row>
    <row r="674" spans="2:20">
      <c r="B674" s="78"/>
      <c r="C674" s="87"/>
      <c r="K674" s="107"/>
      <c r="L674" s="107"/>
      <c r="M674" s="107"/>
      <c r="N674" s="107"/>
      <c r="O674" s="107"/>
      <c r="P674" s="107"/>
      <c r="Q674" s="107"/>
      <c r="R674" s="107"/>
      <c r="S674" s="107"/>
      <c r="T674" s="107"/>
    </row>
    <row r="675" spans="2:20">
      <c r="B675" s="78"/>
      <c r="C675" s="87"/>
      <c r="K675" s="107"/>
      <c r="L675" s="107"/>
      <c r="M675" s="107"/>
      <c r="N675" s="107"/>
      <c r="O675" s="107"/>
      <c r="P675" s="107"/>
      <c r="Q675" s="107"/>
      <c r="R675" s="107"/>
      <c r="S675" s="107"/>
      <c r="T675" s="107"/>
    </row>
    <row r="676" spans="2:20">
      <c r="B676" s="78"/>
      <c r="C676" s="87"/>
      <c r="K676" s="107"/>
      <c r="L676" s="107"/>
      <c r="M676" s="107"/>
      <c r="N676" s="107"/>
      <c r="O676" s="107"/>
      <c r="P676" s="107"/>
      <c r="Q676" s="107"/>
      <c r="R676" s="107"/>
      <c r="S676" s="107"/>
      <c r="T676" s="107"/>
    </row>
    <row r="677" spans="2:20">
      <c r="B677" s="78"/>
      <c r="C677" s="87"/>
      <c r="K677" s="107"/>
      <c r="L677" s="107"/>
      <c r="M677" s="107"/>
      <c r="N677" s="107"/>
      <c r="O677" s="107"/>
      <c r="P677" s="107"/>
      <c r="Q677" s="107"/>
      <c r="R677" s="107"/>
      <c r="S677" s="107"/>
      <c r="T677" s="107"/>
    </row>
    <row r="678" spans="2:20">
      <c r="B678" s="78"/>
      <c r="C678" s="87"/>
      <c r="K678" s="107"/>
      <c r="L678" s="107"/>
      <c r="M678" s="107"/>
      <c r="N678" s="107"/>
      <c r="O678" s="107"/>
      <c r="P678" s="107"/>
      <c r="Q678" s="107"/>
      <c r="R678" s="107"/>
      <c r="S678" s="107"/>
      <c r="T678" s="107"/>
    </row>
    <row r="679" spans="2:20">
      <c r="B679" s="78"/>
      <c r="C679" s="87"/>
      <c r="K679" s="107"/>
      <c r="L679" s="107"/>
      <c r="M679" s="107"/>
      <c r="N679" s="107"/>
      <c r="O679" s="107"/>
      <c r="P679" s="107"/>
      <c r="Q679" s="107"/>
      <c r="R679" s="107"/>
      <c r="S679" s="107"/>
      <c r="T679" s="107"/>
    </row>
    <row r="680" spans="2:20">
      <c r="B680" s="78"/>
      <c r="C680" s="87"/>
      <c r="K680" s="107"/>
      <c r="L680" s="107"/>
      <c r="M680" s="107"/>
      <c r="N680" s="107"/>
      <c r="O680" s="107"/>
      <c r="P680" s="107"/>
      <c r="Q680" s="107"/>
      <c r="R680" s="107"/>
      <c r="S680" s="107"/>
      <c r="T680" s="107"/>
    </row>
    <row r="681" spans="2:20">
      <c r="B681" s="78"/>
      <c r="C681" s="87"/>
      <c r="K681" s="107"/>
      <c r="L681" s="107"/>
      <c r="M681" s="107"/>
      <c r="N681" s="107"/>
      <c r="O681" s="107"/>
      <c r="P681" s="107"/>
      <c r="Q681" s="107"/>
      <c r="R681" s="107"/>
      <c r="S681" s="107"/>
      <c r="T681" s="107"/>
    </row>
    <row r="682" spans="2:20">
      <c r="B682" s="78"/>
      <c r="C682" s="87"/>
      <c r="K682" s="107"/>
      <c r="L682" s="107"/>
      <c r="M682" s="107"/>
      <c r="N682" s="107"/>
      <c r="O682" s="107"/>
      <c r="P682" s="107"/>
      <c r="Q682" s="107"/>
      <c r="R682" s="107"/>
      <c r="S682" s="107"/>
      <c r="T682" s="107"/>
    </row>
    <row r="683" spans="2:20">
      <c r="B683" s="78"/>
      <c r="C683" s="87"/>
      <c r="K683" s="107"/>
      <c r="L683" s="107"/>
      <c r="M683" s="107"/>
      <c r="N683" s="107"/>
      <c r="O683" s="107"/>
      <c r="P683" s="107"/>
      <c r="Q683" s="107"/>
      <c r="R683" s="107"/>
      <c r="S683" s="107"/>
      <c r="T683" s="107"/>
    </row>
    <row r="684" spans="2:20">
      <c r="B684" s="78"/>
      <c r="C684" s="87"/>
      <c r="K684" s="107"/>
      <c r="L684" s="107"/>
      <c r="M684" s="107"/>
      <c r="N684" s="107"/>
      <c r="O684" s="107"/>
      <c r="P684" s="107"/>
      <c r="Q684" s="107"/>
      <c r="R684" s="107"/>
      <c r="S684" s="107"/>
      <c r="T684" s="107"/>
    </row>
    <row r="685" spans="2:20">
      <c r="B685" s="78"/>
      <c r="C685" s="87"/>
      <c r="K685" s="107"/>
      <c r="L685" s="107"/>
      <c r="M685" s="107"/>
      <c r="N685" s="107"/>
      <c r="O685" s="107"/>
      <c r="P685" s="107"/>
      <c r="Q685" s="107"/>
      <c r="R685" s="107"/>
      <c r="S685" s="107"/>
      <c r="T685" s="107"/>
    </row>
    <row r="686" spans="2:20">
      <c r="B686" s="78"/>
      <c r="C686" s="87"/>
      <c r="K686" s="107"/>
      <c r="L686" s="107"/>
      <c r="M686" s="107"/>
      <c r="N686" s="107"/>
      <c r="O686" s="107"/>
      <c r="P686" s="107"/>
      <c r="Q686" s="107"/>
      <c r="R686" s="107"/>
      <c r="S686" s="107"/>
      <c r="T686" s="107"/>
    </row>
    <row r="687" spans="2:20">
      <c r="B687" s="78"/>
      <c r="C687" s="87"/>
      <c r="K687" s="107"/>
      <c r="L687" s="107"/>
      <c r="M687" s="107"/>
      <c r="N687" s="107"/>
      <c r="O687" s="107"/>
      <c r="P687" s="107"/>
      <c r="Q687" s="107"/>
      <c r="R687" s="107"/>
      <c r="S687" s="107"/>
      <c r="T687" s="107"/>
    </row>
    <row r="688" spans="2:20">
      <c r="B688" s="78"/>
      <c r="C688" s="87"/>
      <c r="K688" s="107"/>
      <c r="L688" s="107"/>
      <c r="M688" s="107"/>
      <c r="N688" s="107"/>
      <c r="O688" s="107"/>
      <c r="P688" s="107"/>
      <c r="Q688" s="107"/>
      <c r="R688" s="107"/>
      <c r="S688" s="107"/>
      <c r="T688" s="107"/>
    </row>
    <row r="689" spans="2:20">
      <c r="B689" s="78"/>
      <c r="C689" s="87"/>
      <c r="K689" s="107"/>
      <c r="L689" s="107"/>
      <c r="M689" s="107"/>
      <c r="N689" s="107"/>
      <c r="O689" s="107"/>
      <c r="P689" s="107"/>
      <c r="Q689" s="107"/>
      <c r="R689" s="107"/>
      <c r="S689" s="107"/>
      <c r="T689" s="107"/>
    </row>
    <row r="690" spans="2:20">
      <c r="B690" s="78"/>
      <c r="C690" s="87"/>
      <c r="K690" s="107"/>
      <c r="L690" s="107"/>
      <c r="M690" s="107"/>
      <c r="N690" s="107"/>
      <c r="O690" s="107"/>
      <c r="P690" s="107"/>
      <c r="Q690" s="107"/>
      <c r="R690" s="107"/>
      <c r="S690" s="107"/>
      <c r="T690" s="107"/>
    </row>
    <row r="691" spans="2:20">
      <c r="B691" s="78"/>
      <c r="C691" s="87"/>
      <c r="K691" s="107"/>
      <c r="L691" s="107"/>
      <c r="M691" s="107"/>
      <c r="N691" s="107"/>
      <c r="O691" s="107"/>
      <c r="P691" s="107"/>
      <c r="Q691" s="107"/>
      <c r="R691" s="107"/>
      <c r="S691" s="107"/>
      <c r="T691" s="107"/>
    </row>
    <row r="692" spans="2:20">
      <c r="B692" s="78"/>
      <c r="C692" s="87"/>
      <c r="K692" s="107"/>
      <c r="L692" s="107"/>
      <c r="M692" s="107"/>
      <c r="N692" s="107"/>
      <c r="O692" s="107"/>
      <c r="P692" s="107"/>
      <c r="Q692" s="107"/>
      <c r="R692" s="107"/>
      <c r="S692" s="107"/>
      <c r="T692" s="107"/>
    </row>
    <row r="693" spans="2:20">
      <c r="B693" s="78"/>
      <c r="C693" s="87"/>
      <c r="K693" s="107"/>
      <c r="L693" s="107"/>
      <c r="M693" s="107"/>
      <c r="N693" s="107"/>
      <c r="O693" s="107"/>
      <c r="P693" s="107"/>
      <c r="Q693" s="107"/>
      <c r="R693" s="107"/>
      <c r="S693" s="107"/>
      <c r="T693" s="107"/>
    </row>
    <row r="694" spans="2:20">
      <c r="B694" s="78"/>
      <c r="C694" s="87"/>
      <c r="K694" s="107"/>
      <c r="L694" s="107"/>
      <c r="M694" s="107"/>
      <c r="N694" s="107"/>
      <c r="O694" s="107"/>
      <c r="P694" s="107"/>
      <c r="Q694" s="107"/>
      <c r="R694" s="107"/>
      <c r="S694" s="107"/>
      <c r="T694" s="107"/>
    </row>
    <row r="695" spans="2:20">
      <c r="B695" s="78"/>
      <c r="C695" s="87"/>
      <c r="K695" s="107"/>
      <c r="L695" s="107"/>
      <c r="M695" s="107"/>
      <c r="N695" s="107"/>
      <c r="O695" s="107"/>
      <c r="P695" s="107"/>
      <c r="Q695" s="107"/>
      <c r="R695" s="107"/>
      <c r="S695" s="107"/>
      <c r="T695" s="107"/>
    </row>
    <row r="696" spans="2:20">
      <c r="B696" s="78"/>
      <c r="C696" s="87"/>
      <c r="K696" s="107"/>
      <c r="L696" s="107"/>
      <c r="M696" s="107"/>
      <c r="N696" s="107"/>
      <c r="O696" s="107"/>
      <c r="P696" s="107"/>
      <c r="Q696" s="107"/>
      <c r="R696" s="107"/>
      <c r="S696" s="107"/>
      <c r="T696" s="107"/>
    </row>
    <row r="697" spans="2:20">
      <c r="B697" s="78"/>
      <c r="C697" s="87"/>
      <c r="K697" s="107"/>
      <c r="L697" s="107"/>
      <c r="M697" s="107"/>
      <c r="N697" s="107"/>
      <c r="O697" s="107"/>
      <c r="P697" s="107"/>
      <c r="Q697" s="107"/>
      <c r="R697" s="107"/>
      <c r="S697" s="107"/>
      <c r="T697" s="107"/>
    </row>
    <row r="698" spans="2:20">
      <c r="B698" s="78"/>
      <c r="C698" s="87"/>
      <c r="K698" s="107"/>
      <c r="L698" s="107"/>
      <c r="M698" s="107"/>
      <c r="N698" s="107"/>
      <c r="O698" s="107"/>
      <c r="P698" s="107"/>
      <c r="Q698" s="107"/>
      <c r="R698" s="107"/>
      <c r="S698" s="107"/>
      <c r="T698" s="107"/>
    </row>
    <row r="699" spans="2:20">
      <c r="B699" s="78"/>
      <c r="C699" s="87"/>
      <c r="K699" s="107"/>
      <c r="L699" s="107"/>
      <c r="M699" s="107"/>
      <c r="N699" s="107"/>
      <c r="O699" s="107"/>
      <c r="P699" s="107"/>
      <c r="Q699" s="107"/>
      <c r="R699" s="107"/>
      <c r="S699" s="107"/>
      <c r="T699" s="107"/>
    </row>
    <row r="700" spans="2:20">
      <c r="B700" s="78"/>
      <c r="C700" s="87"/>
      <c r="K700" s="107"/>
      <c r="L700" s="107"/>
      <c r="M700" s="107"/>
      <c r="N700" s="107"/>
      <c r="O700" s="107"/>
      <c r="P700" s="107"/>
      <c r="Q700" s="107"/>
      <c r="R700" s="107"/>
      <c r="S700" s="107"/>
      <c r="T700" s="107"/>
    </row>
    <row r="701" spans="2:20">
      <c r="B701" s="78"/>
      <c r="C701" s="87"/>
      <c r="K701" s="107"/>
      <c r="L701" s="107"/>
      <c r="M701" s="107"/>
      <c r="N701" s="107"/>
      <c r="O701" s="107"/>
      <c r="P701" s="107"/>
      <c r="Q701" s="107"/>
      <c r="R701" s="107"/>
      <c r="S701" s="107"/>
      <c r="T701" s="107"/>
    </row>
    <row r="702" spans="2:20">
      <c r="B702" s="78"/>
      <c r="C702" s="87"/>
      <c r="K702" s="107"/>
      <c r="L702" s="107"/>
      <c r="M702" s="107"/>
      <c r="N702" s="107"/>
      <c r="O702" s="107"/>
      <c r="P702" s="107"/>
      <c r="Q702" s="107"/>
      <c r="R702" s="107"/>
      <c r="S702" s="107"/>
      <c r="T702" s="107"/>
    </row>
    <row r="703" spans="2:20">
      <c r="B703" s="78"/>
      <c r="C703" s="87"/>
      <c r="K703" s="107"/>
      <c r="L703" s="107"/>
      <c r="M703" s="107"/>
      <c r="N703" s="107"/>
      <c r="O703" s="107"/>
      <c r="P703" s="107"/>
      <c r="Q703" s="107"/>
      <c r="R703" s="107"/>
      <c r="S703" s="107"/>
      <c r="T703" s="107"/>
    </row>
    <row r="704" spans="2:20">
      <c r="B704" s="78"/>
      <c r="C704" s="87"/>
      <c r="K704" s="107"/>
      <c r="L704" s="107"/>
      <c r="M704" s="107"/>
      <c r="N704" s="107"/>
      <c r="O704" s="107"/>
      <c r="P704" s="107"/>
      <c r="Q704" s="107"/>
      <c r="R704" s="107"/>
      <c r="S704" s="107"/>
      <c r="T704" s="107"/>
    </row>
    <row r="705" spans="2:20">
      <c r="B705" s="78"/>
      <c r="C705" s="87"/>
      <c r="K705" s="107"/>
      <c r="L705" s="107"/>
      <c r="M705" s="107"/>
      <c r="N705" s="107"/>
      <c r="O705" s="107"/>
      <c r="P705" s="107"/>
      <c r="Q705" s="107"/>
      <c r="R705" s="107"/>
      <c r="S705" s="107"/>
      <c r="T705" s="107"/>
    </row>
    <row r="706" spans="2:20">
      <c r="B706" s="78"/>
      <c r="C706" s="87"/>
      <c r="K706" s="107"/>
      <c r="L706" s="107"/>
      <c r="M706" s="107"/>
      <c r="N706" s="107"/>
      <c r="O706" s="107"/>
      <c r="P706" s="107"/>
      <c r="Q706" s="107"/>
      <c r="R706" s="107"/>
      <c r="S706" s="107"/>
      <c r="T706" s="107"/>
    </row>
    <row r="707" spans="2:20">
      <c r="B707" s="78"/>
      <c r="C707" s="87"/>
      <c r="K707" s="107"/>
      <c r="L707" s="107"/>
      <c r="M707" s="107"/>
      <c r="N707" s="107"/>
      <c r="O707" s="107"/>
      <c r="P707" s="107"/>
      <c r="Q707" s="107"/>
      <c r="R707" s="107"/>
      <c r="S707" s="107"/>
      <c r="T707" s="107"/>
    </row>
    <row r="708" spans="2:20">
      <c r="B708" s="78"/>
      <c r="C708" s="87"/>
      <c r="K708" s="107"/>
      <c r="L708" s="107"/>
      <c r="M708" s="107"/>
      <c r="N708" s="107"/>
      <c r="O708" s="107"/>
      <c r="P708" s="107"/>
      <c r="Q708" s="107"/>
      <c r="R708" s="107"/>
      <c r="S708" s="107"/>
      <c r="T708" s="107"/>
    </row>
    <row r="709" spans="2:20">
      <c r="B709" s="78"/>
      <c r="C709" s="87"/>
      <c r="K709" s="107"/>
      <c r="L709" s="107"/>
      <c r="M709" s="107"/>
      <c r="N709" s="107"/>
      <c r="O709" s="107"/>
      <c r="P709" s="107"/>
      <c r="Q709" s="107"/>
      <c r="R709" s="107"/>
      <c r="S709" s="107"/>
      <c r="T709" s="107"/>
    </row>
    <row r="710" spans="2:20">
      <c r="B710" s="78"/>
      <c r="C710" s="87"/>
      <c r="K710" s="107"/>
      <c r="L710" s="107"/>
      <c r="M710" s="107"/>
      <c r="N710" s="107"/>
      <c r="O710" s="107"/>
      <c r="P710" s="107"/>
      <c r="Q710" s="107"/>
      <c r="R710" s="107"/>
      <c r="S710" s="107"/>
      <c r="T710" s="107"/>
    </row>
    <row r="711" spans="2:20">
      <c r="B711" s="78"/>
      <c r="C711" s="87"/>
      <c r="K711" s="107"/>
      <c r="L711" s="107"/>
      <c r="M711" s="107"/>
      <c r="N711" s="107"/>
      <c r="O711" s="107"/>
      <c r="P711" s="107"/>
      <c r="Q711" s="107"/>
      <c r="R711" s="107"/>
      <c r="S711" s="107"/>
      <c r="T711" s="107"/>
    </row>
    <row r="712" spans="2:20">
      <c r="B712" s="78"/>
      <c r="C712" s="87"/>
      <c r="K712" s="107"/>
      <c r="L712" s="107"/>
      <c r="M712" s="107"/>
      <c r="N712" s="107"/>
      <c r="O712" s="107"/>
      <c r="P712" s="107"/>
      <c r="Q712" s="107"/>
      <c r="R712" s="107"/>
      <c r="S712" s="107"/>
      <c r="T712" s="107"/>
    </row>
    <row r="713" spans="2:20">
      <c r="B713" s="78"/>
      <c r="C713" s="87"/>
      <c r="K713" s="107"/>
      <c r="L713" s="107"/>
      <c r="M713" s="107"/>
      <c r="N713" s="107"/>
      <c r="O713" s="107"/>
      <c r="P713" s="107"/>
      <c r="Q713" s="107"/>
      <c r="R713" s="107"/>
      <c r="S713" s="107"/>
      <c r="T713" s="107"/>
    </row>
    <row r="714" spans="2:20">
      <c r="B714" s="78"/>
      <c r="C714" s="87"/>
      <c r="K714" s="107"/>
      <c r="L714" s="107"/>
      <c r="M714" s="107"/>
      <c r="N714" s="107"/>
      <c r="O714" s="107"/>
      <c r="P714" s="107"/>
      <c r="Q714" s="107"/>
      <c r="R714" s="107"/>
      <c r="S714" s="107"/>
      <c r="T714" s="107"/>
    </row>
    <row r="715" spans="2:20">
      <c r="B715" s="78"/>
      <c r="C715" s="87"/>
      <c r="K715" s="107"/>
      <c r="L715" s="107"/>
      <c r="M715" s="107"/>
      <c r="N715" s="107"/>
      <c r="O715" s="107"/>
      <c r="P715" s="107"/>
      <c r="Q715" s="107"/>
      <c r="R715" s="107"/>
      <c r="S715" s="107"/>
      <c r="T715" s="107"/>
    </row>
    <row r="716" spans="2:20">
      <c r="B716" s="78"/>
      <c r="C716" s="87"/>
      <c r="K716" s="107"/>
      <c r="L716" s="107"/>
      <c r="M716" s="107"/>
      <c r="N716" s="107"/>
      <c r="O716" s="107"/>
      <c r="P716" s="107"/>
      <c r="Q716" s="107"/>
      <c r="R716" s="107"/>
      <c r="S716" s="107"/>
      <c r="T716" s="107"/>
    </row>
    <row r="717" spans="2:20">
      <c r="B717" s="78"/>
      <c r="C717" s="87"/>
      <c r="K717" s="107"/>
      <c r="L717" s="107"/>
      <c r="M717" s="107"/>
      <c r="N717" s="107"/>
      <c r="O717" s="107"/>
      <c r="P717" s="107"/>
      <c r="Q717" s="107"/>
      <c r="R717" s="107"/>
      <c r="S717" s="107"/>
      <c r="T717" s="107"/>
    </row>
    <row r="718" spans="2:20">
      <c r="B718" s="78"/>
      <c r="C718" s="87"/>
      <c r="K718" s="107"/>
      <c r="L718" s="107"/>
      <c r="M718" s="107"/>
      <c r="N718" s="107"/>
      <c r="O718" s="107"/>
      <c r="P718" s="107"/>
      <c r="Q718" s="107"/>
      <c r="R718" s="107"/>
      <c r="S718" s="107"/>
      <c r="T718" s="107"/>
    </row>
    <row r="719" spans="2:20">
      <c r="B719" s="78"/>
      <c r="C719" s="87"/>
      <c r="K719" s="107"/>
      <c r="L719" s="107"/>
      <c r="M719" s="107"/>
      <c r="N719" s="107"/>
      <c r="O719" s="107"/>
      <c r="P719" s="107"/>
      <c r="Q719" s="107"/>
      <c r="R719" s="107"/>
      <c r="S719" s="107"/>
      <c r="T719" s="107"/>
    </row>
    <row r="720" spans="2:20">
      <c r="B720" s="78"/>
      <c r="C720" s="87"/>
      <c r="K720" s="107"/>
      <c r="L720" s="107"/>
      <c r="M720" s="107"/>
      <c r="N720" s="107"/>
      <c r="O720" s="107"/>
      <c r="P720" s="107"/>
      <c r="Q720" s="107"/>
      <c r="R720" s="107"/>
      <c r="S720" s="107"/>
      <c r="T720" s="107"/>
    </row>
    <row r="721" spans="2:20">
      <c r="B721" s="78"/>
      <c r="C721" s="87"/>
      <c r="K721" s="107"/>
      <c r="L721" s="107"/>
      <c r="M721" s="107"/>
      <c r="N721" s="107"/>
      <c r="O721" s="107"/>
      <c r="P721" s="107"/>
      <c r="Q721" s="107"/>
      <c r="R721" s="107"/>
      <c r="S721" s="107"/>
      <c r="T721" s="107"/>
    </row>
    <row r="722" spans="2:20">
      <c r="B722" s="78"/>
      <c r="C722" s="87"/>
      <c r="K722" s="107"/>
      <c r="L722" s="107"/>
      <c r="M722" s="107"/>
      <c r="N722" s="107"/>
      <c r="O722" s="107"/>
      <c r="P722" s="107"/>
      <c r="Q722" s="107"/>
      <c r="R722" s="107"/>
      <c r="S722" s="107"/>
      <c r="T722" s="107"/>
    </row>
    <row r="723" spans="2:20">
      <c r="B723" s="78"/>
      <c r="C723" s="87"/>
      <c r="K723" s="107"/>
      <c r="L723" s="107"/>
      <c r="M723" s="107"/>
      <c r="N723" s="107"/>
      <c r="O723" s="107"/>
      <c r="P723" s="107"/>
      <c r="Q723" s="107"/>
      <c r="R723" s="107"/>
      <c r="S723" s="107"/>
      <c r="T723" s="107"/>
    </row>
    <row r="724" spans="2:20">
      <c r="B724" s="78"/>
      <c r="C724" s="87"/>
      <c r="K724" s="107"/>
      <c r="L724" s="107"/>
      <c r="M724" s="107"/>
      <c r="N724" s="107"/>
      <c r="O724" s="107"/>
      <c r="P724" s="107"/>
      <c r="Q724" s="107"/>
      <c r="R724" s="107"/>
      <c r="S724" s="107"/>
      <c r="T724" s="107"/>
    </row>
    <row r="725" spans="2:20">
      <c r="B725" s="78"/>
      <c r="C725" s="87"/>
      <c r="K725" s="107"/>
      <c r="L725" s="107"/>
      <c r="M725" s="107"/>
      <c r="N725" s="107"/>
      <c r="O725" s="107"/>
      <c r="P725" s="107"/>
      <c r="Q725" s="107"/>
      <c r="R725" s="107"/>
      <c r="S725" s="107"/>
      <c r="T725" s="107"/>
    </row>
    <row r="726" spans="2:20">
      <c r="B726" s="78"/>
      <c r="C726" s="87"/>
      <c r="K726" s="107"/>
      <c r="L726" s="107"/>
      <c r="M726" s="107"/>
      <c r="N726" s="107"/>
      <c r="O726" s="107"/>
      <c r="P726" s="107"/>
      <c r="Q726" s="107"/>
      <c r="R726" s="107"/>
      <c r="S726" s="107"/>
      <c r="T726" s="107"/>
    </row>
    <row r="727" spans="2:20">
      <c r="B727" s="78"/>
      <c r="C727" s="87"/>
      <c r="K727" s="107"/>
      <c r="L727" s="107"/>
      <c r="M727" s="107"/>
      <c r="N727" s="107"/>
      <c r="O727" s="107"/>
      <c r="P727" s="107"/>
      <c r="Q727" s="107"/>
      <c r="R727" s="107"/>
      <c r="S727" s="107"/>
      <c r="T727" s="107"/>
    </row>
    <row r="728" spans="2:20">
      <c r="B728" s="78"/>
      <c r="C728" s="87"/>
      <c r="K728" s="107"/>
      <c r="L728" s="107"/>
      <c r="M728" s="107"/>
      <c r="N728" s="107"/>
      <c r="O728" s="107"/>
      <c r="P728" s="107"/>
      <c r="Q728" s="107"/>
      <c r="R728" s="107"/>
      <c r="S728" s="107"/>
      <c r="T728" s="107"/>
    </row>
    <row r="729" spans="2:20">
      <c r="B729" s="78"/>
      <c r="C729" s="87"/>
      <c r="K729" s="107"/>
      <c r="L729" s="107"/>
      <c r="M729" s="107"/>
      <c r="N729" s="107"/>
      <c r="O729" s="107"/>
      <c r="P729" s="107"/>
      <c r="Q729" s="107"/>
      <c r="R729" s="107"/>
      <c r="S729" s="107"/>
      <c r="T729" s="107"/>
    </row>
    <row r="730" spans="2:20">
      <c r="B730" s="78"/>
      <c r="C730" s="87"/>
      <c r="K730" s="107"/>
      <c r="L730" s="107"/>
      <c r="M730" s="107"/>
      <c r="N730" s="107"/>
      <c r="O730" s="107"/>
      <c r="P730" s="107"/>
      <c r="Q730" s="107"/>
      <c r="R730" s="107"/>
      <c r="S730" s="107"/>
      <c r="T730" s="107"/>
    </row>
    <row r="731" spans="2:20">
      <c r="B731" s="78"/>
      <c r="C731" s="87"/>
      <c r="K731" s="107"/>
      <c r="L731" s="107"/>
      <c r="M731" s="107"/>
      <c r="N731" s="107"/>
      <c r="O731" s="107"/>
      <c r="P731" s="107"/>
      <c r="Q731" s="107"/>
      <c r="R731" s="107"/>
      <c r="S731" s="107"/>
      <c r="T731" s="107"/>
    </row>
    <row r="732" spans="2:20">
      <c r="B732" s="78"/>
      <c r="C732" s="87"/>
      <c r="K732" s="107"/>
      <c r="L732" s="107"/>
      <c r="M732" s="107"/>
      <c r="N732" s="107"/>
      <c r="O732" s="107"/>
      <c r="P732" s="107"/>
      <c r="Q732" s="107"/>
      <c r="R732" s="107"/>
      <c r="S732" s="107"/>
      <c r="T732" s="107"/>
    </row>
    <row r="733" spans="2:20">
      <c r="B733" s="78"/>
      <c r="C733" s="87"/>
      <c r="K733" s="107"/>
      <c r="L733" s="107"/>
      <c r="M733" s="107"/>
      <c r="N733" s="107"/>
      <c r="O733" s="107"/>
      <c r="P733" s="107"/>
      <c r="Q733" s="107"/>
      <c r="R733" s="107"/>
      <c r="S733" s="107"/>
      <c r="T733" s="107"/>
    </row>
    <row r="734" spans="2:20">
      <c r="B734" s="78"/>
      <c r="C734" s="87"/>
      <c r="K734" s="107"/>
      <c r="L734" s="107"/>
      <c r="M734" s="107"/>
      <c r="N734" s="107"/>
      <c r="O734" s="107"/>
      <c r="P734" s="107"/>
      <c r="Q734" s="107"/>
      <c r="R734" s="107"/>
      <c r="S734" s="107"/>
      <c r="T734" s="107"/>
    </row>
    <row r="735" spans="2:20">
      <c r="B735" s="78"/>
      <c r="C735" s="87"/>
      <c r="K735" s="107"/>
      <c r="L735" s="107"/>
      <c r="M735" s="107"/>
      <c r="N735" s="107"/>
      <c r="O735" s="107"/>
      <c r="P735" s="107"/>
      <c r="Q735" s="107"/>
      <c r="R735" s="107"/>
      <c r="S735" s="107"/>
      <c r="T735" s="107"/>
    </row>
    <row r="736" spans="2:20">
      <c r="B736" s="78"/>
      <c r="C736" s="87"/>
      <c r="K736" s="107"/>
      <c r="L736" s="107"/>
      <c r="M736" s="107"/>
      <c r="N736" s="107"/>
      <c r="O736" s="107"/>
      <c r="P736" s="107"/>
      <c r="Q736" s="107"/>
      <c r="R736" s="107"/>
      <c r="S736" s="107"/>
      <c r="T736" s="107"/>
    </row>
    <row r="737" spans="2:20">
      <c r="B737" s="78"/>
      <c r="C737" s="87"/>
      <c r="K737" s="107"/>
      <c r="L737" s="107"/>
      <c r="M737" s="107"/>
      <c r="N737" s="107"/>
      <c r="O737" s="107"/>
      <c r="P737" s="107"/>
      <c r="Q737" s="107"/>
      <c r="R737" s="107"/>
      <c r="S737" s="107"/>
      <c r="T737" s="107"/>
    </row>
    <row r="738" spans="2:20">
      <c r="B738" s="78"/>
      <c r="C738" s="87"/>
      <c r="K738" s="107"/>
      <c r="L738" s="107"/>
      <c r="M738" s="107"/>
      <c r="N738" s="107"/>
      <c r="O738" s="107"/>
      <c r="P738" s="107"/>
      <c r="Q738" s="107"/>
      <c r="R738" s="107"/>
      <c r="S738" s="107"/>
      <c r="T738" s="107"/>
    </row>
    <row r="739" spans="2:20">
      <c r="B739" s="78"/>
      <c r="C739" s="87"/>
      <c r="K739" s="107"/>
      <c r="L739" s="107"/>
      <c r="M739" s="107"/>
      <c r="N739" s="107"/>
      <c r="O739" s="107"/>
      <c r="P739" s="107"/>
      <c r="Q739" s="107"/>
      <c r="R739" s="107"/>
      <c r="S739" s="107"/>
      <c r="T739" s="107"/>
    </row>
    <row r="740" spans="2:20">
      <c r="B740" s="78"/>
      <c r="C740" s="87"/>
      <c r="K740" s="107"/>
      <c r="L740" s="107"/>
      <c r="M740" s="107"/>
      <c r="N740" s="107"/>
      <c r="O740" s="107"/>
      <c r="P740" s="107"/>
      <c r="Q740" s="107"/>
      <c r="R740" s="107"/>
      <c r="S740" s="107"/>
      <c r="T740" s="107"/>
    </row>
    <row r="741" spans="2:20">
      <c r="B741" s="78"/>
      <c r="C741" s="87"/>
      <c r="K741" s="107"/>
      <c r="L741" s="107"/>
      <c r="M741" s="107"/>
      <c r="N741" s="107"/>
      <c r="O741" s="107"/>
      <c r="P741" s="107"/>
      <c r="Q741" s="107"/>
      <c r="R741" s="107"/>
      <c r="S741" s="107"/>
      <c r="T741" s="107"/>
    </row>
    <row r="742" spans="2:20">
      <c r="B742" s="78"/>
      <c r="C742" s="87"/>
      <c r="K742" s="107"/>
      <c r="L742" s="107"/>
      <c r="M742" s="107"/>
      <c r="N742" s="107"/>
      <c r="O742" s="107"/>
      <c r="P742" s="107"/>
      <c r="Q742" s="107"/>
      <c r="R742" s="107"/>
      <c r="S742" s="107"/>
      <c r="T742" s="107"/>
    </row>
    <row r="743" spans="2:20">
      <c r="B743" s="78"/>
      <c r="C743" s="87"/>
      <c r="K743" s="107"/>
      <c r="L743" s="107"/>
      <c r="M743" s="107"/>
      <c r="N743" s="107"/>
      <c r="O743" s="107"/>
      <c r="P743" s="107"/>
      <c r="Q743" s="107"/>
      <c r="R743" s="107"/>
      <c r="S743" s="107"/>
      <c r="T743" s="107"/>
    </row>
    <row r="744" spans="2:20">
      <c r="B744" s="78"/>
      <c r="C744" s="87"/>
      <c r="K744" s="107"/>
      <c r="L744" s="107"/>
      <c r="M744" s="107"/>
      <c r="N744" s="107"/>
      <c r="O744" s="107"/>
      <c r="P744" s="107"/>
      <c r="Q744" s="107"/>
      <c r="R744" s="107"/>
      <c r="S744" s="107"/>
      <c r="T744" s="107"/>
    </row>
    <row r="745" spans="2:20">
      <c r="B745" s="78"/>
      <c r="C745" s="87"/>
      <c r="K745" s="107"/>
      <c r="L745" s="107"/>
      <c r="M745" s="107"/>
      <c r="N745" s="107"/>
      <c r="O745" s="107"/>
      <c r="P745" s="107"/>
      <c r="Q745" s="107"/>
      <c r="R745" s="107"/>
      <c r="S745" s="107"/>
      <c r="T745" s="107"/>
    </row>
    <row r="746" spans="2:20">
      <c r="B746" s="78"/>
      <c r="C746" s="87"/>
      <c r="K746" s="107"/>
      <c r="L746" s="107"/>
      <c r="M746" s="107"/>
      <c r="N746" s="107"/>
      <c r="O746" s="107"/>
      <c r="P746" s="107"/>
      <c r="Q746" s="107"/>
      <c r="R746" s="107"/>
      <c r="S746" s="107"/>
      <c r="T746" s="107"/>
    </row>
    <row r="747" spans="2:20">
      <c r="B747" s="78"/>
      <c r="C747" s="87"/>
      <c r="K747" s="107"/>
      <c r="L747" s="107"/>
      <c r="M747" s="107"/>
      <c r="N747" s="107"/>
      <c r="O747" s="107"/>
      <c r="P747" s="107"/>
      <c r="Q747" s="107"/>
      <c r="R747" s="107"/>
      <c r="S747" s="107"/>
      <c r="T747" s="107"/>
    </row>
    <row r="748" spans="2:20">
      <c r="B748" s="78"/>
      <c r="C748" s="87"/>
      <c r="K748" s="107"/>
      <c r="L748" s="107"/>
      <c r="M748" s="107"/>
      <c r="N748" s="107"/>
      <c r="O748" s="107"/>
      <c r="P748" s="107"/>
      <c r="Q748" s="107"/>
      <c r="R748" s="107"/>
      <c r="S748" s="107"/>
      <c r="T748" s="107"/>
    </row>
    <row r="749" spans="2:20">
      <c r="B749" s="78"/>
      <c r="C749" s="87"/>
      <c r="K749" s="107"/>
      <c r="L749" s="107"/>
      <c r="M749" s="107"/>
      <c r="N749" s="107"/>
      <c r="O749" s="107"/>
      <c r="P749" s="107"/>
      <c r="Q749" s="107"/>
      <c r="R749" s="107"/>
      <c r="S749" s="107"/>
      <c r="T749" s="107"/>
    </row>
    <row r="750" spans="2:20">
      <c r="B750" s="78"/>
      <c r="C750" s="87"/>
      <c r="K750" s="107"/>
      <c r="L750" s="107"/>
      <c r="M750" s="107"/>
      <c r="N750" s="107"/>
      <c r="O750" s="107"/>
      <c r="P750" s="107"/>
      <c r="Q750" s="107"/>
      <c r="R750" s="107"/>
      <c r="S750" s="107"/>
      <c r="T750" s="107"/>
    </row>
    <row r="751" spans="2:20">
      <c r="B751" s="78"/>
      <c r="C751" s="87"/>
      <c r="K751" s="107"/>
      <c r="L751" s="107"/>
      <c r="M751" s="107"/>
      <c r="N751" s="107"/>
      <c r="O751" s="107"/>
      <c r="P751" s="107"/>
      <c r="Q751" s="107"/>
      <c r="R751" s="107"/>
      <c r="S751" s="107"/>
      <c r="T751" s="107"/>
    </row>
    <row r="752" spans="2:20">
      <c r="B752" s="78"/>
      <c r="C752" s="87"/>
      <c r="K752" s="107"/>
      <c r="L752" s="107"/>
      <c r="M752" s="107"/>
      <c r="N752" s="107"/>
      <c r="O752" s="107"/>
      <c r="P752" s="107"/>
      <c r="Q752" s="107"/>
      <c r="R752" s="107"/>
      <c r="S752" s="107"/>
      <c r="T752" s="107"/>
    </row>
    <row r="753" spans="2:20">
      <c r="B753" s="78"/>
      <c r="C753" s="87"/>
      <c r="K753" s="107"/>
      <c r="L753" s="107"/>
      <c r="M753" s="107"/>
      <c r="N753" s="107"/>
      <c r="O753" s="107"/>
      <c r="P753" s="107"/>
      <c r="Q753" s="107"/>
      <c r="R753" s="107"/>
      <c r="S753" s="107"/>
      <c r="T753" s="107"/>
    </row>
    <row r="754" spans="2:20">
      <c r="B754" s="78"/>
      <c r="C754" s="87"/>
      <c r="K754" s="107"/>
      <c r="L754" s="107"/>
      <c r="M754" s="107"/>
      <c r="N754" s="107"/>
      <c r="O754" s="107"/>
      <c r="P754" s="107"/>
      <c r="Q754" s="107"/>
      <c r="R754" s="107"/>
      <c r="S754" s="107"/>
      <c r="T754" s="107"/>
    </row>
    <row r="755" spans="2:20">
      <c r="B755" s="78"/>
      <c r="C755" s="87"/>
      <c r="K755" s="107"/>
      <c r="L755" s="107"/>
      <c r="M755" s="107"/>
      <c r="N755" s="107"/>
      <c r="O755" s="107"/>
      <c r="P755" s="107"/>
      <c r="Q755" s="107"/>
      <c r="R755" s="107"/>
      <c r="S755" s="107"/>
      <c r="T755" s="107"/>
    </row>
    <row r="756" spans="2:20">
      <c r="B756" s="78"/>
      <c r="C756" s="87"/>
      <c r="K756" s="107"/>
      <c r="L756" s="107"/>
      <c r="M756" s="107"/>
      <c r="N756" s="107"/>
      <c r="O756" s="107"/>
      <c r="P756" s="107"/>
      <c r="Q756" s="107"/>
      <c r="R756" s="107"/>
      <c r="S756" s="107"/>
      <c r="T756" s="107"/>
    </row>
    <row r="757" spans="2:20">
      <c r="B757" s="78"/>
      <c r="C757" s="87"/>
      <c r="K757" s="107"/>
      <c r="L757" s="107"/>
      <c r="M757" s="107"/>
      <c r="N757" s="107"/>
      <c r="O757" s="107"/>
      <c r="P757" s="107"/>
      <c r="Q757" s="107"/>
      <c r="R757" s="107"/>
      <c r="S757" s="107"/>
      <c r="T757" s="107"/>
    </row>
    <row r="758" spans="2:20">
      <c r="B758" s="78"/>
      <c r="C758" s="87"/>
      <c r="K758" s="107"/>
      <c r="L758" s="107"/>
      <c r="M758" s="107"/>
      <c r="N758" s="107"/>
      <c r="O758" s="107"/>
      <c r="P758" s="107"/>
      <c r="Q758" s="107"/>
      <c r="R758" s="107"/>
      <c r="S758" s="107"/>
      <c r="T758" s="107"/>
    </row>
    <row r="759" spans="2:20">
      <c r="B759" s="78"/>
      <c r="C759" s="87"/>
      <c r="K759" s="107"/>
      <c r="L759" s="107"/>
      <c r="M759" s="107"/>
      <c r="N759" s="107"/>
      <c r="O759" s="107"/>
      <c r="P759" s="107"/>
      <c r="Q759" s="107"/>
      <c r="R759" s="107"/>
      <c r="S759" s="107"/>
      <c r="T759" s="107"/>
    </row>
    <row r="760" spans="2:20">
      <c r="B760" s="78"/>
      <c r="C760" s="87"/>
      <c r="K760" s="107"/>
      <c r="L760" s="107"/>
      <c r="M760" s="107"/>
      <c r="N760" s="107"/>
      <c r="O760" s="107"/>
      <c r="P760" s="107"/>
      <c r="Q760" s="107"/>
      <c r="R760" s="107"/>
      <c r="S760" s="107"/>
      <c r="T760" s="107"/>
    </row>
    <row r="761" spans="2:20">
      <c r="B761" s="78"/>
      <c r="C761" s="87"/>
      <c r="K761" s="107"/>
      <c r="L761" s="107"/>
      <c r="M761" s="107"/>
      <c r="N761" s="107"/>
      <c r="O761" s="107"/>
      <c r="P761" s="107"/>
      <c r="Q761" s="107"/>
      <c r="R761" s="107"/>
      <c r="S761" s="107"/>
      <c r="T761" s="107"/>
    </row>
    <row r="762" spans="2:20">
      <c r="B762" s="78"/>
      <c r="C762" s="87"/>
      <c r="K762" s="107"/>
      <c r="L762" s="107"/>
      <c r="M762" s="107"/>
      <c r="N762" s="107"/>
      <c r="O762" s="107"/>
      <c r="P762" s="107"/>
      <c r="Q762" s="107"/>
      <c r="R762" s="107"/>
      <c r="S762" s="107"/>
      <c r="T762" s="107"/>
    </row>
    <row r="763" spans="2:20">
      <c r="B763" s="78"/>
      <c r="C763" s="87"/>
      <c r="K763" s="107"/>
      <c r="L763" s="107"/>
      <c r="M763" s="107"/>
      <c r="N763" s="107"/>
      <c r="O763" s="107"/>
      <c r="P763" s="107"/>
      <c r="Q763" s="107"/>
      <c r="R763" s="107"/>
      <c r="S763" s="107"/>
      <c r="T763" s="107"/>
    </row>
    <row r="764" spans="2:20">
      <c r="B764" s="78"/>
      <c r="C764" s="87"/>
      <c r="K764" s="107"/>
      <c r="L764" s="107"/>
      <c r="M764" s="107"/>
      <c r="N764" s="107"/>
      <c r="O764" s="107"/>
      <c r="P764" s="107"/>
      <c r="Q764" s="107"/>
      <c r="R764" s="107"/>
      <c r="S764" s="107"/>
      <c r="T764" s="107"/>
    </row>
    <row r="765" spans="2:20">
      <c r="B765" s="78"/>
      <c r="C765" s="87"/>
      <c r="K765" s="107"/>
      <c r="L765" s="107"/>
      <c r="M765" s="107"/>
      <c r="N765" s="107"/>
      <c r="O765" s="107"/>
      <c r="P765" s="107"/>
      <c r="Q765" s="107"/>
      <c r="R765" s="107"/>
      <c r="S765" s="107"/>
      <c r="T765" s="107"/>
    </row>
    <row r="766" spans="2:20">
      <c r="B766" s="78"/>
      <c r="C766" s="87"/>
      <c r="K766" s="107"/>
      <c r="L766" s="107"/>
      <c r="M766" s="107"/>
      <c r="N766" s="107"/>
      <c r="O766" s="107"/>
      <c r="P766" s="107"/>
      <c r="Q766" s="107"/>
      <c r="R766" s="107"/>
      <c r="S766" s="107"/>
      <c r="T766" s="107"/>
    </row>
    <row r="767" spans="2:20">
      <c r="B767" s="78"/>
      <c r="C767" s="87"/>
      <c r="K767" s="107"/>
      <c r="L767" s="107"/>
      <c r="M767" s="107"/>
      <c r="N767" s="107"/>
      <c r="O767" s="107"/>
      <c r="P767" s="107"/>
      <c r="Q767" s="107"/>
      <c r="R767" s="107"/>
      <c r="S767" s="107"/>
      <c r="T767" s="107"/>
    </row>
    <row r="768" spans="2:20">
      <c r="B768" s="78"/>
      <c r="C768" s="87"/>
      <c r="K768" s="107"/>
      <c r="L768" s="107"/>
      <c r="M768" s="107"/>
      <c r="N768" s="107"/>
      <c r="O768" s="107"/>
      <c r="P768" s="107"/>
      <c r="Q768" s="107"/>
      <c r="R768" s="107"/>
      <c r="S768" s="107"/>
      <c r="T768" s="107"/>
    </row>
    <row r="769" spans="2:20">
      <c r="B769" s="78"/>
      <c r="C769" s="87"/>
      <c r="K769" s="107"/>
      <c r="L769" s="107"/>
      <c r="M769" s="107"/>
      <c r="N769" s="107"/>
      <c r="O769" s="107"/>
      <c r="P769" s="107"/>
      <c r="Q769" s="107"/>
      <c r="R769" s="107"/>
      <c r="S769" s="107"/>
      <c r="T769" s="107"/>
    </row>
    <row r="770" spans="2:20">
      <c r="B770" s="78"/>
      <c r="C770" s="87"/>
      <c r="K770" s="107"/>
      <c r="L770" s="107"/>
      <c r="M770" s="107"/>
      <c r="N770" s="107"/>
      <c r="O770" s="107"/>
      <c r="P770" s="107"/>
      <c r="Q770" s="107"/>
      <c r="R770" s="107"/>
      <c r="S770" s="107"/>
      <c r="T770" s="107"/>
    </row>
    <row r="771" spans="2:20">
      <c r="B771" s="78"/>
      <c r="C771" s="87"/>
      <c r="K771" s="107"/>
      <c r="L771" s="107"/>
      <c r="M771" s="107"/>
      <c r="N771" s="107"/>
      <c r="O771" s="107"/>
      <c r="P771" s="107"/>
      <c r="Q771" s="107"/>
      <c r="R771" s="107"/>
      <c r="S771" s="107"/>
      <c r="T771" s="107"/>
    </row>
    <row r="772" spans="2:20">
      <c r="B772" s="78"/>
      <c r="C772" s="87"/>
      <c r="K772" s="107"/>
      <c r="L772" s="107"/>
      <c r="M772" s="107"/>
      <c r="N772" s="107"/>
      <c r="O772" s="107"/>
      <c r="P772" s="107"/>
      <c r="Q772" s="107"/>
      <c r="R772" s="107"/>
      <c r="S772" s="107"/>
      <c r="T772" s="107"/>
    </row>
    <row r="773" spans="2:20">
      <c r="B773" s="78"/>
      <c r="C773" s="87"/>
      <c r="K773" s="107"/>
      <c r="L773" s="107"/>
      <c r="M773" s="107"/>
      <c r="N773" s="107"/>
      <c r="O773" s="107"/>
      <c r="P773" s="107"/>
      <c r="Q773" s="107"/>
      <c r="R773" s="107"/>
      <c r="S773" s="107"/>
      <c r="T773" s="107"/>
    </row>
    <row r="774" spans="2:20">
      <c r="B774" s="78"/>
      <c r="C774" s="87"/>
      <c r="K774" s="107"/>
      <c r="L774" s="107"/>
      <c r="M774" s="107"/>
      <c r="N774" s="107"/>
      <c r="O774" s="107"/>
      <c r="P774" s="107"/>
      <c r="Q774" s="107"/>
      <c r="R774" s="107"/>
      <c r="S774" s="107"/>
      <c r="T774" s="107"/>
    </row>
    <row r="775" spans="2:20">
      <c r="B775" s="78"/>
      <c r="C775" s="87"/>
      <c r="K775" s="107"/>
      <c r="L775" s="107"/>
      <c r="M775" s="107"/>
      <c r="N775" s="107"/>
      <c r="O775" s="107"/>
      <c r="P775" s="107"/>
      <c r="Q775" s="107"/>
      <c r="R775" s="107"/>
      <c r="S775" s="107"/>
      <c r="T775" s="107"/>
    </row>
    <row r="776" spans="2:20">
      <c r="B776" s="78"/>
      <c r="C776" s="87"/>
      <c r="K776" s="107"/>
      <c r="L776" s="107"/>
      <c r="M776" s="107"/>
      <c r="N776" s="107"/>
      <c r="O776" s="107"/>
      <c r="P776" s="107"/>
      <c r="Q776" s="107"/>
      <c r="R776" s="107"/>
      <c r="S776" s="107"/>
      <c r="T776" s="107"/>
    </row>
    <row r="777" spans="2:20">
      <c r="B777" s="78"/>
      <c r="C777" s="87"/>
      <c r="K777" s="107"/>
      <c r="L777" s="107"/>
      <c r="M777" s="107"/>
      <c r="N777" s="107"/>
      <c r="O777" s="107"/>
      <c r="P777" s="107"/>
      <c r="Q777" s="107"/>
      <c r="R777" s="107"/>
      <c r="S777" s="107"/>
      <c r="T777" s="107"/>
    </row>
    <row r="778" spans="2:20">
      <c r="B778" s="78"/>
      <c r="C778" s="87"/>
      <c r="K778" s="107"/>
      <c r="L778" s="107"/>
      <c r="M778" s="107"/>
      <c r="N778" s="107"/>
      <c r="O778" s="107"/>
      <c r="P778" s="107"/>
      <c r="Q778" s="107"/>
      <c r="R778" s="107"/>
      <c r="S778" s="107"/>
      <c r="T778" s="107"/>
    </row>
    <row r="779" spans="2:20">
      <c r="B779" s="78"/>
      <c r="C779" s="87"/>
      <c r="K779" s="107"/>
      <c r="L779" s="107"/>
      <c r="M779" s="107"/>
      <c r="N779" s="107"/>
      <c r="O779" s="107"/>
      <c r="P779" s="107"/>
      <c r="Q779" s="107"/>
      <c r="R779" s="107"/>
      <c r="S779" s="107"/>
      <c r="T779" s="107"/>
    </row>
    <row r="780" spans="2:20">
      <c r="B780" s="78"/>
      <c r="C780" s="87"/>
      <c r="K780" s="107"/>
      <c r="L780" s="107"/>
      <c r="M780" s="107"/>
      <c r="N780" s="107"/>
      <c r="O780" s="107"/>
      <c r="P780" s="107"/>
      <c r="Q780" s="107"/>
      <c r="R780" s="107"/>
      <c r="S780" s="107"/>
      <c r="T780" s="107"/>
    </row>
    <row r="781" spans="2:20">
      <c r="B781" s="78"/>
      <c r="C781" s="87"/>
      <c r="K781" s="107"/>
      <c r="L781" s="107"/>
      <c r="M781" s="107"/>
      <c r="N781" s="107"/>
      <c r="O781" s="107"/>
      <c r="P781" s="107"/>
      <c r="Q781" s="107"/>
      <c r="R781" s="107"/>
      <c r="S781" s="107"/>
      <c r="T781" s="107"/>
    </row>
    <row r="782" spans="2:20">
      <c r="B782" s="78"/>
      <c r="C782" s="87"/>
      <c r="K782" s="107"/>
      <c r="L782" s="107"/>
      <c r="M782" s="107"/>
      <c r="N782" s="107"/>
      <c r="O782" s="107"/>
      <c r="P782" s="107"/>
      <c r="Q782" s="107"/>
      <c r="R782" s="107"/>
      <c r="S782" s="107"/>
      <c r="T782" s="107"/>
    </row>
    <row r="783" spans="2:20">
      <c r="B783" s="78"/>
      <c r="C783" s="87"/>
      <c r="K783" s="107"/>
      <c r="L783" s="107"/>
      <c r="M783" s="107"/>
      <c r="N783" s="107"/>
      <c r="O783" s="107"/>
      <c r="P783" s="107"/>
      <c r="Q783" s="107"/>
      <c r="R783" s="107"/>
      <c r="S783" s="107"/>
      <c r="T783" s="107"/>
    </row>
    <row r="784" spans="2:20">
      <c r="B784" s="78"/>
      <c r="C784" s="87"/>
      <c r="K784" s="107"/>
      <c r="L784" s="107"/>
      <c r="M784" s="107"/>
      <c r="N784" s="107"/>
      <c r="O784" s="107"/>
      <c r="P784" s="107"/>
      <c r="Q784" s="107"/>
      <c r="R784" s="107"/>
      <c r="S784" s="107"/>
      <c r="T784" s="107"/>
    </row>
    <row r="785" spans="2:20">
      <c r="B785" s="78"/>
      <c r="C785" s="87"/>
      <c r="K785" s="107"/>
      <c r="L785" s="107"/>
      <c r="M785" s="107"/>
      <c r="N785" s="107"/>
      <c r="O785" s="107"/>
      <c r="P785" s="107"/>
      <c r="Q785" s="107"/>
      <c r="R785" s="107"/>
      <c r="S785" s="107"/>
      <c r="T785" s="107"/>
    </row>
    <row r="786" spans="2:20">
      <c r="B786" s="78"/>
      <c r="C786" s="87"/>
      <c r="K786" s="107"/>
      <c r="L786" s="107"/>
      <c r="M786" s="107"/>
      <c r="N786" s="107"/>
      <c r="O786" s="107"/>
      <c r="P786" s="107"/>
      <c r="Q786" s="107"/>
      <c r="R786" s="107"/>
      <c r="S786" s="107"/>
      <c r="T786" s="107"/>
    </row>
    <row r="787" spans="2:20">
      <c r="B787" s="78"/>
      <c r="C787" s="87"/>
      <c r="K787" s="107"/>
      <c r="L787" s="107"/>
      <c r="M787" s="107"/>
      <c r="N787" s="107"/>
      <c r="O787" s="107"/>
      <c r="P787" s="107"/>
      <c r="Q787" s="107"/>
      <c r="R787" s="107"/>
      <c r="S787" s="107"/>
      <c r="T787" s="107"/>
    </row>
    <row r="788" spans="2:20">
      <c r="B788" s="78"/>
      <c r="C788" s="87"/>
      <c r="K788" s="107"/>
      <c r="L788" s="107"/>
      <c r="M788" s="107"/>
      <c r="N788" s="107"/>
      <c r="O788" s="107"/>
      <c r="P788" s="107"/>
      <c r="Q788" s="107"/>
      <c r="R788" s="107"/>
      <c r="S788" s="107"/>
      <c r="T788" s="107"/>
    </row>
    <row r="789" spans="2:20">
      <c r="B789" s="78"/>
      <c r="C789" s="87"/>
      <c r="K789" s="107"/>
      <c r="L789" s="107"/>
      <c r="M789" s="107"/>
      <c r="N789" s="107"/>
      <c r="O789" s="107"/>
      <c r="P789" s="107"/>
      <c r="Q789" s="107"/>
      <c r="R789" s="107"/>
      <c r="S789" s="107"/>
      <c r="T789" s="107"/>
    </row>
    <row r="790" spans="2:20">
      <c r="B790" s="78"/>
      <c r="C790" s="87"/>
      <c r="K790" s="107"/>
      <c r="L790" s="107"/>
      <c r="M790" s="107"/>
      <c r="N790" s="107"/>
      <c r="O790" s="107"/>
      <c r="P790" s="107"/>
      <c r="Q790" s="107"/>
      <c r="R790" s="107"/>
      <c r="S790" s="107"/>
      <c r="T790" s="107"/>
    </row>
    <row r="791" spans="2:20">
      <c r="B791" s="78"/>
      <c r="C791" s="87"/>
      <c r="K791" s="107"/>
      <c r="L791" s="107"/>
      <c r="M791" s="107"/>
      <c r="N791" s="107"/>
      <c r="O791" s="107"/>
      <c r="P791" s="107"/>
      <c r="Q791" s="107"/>
      <c r="R791" s="107"/>
      <c r="S791" s="107"/>
      <c r="T791" s="107"/>
    </row>
    <row r="792" spans="2:20">
      <c r="B792" s="78"/>
      <c r="C792" s="87"/>
      <c r="K792" s="107"/>
      <c r="L792" s="107"/>
      <c r="M792" s="107"/>
      <c r="N792" s="107"/>
      <c r="O792" s="107"/>
      <c r="P792" s="107"/>
      <c r="Q792" s="107"/>
      <c r="R792" s="107"/>
      <c r="S792" s="107"/>
      <c r="T792" s="107"/>
    </row>
    <row r="793" spans="2:20">
      <c r="B793" s="78"/>
      <c r="C793" s="87"/>
      <c r="K793" s="107"/>
      <c r="L793" s="107"/>
      <c r="M793" s="107"/>
      <c r="N793" s="107"/>
      <c r="O793" s="107"/>
      <c r="P793" s="107"/>
      <c r="Q793" s="107"/>
      <c r="R793" s="107"/>
      <c r="S793" s="107"/>
      <c r="T793" s="107"/>
    </row>
    <row r="794" spans="2:20">
      <c r="B794" s="78"/>
      <c r="C794" s="87"/>
      <c r="K794" s="107"/>
      <c r="L794" s="107"/>
      <c r="M794" s="107"/>
      <c r="N794" s="107"/>
      <c r="O794" s="107"/>
      <c r="P794" s="107"/>
      <c r="Q794" s="107"/>
      <c r="R794" s="107"/>
      <c r="S794" s="107"/>
      <c r="T794" s="107"/>
    </row>
    <row r="795" spans="2:20">
      <c r="B795" s="78"/>
      <c r="C795" s="87"/>
      <c r="K795" s="107"/>
      <c r="L795" s="107"/>
      <c r="M795" s="107"/>
      <c r="N795" s="107"/>
      <c r="O795" s="107"/>
      <c r="P795" s="107"/>
      <c r="Q795" s="107"/>
      <c r="R795" s="107"/>
      <c r="S795" s="107"/>
      <c r="T795" s="107"/>
    </row>
    <row r="796" spans="2:20">
      <c r="B796" s="78"/>
      <c r="C796" s="87"/>
      <c r="K796" s="107"/>
      <c r="L796" s="107"/>
      <c r="M796" s="107"/>
      <c r="N796" s="107"/>
      <c r="O796" s="107"/>
      <c r="P796" s="107"/>
      <c r="Q796" s="107"/>
      <c r="R796" s="107"/>
      <c r="S796" s="107"/>
      <c r="T796" s="107"/>
    </row>
    <row r="797" spans="2:20">
      <c r="B797" s="78"/>
      <c r="C797" s="87"/>
      <c r="K797" s="107"/>
      <c r="L797" s="107"/>
      <c r="M797" s="107"/>
      <c r="N797" s="107"/>
      <c r="O797" s="107"/>
      <c r="P797" s="107"/>
      <c r="Q797" s="107"/>
      <c r="R797" s="107"/>
      <c r="S797" s="107"/>
      <c r="T797" s="107"/>
    </row>
    <row r="798" spans="2:20">
      <c r="B798" s="78"/>
      <c r="C798" s="87"/>
      <c r="K798" s="107"/>
      <c r="L798" s="107"/>
      <c r="M798" s="107"/>
      <c r="N798" s="107"/>
      <c r="O798" s="107"/>
      <c r="P798" s="107"/>
      <c r="Q798" s="107"/>
      <c r="R798" s="107"/>
      <c r="S798" s="107"/>
      <c r="T798" s="107"/>
    </row>
    <row r="799" spans="2:20">
      <c r="B799" s="78"/>
      <c r="C799" s="87"/>
      <c r="K799" s="107"/>
      <c r="L799" s="107"/>
      <c r="M799" s="107"/>
      <c r="N799" s="107"/>
      <c r="O799" s="107"/>
      <c r="P799" s="107"/>
      <c r="Q799" s="107"/>
      <c r="R799" s="107"/>
      <c r="S799" s="107"/>
      <c r="T799" s="107"/>
    </row>
    <row r="800" spans="2:20">
      <c r="B800" s="78"/>
      <c r="C800" s="87"/>
      <c r="K800" s="107"/>
      <c r="L800" s="107"/>
      <c r="M800" s="107"/>
      <c r="N800" s="107"/>
      <c r="O800" s="107"/>
      <c r="P800" s="107"/>
      <c r="Q800" s="107"/>
      <c r="R800" s="107"/>
      <c r="S800" s="107"/>
      <c r="T800" s="107"/>
    </row>
    <row r="801" spans="2:20">
      <c r="B801" s="78"/>
      <c r="C801" s="87"/>
      <c r="K801" s="107"/>
      <c r="L801" s="107"/>
      <c r="M801" s="107"/>
      <c r="N801" s="107"/>
      <c r="O801" s="107"/>
      <c r="P801" s="107"/>
      <c r="Q801" s="107"/>
      <c r="R801" s="107"/>
      <c r="S801" s="107"/>
      <c r="T801" s="107"/>
    </row>
    <row r="802" spans="2:20">
      <c r="B802" s="78"/>
      <c r="C802" s="87"/>
      <c r="K802" s="107"/>
      <c r="L802" s="107"/>
      <c r="M802" s="107"/>
      <c r="N802" s="107"/>
      <c r="O802" s="107"/>
      <c r="P802" s="107"/>
      <c r="Q802" s="107"/>
      <c r="R802" s="107"/>
      <c r="S802" s="107"/>
      <c r="T802" s="107"/>
    </row>
    <row r="803" spans="2:20">
      <c r="B803" s="78"/>
      <c r="C803" s="87"/>
      <c r="K803" s="107"/>
      <c r="L803" s="107"/>
      <c r="M803" s="107"/>
      <c r="N803" s="107"/>
      <c r="O803" s="107"/>
      <c r="P803" s="107"/>
      <c r="Q803" s="107"/>
      <c r="R803" s="107"/>
      <c r="S803" s="107"/>
      <c r="T803" s="107"/>
    </row>
    <row r="804" spans="2:20">
      <c r="B804" s="78"/>
      <c r="C804" s="87"/>
      <c r="K804" s="107"/>
      <c r="L804" s="107"/>
      <c r="M804" s="107"/>
      <c r="N804" s="107"/>
      <c r="O804" s="107"/>
      <c r="P804" s="107"/>
      <c r="Q804" s="107"/>
      <c r="R804" s="107"/>
      <c r="S804" s="107"/>
      <c r="T804" s="107"/>
    </row>
    <row r="805" spans="2:20">
      <c r="B805" s="78"/>
      <c r="C805" s="87"/>
      <c r="K805" s="107"/>
      <c r="L805" s="107"/>
      <c r="M805" s="107"/>
      <c r="N805" s="107"/>
      <c r="O805" s="107"/>
      <c r="P805" s="107"/>
      <c r="Q805" s="107"/>
      <c r="R805" s="107"/>
      <c r="S805" s="107"/>
      <c r="T805" s="107"/>
    </row>
    <row r="806" spans="2:20">
      <c r="B806" s="78"/>
      <c r="C806" s="87"/>
      <c r="K806" s="107"/>
      <c r="L806" s="107"/>
      <c r="M806" s="107"/>
      <c r="N806" s="107"/>
      <c r="O806" s="107"/>
      <c r="P806" s="107"/>
      <c r="Q806" s="107"/>
      <c r="R806" s="107"/>
      <c r="S806" s="107"/>
      <c r="T806" s="107"/>
    </row>
    <row r="807" spans="2:20">
      <c r="B807" s="78"/>
      <c r="C807" s="87"/>
      <c r="K807" s="107"/>
      <c r="L807" s="107"/>
      <c r="M807" s="107"/>
      <c r="N807" s="107"/>
      <c r="O807" s="107"/>
      <c r="P807" s="107"/>
      <c r="Q807" s="107"/>
      <c r="R807" s="107"/>
      <c r="S807" s="107"/>
      <c r="T807" s="107"/>
    </row>
    <row r="808" spans="2:20">
      <c r="B808" s="78"/>
      <c r="C808" s="87"/>
      <c r="K808" s="107"/>
      <c r="L808" s="107"/>
      <c r="M808" s="107"/>
      <c r="N808" s="107"/>
      <c r="O808" s="107"/>
      <c r="P808" s="107"/>
      <c r="Q808" s="107"/>
      <c r="R808" s="107"/>
      <c r="S808" s="107"/>
      <c r="T808" s="107"/>
    </row>
    <row r="809" spans="2:20">
      <c r="B809" s="78"/>
      <c r="C809" s="87"/>
      <c r="K809" s="107"/>
      <c r="L809" s="107"/>
      <c r="M809" s="107"/>
      <c r="N809" s="107"/>
      <c r="O809" s="107"/>
      <c r="P809" s="107"/>
      <c r="Q809" s="107"/>
      <c r="R809" s="107"/>
      <c r="S809" s="107"/>
      <c r="T809" s="107"/>
    </row>
    <row r="810" spans="2:20">
      <c r="B810" s="78"/>
      <c r="C810" s="87"/>
      <c r="K810" s="107"/>
      <c r="L810" s="107"/>
      <c r="M810" s="107"/>
      <c r="N810" s="107"/>
      <c r="O810" s="107"/>
      <c r="P810" s="107"/>
      <c r="Q810" s="107"/>
      <c r="R810" s="107"/>
      <c r="S810" s="107"/>
      <c r="T810" s="107"/>
    </row>
    <row r="811" spans="2:20">
      <c r="B811" s="78"/>
      <c r="C811" s="87"/>
      <c r="K811" s="107"/>
      <c r="L811" s="107"/>
      <c r="M811" s="107"/>
      <c r="N811" s="107"/>
      <c r="O811" s="107"/>
      <c r="P811" s="107"/>
      <c r="Q811" s="107"/>
      <c r="R811" s="107"/>
      <c r="S811" s="107"/>
      <c r="T811" s="107"/>
    </row>
    <row r="812" spans="2:20">
      <c r="B812" s="78"/>
      <c r="C812" s="87"/>
      <c r="K812" s="107"/>
      <c r="L812" s="107"/>
      <c r="M812" s="107"/>
      <c r="N812" s="107"/>
      <c r="O812" s="107"/>
      <c r="P812" s="107"/>
      <c r="Q812" s="107"/>
      <c r="R812" s="107"/>
      <c r="S812" s="107"/>
      <c r="T812" s="107"/>
    </row>
    <row r="813" spans="2:20">
      <c r="B813" s="78"/>
      <c r="C813" s="87"/>
      <c r="K813" s="107"/>
      <c r="L813" s="107"/>
      <c r="M813" s="107"/>
      <c r="N813" s="107"/>
      <c r="O813" s="107"/>
      <c r="P813" s="107"/>
      <c r="Q813" s="107"/>
      <c r="R813" s="107"/>
      <c r="S813" s="107"/>
      <c r="T813" s="107"/>
    </row>
    <row r="814" spans="2:20">
      <c r="B814" s="78"/>
      <c r="C814" s="87"/>
      <c r="K814" s="107"/>
      <c r="L814" s="107"/>
      <c r="M814" s="107"/>
      <c r="N814" s="107"/>
      <c r="O814" s="107"/>
      <c r="P814" s="107"/>
      <c r="Q814" s="107"/>
      <c r="R814" s="107"/>
      <c r="S814" s="107"/>
      <c r="T814" s="107"/>
    </row>
    <row r="815" spans="2:20">
      <c r="B815" s="78"/>
      <c r="C815" s="87"/>
      <c r="K815" s="107"/>
      <c r="L815" s="107"/>
      <c r="M815" s="107"/>
      <c r="N815" s="107"/>
      <c r="O815" s="107"/>
      <c r="P815" s="107"/>
      <c r="Q815" s="107"/>
      <c r="R815" s="107"/>
      <c r="S815" s="107"/>
      <c r="T815" s="107"/>
    </row>
    <row r="816" spans="2:20">
      <c r="B816" s="78"/>
      <c r="C816" s="87"/>
      <c r="K816" s="107"/>
      <c r="L816" s="107"/>
      <c r="M816" s="107"/>
      <c r="N816" s="107"/>
      <c r="O816" s="107"/>
      <c r="P816" s="107"/>
      <c r="Q816" s="107"/>
      <c r="R816" s="107"/>
      <c r="S816" s="107"/>
      <c r="T816" s="107"/>
    </row>
    <row r="817" spans="2:20">
      <c r="B817" s="78"/>
      <c r="C817" s="87"/>
      <c r="K817" s="107"/>
      <c r="L817" s="107"/>
      <c r="M817" s="107"/>
      <c r="N817" s="107"/>
      <c r="O817" s="107"/>
      <c r="P817" s="107"/>
      <c r="Q817" s="107"/>
      <c r="R817" s="107"/>
      <c r="S817" s="107"/>
      <c r="T817" s="107"/>
    </row>
    <row r="818" spans="2:20">
      <c r="B818" s="78"/>
      <c r="C818" s="87"/>
      <c r="K818" s="107"/>
      <c r="L818" s="107"/>
      <c r="M818" s="107"/>
      <c r="N818" s="107"/>
      <c r="O818" s="107"/>
      <c r="P818" s="107"/>
      <c r="Q818" s="107"/>
      <c r="R818" s="107"/>
      <c r="S818" s="107"/>
      <c r="T818" s="107"/>
    </row>
    <row r="819" spans="2:20">
      <c r="B819" s="78"/>
      <c r="C819" s="87"/>
      <c r="K819" s="107"/>
      <c r="L819" s="107"/>
      <c r="M819" s="107"/>
      <c r="N819" s="107"/>
      <c r="O819" s="107"/>
      <c r="P819" s="107"/>
      <c r="Q819" s="107"/>
      <c r="R819" s="107"/>
      <c r="S819" s="107"/>
      <c r="T819" s="107"/>
    </row>
    <row r="820" spans="2:20">
      <c r="B820" s="78"/>
      <c r="C820" s="87"/>
      <c r="K820" s="107"/>
      <c r="L820" s="107"/>
      <c r="M820" s="107"/>
      <c r="N820" s="107"/>
      <c r="O820" s="107"/>
      <c r="P820" s="107"/>
      <c r="Q820" s="107"/>
      <c r="R820" s="107"/>
      <c r="S820" s="107"/>
      <c r="T820" s="107"/>
    </row>
    <row r="821" spans="2:20">
      <c r="B821" s="78"/>
      <c r="C821" s="87"/>
      <c r="K821" s="107"/>
      <c r="L821" s="107"/>
      <c r="M821" s="107"/>
      <c r="N821" s="107"/>
      <c r="O821" s="107"/>
      <c r="P821" s="107"/>
      <c r="Q821" s="107"/>
      <c r="R821" s="107"/>
      <c r="S821" s="107"/>
      <c r="T821" s="107"/>
    </row>
    <row r="822" spans="2:20">
      <c r="B822" s="78"/>
      <c r="C822" s="87"/>
      <c r="K822" s="107"/>
      <c r="L822" s="107"/>
      <c r="M822" s="107"/>
      <c r="N822" s="107"/>
      <c r="O822" s="107"/>
      <c r="P822" s="107"/>
      <c r="Q822" s="107"/>
      <c r="R822" s="107"/>
      <c r="S822" s="107"/>
      <c r="T822" s="107"/>
    </row>
    <row r="823" spans="2:20">
      <c r="B823" s="78"/>
      <c r="C823" s="87"/>
      <c r="K823" s="107"/>
      <c r="L823" s="107"/>
      <c r="M823" s="107"/>
      <c r="N823" s="107"/>
      <c r="O823" s="107"/>
      <c r="P823" s="107"/>
      <c r="Q823" s="107"/>
      <c r="R823" s="107"/>
      <c r="S823" s="107"/>
      <c r="T823" s="107"/>
    </row>
    <row r="824" spans="2:20">
      <c r="B824" s="78"/>
      <c r="C824" s="87"/>
      <c r="K824" s="107"/>
      <c r="L824" s="107"/>
      <c r="M824" s="107"/>
      <c r="N824" s="107"/>
      <c r="O824" s="107"/>
      <c r="P824" s="107"/>
      <c r="Q824" s="107"/>
      <c r="R824" s="107"/>
      <c r="S824" s="107"/>
      <c r="T824" s="107"/>
    </row>
    <row r="825" spans="2:20">
      <c r="B825" s="78"/>
      <c r="C825" s="87"/>
      <c r="K825" s="107"/>
      <c r="L825" s="107"/>
      <c r="M825" s="107"/>
      <c r="N825" s="107"/>
      <c r="O825" s="107"/>
      <c r="P825" s="107"/>
      <c r="Q825" s="107"/>
      <c r="R825" s="107"/>
      <c r="S825" s="107"/>
      <c r="T825" s="107"/>
    </row>
    <row r="826" spans="2:20">
      <c r="B826" s="78"/>
      <c r="C826" s="87"/>
      <c r="K826" s="107"/>
      <c r="L826" s="107"/>
      <c r="M826" s="107"/>
      <c r="N826" s="107"/>
      <c r="O826" s="107"/>
      <c r="P826" s="107"/>
      <c r="Q826" s="107"/>
      <c r="R826" s="107"/>
      <c r="S826" s="107"/>
      <c r="T826" s="107"/>
    </row>
    <row r="827" spans="2:20">
      <c r="B827" s="78"/>
      <c r="C827" s="87"/>
      <c r="K827" s="107"/>
      <c r="L827" s="107"/>
      <c r="M827" s="107"/>
      <c r="N827" s="107"/>
      <c r="O827" s="107"/>
      <c r="P827" s="107"/>
      <c r="Q827" s="107"/>
      <c r="R827" s="107"/>
      <c r="S827" s="107"/>
      <c r="T827" s="107"/>
    </row>
    <row r="828" spans="2:20">
      <c r="B828" s="78"/>
      <c r="C828" s="87"/>
      <c r="K828" s="107"/>
      <c r="L828" s="107"/>
      <c r="M828" s="107"/>
      <c r="N828" s="107"/>
      <c r="O828" s="107"/>
      <c r="P828" s="107"/>
      <c r="Q828" s="107"/>
      <c r="R828" s="107"/>
      <c r="S828" s="107"/>
      <c r="T828" s="107"/>
    </row>
    <row r="829" spans="2:20">
      <c r="B829" s="78"/>
      <c r="C829" s="87"/>
      <c r="K829" s="107"/>
      <c r="L829" s="107"/>
      <c r="M829" s="107"/>
      <c r="N829" s="107"/>
      <c r="O829" s="107"/>
      <c r="P829" s="107"/>
      <c r="Q829" s="107"/>
      <c r="R829" s="107"/>
      <c r="S829" s="107"/>
      <c r="T829" s="107"/>
    </row>
    <row r="830" spans="2:20">
      <c r="B830" s="78"/>
      <c r="C830" s="87"/>
      <c r="K830" s="107"/>
      <c r="L830" s="107"/>
      <c r="M830" s="107"/>
      <c r="N830" s="107"/>
      <c r="O830" s="107"/>
      <c r="P830" s="107"/>
      <c r="Q830" s="107"/>
      <c r="R830" s="107"/>
      <c r="S830" s="107"/>
      <c r="T830" s="107"/>
    </row>
    <row r="831" spans="2:20">
      <c r="B831" s="78"/>
      <c r="C831" s="87"/>
      <c r="K831" s="107"/>
      <c r="L831" s="107"/>
      <c r="M831" s="107"/>
      <c r="N831" s="107"/>
      <c r="O831" s="107"/>
      <c r="P831" s="107"/>
      <c r="Q831" s="107"/>
      <c r="R831" s="107"/>
      <c r="S831" s="107"/>
      <c r="T831" s="107"/>
    </row>
    <row r="832" spans="2:20">
      <c r="B832" s="78"/>
      <c r="C832" s="87"/>
      <c r="K832" s="107"/>
      <c r="L832" s="107"/>
      <c r="M832" s="107"/>
      <c r="N832" s="107"/>
      <c r="O832" s="107"/>
      <c r="P832" s="107"/>
      <c r="Q832" s="107"/>
      <c r="R832" s="107"/>
      <c r="S832" s="107"/>
      <c r="T832" s="107"/>
    </row>
    <row r="833" spans="2:20">
      <c r="B833" s="78"/>
      <c r="C833" s="87"/>
      <c r="K833" s="107"/>
      <c r="L833" s="107"/>
      <c r="M833" s="107"/>
      <c r="N833" s="107"/>
      <c r="O833" s="107"/>
      <c r="P833" s="107"/>
      <c r="Q833" s="107"/>
      <c r="R833" s="107"/>
      <c r="S833" s="107"/>
      <c r="T833" s="107"/>
    </row>
    <row r="834" spans="2:20">
      <c r="B834" s="78"/>
      <c r="C834" s="87"/>
      <c r="K834" s="107"/>
      <c r="L834" s="107"/>
      <c r="M834" s="107"/>
      <c r="N834" s="107"/>
      <c r="O834" s="107"/>
      <c r="P834" s="107"/>
      <c r="Q834" s="107"/>
      <c r="R834" s="107"/>
      <c r="S834" s="107"/>
      <c r="T834" s="107"/>
    </row>
    <row r="835" spans="2:20">
      <c r="B835" s="78"/>
      <c r="C835" s="87"/>
      <c r="K835" s="107"/>
      <c r="L835" s="107"/>
      <c r="M835" s="107"/>
      <c r="N835" s="107"/>
      <c r="O835" s="107"/>
      <c r="P835" s="107"/>
      <c r="Q835" s="107"/>
      <c r="R835" s="107"/>
      <c r="S835" s="107"/>
      <c r="T835" s="107"/>
    </row>
    <row r="836" spans="2:20">
      <c r="B836" s="78"/>
      <c r="C836" s="87"/>
      <c r="K836" s="107"/>
      <c r="L836" s="107"/>
      <c r="M836" s="107"/>
      <c r="N836" s="107"/>
      <c r="O836" s="107"/>
      <c r="P836" s="107"/>
      <c r="Q836" s="107"/>
      <c r="R836" s="107"/>
      <c r="S836" s="107"/>
      <c r="T836" s="107"/>
    </row>
    <row r="837" spans="2:20">
      <c r="B837" s="78"/>
      <c r="C837" s="87"/>
      <c r="K837" s="107"/>
      <c r="L837" s="107"/>
      <c r="M837" s="107"/>
      <c r="N837" s="107"/>
      <c r="O837" s="107"/>
      <c r="P837" s="107"/>
      <c r="Q837" s="107"/>
      <c r="R837" s="107"/>
      <c r="S837" s="107"/>
      <c r="T837" s="107"/>
    </row>
    <row r="838" spans="2:20">
      <c r="B838" s="78"/>
      <c r="C838" s="87"/>
      <c r="K838" s="107"/>
      <c r="L838" s="107"/>
      <c r="M838" s="107"/>
      <c r="N838" s="107"/>
      <c r="O838" s="107"/>
      <c r="P838" s="107"/>
      <c r="Q838" s="107"/>
      <c r="R838" s="107"/>
      <c r="S838" s="107"/>
      <c r="T838" s="107"/>
    </row>
    <row r="839" spans="2:20">
      <c r="B839" s="78"/>
      <c r="C839" s="87"/>
      <c r="K839" s="107"/>
      <c r="L839" s="107"/>
      <c r="M839" s="107"/>
      <c r="N839" s="107"/>
      <c r="O839" s="107"/>
      <c r="P839" s="107"/>
      <c r="Q839" s="107"/>
      <c r="R839" s="107"/>
      <c r="S839" s="107"/>
      <c r="T839" s="107"/>
    </row>
    <row r="840" spans="2:20">
      <c r="B840" s="78"/>
      <c r="C840" s="87"/>
      <c r="K840" s="107"/>
      <c r="L840" s="107"/>
      <c r="M840" s="107"/>
      <c r="N840" s="107"/>
      <c r="O840" s="107"/>
      <c r="P840" s="107"/>
      <c r="Q840" s="107"/>
      <c r="R840" s="107"/>
      <c r="S840" s="107"/>
      <c r="T840" s="107"/>
    </row>
    <row r="841" spans="2:20">
      <c r="B841" s="78"/>
      <c r="C841" s="87"/>
      <c r="K841" s="107"/>
      <c r="L841" s="107"/>
      <c r="M841" s="107"/>
      <c r="N841" s="107"/>
      <c r="O841" s="107"/>
      <c r="P841" s="107"/>
      <c r="Q841" s="107"/>
      <c r="R841" s="107"/>
      <c r="S841" s="107"/>
      <c r="T841" s="107"/>
    </row>
    <row r="842" spans="2:20">
      <c r="B842" s="78"/>
      <c r="C842" s="87"/>
      <c r="K842" s="107"/>
      <c r="L842" s="107"/>
      <c r="M842" s="107"/>
      <c r="N842" s="107"/>
      <c r="O842" s="107"/>
      <c r="P842" s="107"/>
      <c r="Q842" s="107"/>
      <c r="R842" s="107"/>
      <c r="S842" s="107"/>
      <c r="T842" s="107"/>
    </row>
    <row r="843" spans="2:20">
      <c r="B843" s="78"/>
      <c r="C843" s="87"/>
      <c r="K843" s="107"/>
      <c r="L843" s="107"/>
      <c r="M843" s="107"/>
      <c r="N843" s="107"/>
      <c r="O843" s="107"/>
      <c r="P843" s="107"/>
      <c r="Q843" s="107"/>
      <c r="R843" s="107"/>
      <c r="S843" s="107"/>
      <c r="T843" s="107"/>
    </row>
    <row r="844" spans="2:20">
      <c r="B844" s="78"/>
      <c r="C844" s="87"/>
      <c r="K844" s="107"/>
      <c r="L844" s="107"/>
      <c r="M844" s="107"/>
      <c r="N844" s="107"/>
      <c r="O844" s="107"/>
      <c r="P844" s="107"/>
      <c r="Q844" s="107"/>
      <c r="R844" s="107"/>
      <c r="S844" s="107"/>
      <c r="T844" s="107"/>
    </row>
    <row r="845" spans="2:20">
      <c r="B845" s="78"/>
      <c r="C845" s="87"/>
      <c r="K845" s="107"/>
      <c r="L845" s="107"/>
      <c r="M845" s="107"/>
      <c r="N845" s="107"/>
      <c r="O845" s="107"/>
      <c r="P845" s="107"/>
      <c r="Q845" s="107"/>
      <c r="R845" s="107"/>
      <c r="S845" s="107"/>
      <c r="T845" s="107"/>
    </row>
    <row r="846" spans="2:20">
      <c r="B846" s="78"/>
      <c r="C846" s="87"/>
      <c r="K846" s="107"/>
      <c r="L846" s="107"/>
      <c r="M846" s="107"/>
      <c r="N846" s="107"/>
      <c r="O846" s="107"/>
      <c r="P846" s="107"/>
      <c r="Q846" s="107"/>
      <c r="R846" s="107"/>
      <c r="S846" s="107"/>
      <c r="T846" s="107"/>
    </row>
    <row r="847" spans="2:20">
      <c r="B847" s="78"/>
      <c r="C847" s="87"/>
      <c r="K847" s="107"/>
      <c r="L847" s="107"/>
      <c r="M847" s="107"/>
      <c r="N847" s="107"/>
      <c r="O847" s="107"/>
      <c r="P847" s="107"/>
      <c r="Q847" s="107"/>
      <c r="R847" s="107"/>
      <c r="S847" s="107"/>
      <c r="T847" s="107"/>
    </row>
    <row r="848" spans="2:20">
      <c r="B848" s="78"/>
      <c r="C848" s="87"/>
      <c r="K848" s="107"/>
      <c r="L848" s="107"/>
      <c r="M848" s="107"/>
      <c r="N848" s="107"/>
      <c r="O848" s="107"/>
      <c r="P848" s="107"/>
      <c r="Q848" s="107"/>
      <c r="R848" s="107"/>
      <c r="S848" s="107"/>
      <c r="T848" s="107"/>
    </row>
    <row r="849" spans="2:20">
      <c r="B849" s="78"/>
      <c r="C849" s="87"/>
      <c r="K849" s="107"/>
      <c r="L849" s="107"/>
      <c r="M849" s="107"/>
      <c r="N849" s="107"/>
      <c r="O849" s="107"/>
      <c r="P849" s="107"/>
      <c r="Q849" s="107"/>
      <c r="R849" s="107"/>
      <c r="S849" s="107"/>
      <c r="T849" s="107"/>
    </row>
    <row r="850" spans="2:20">
      <c r="B850" s="78"/>
      <c r="C850" s="87"/>
      <c r="K850" s="107"/>
      <c r="L850" s="107"/>
      <c r="M850" s="107"/>
      <c r="N850" s="107"/>
      <c r="O850" s="107"/>
      <c r="P850" s="107"/>
      <c r="Q850" s="107"/>
      <c r="R850" s="107"/>
      <c r="S850" s="107"/>
      <c r="T850" s="107"/>
    </row>
    <row r="851" spans="2:20">
      <c r="B851" s="78"/>
      <c r="C851" s="87"/>
      <c r="K851" s="107"/>
      <c r="L851" s="107"/>
      <c r="M851" s="107"/>
      <c r="N851" s="107"/>
      <c r="O851" s="107"/>
      <c r="P851" s="107"/>
      <c r="Q851" s="107"/>
      <c r="R851" s="107"/>
      <c r="S851" s="107"/>
      <c r="T851" s="107"/>
    </row>
    <row r="852" spans="2:20">
      <c r="B852" s="78"/>
      <c r="C852" s="87"/>
      <c r="K852" s="107"/>
      <c r="L852" s="107"/>
      <c r="M852" s="107"/>
      <c r="N852" s="107"/>
      <c r="O852" s="107"/>
      <c r="P852" s="107"/>
      <c r="Q852" s="107"/>
      <c r="R852" s="107"/>
      <c r="S852" s="107"/>
      <c r="T852" s="107"/>
    </row>
    <row r="853" spans="2:20">
      <c r="B853" s="78"/>
      <c r="C853" s="87"/>
      <c r="K853" s="107"/>
      <c r="L853" s="107"/>
      <c r="M853" s="107"/>
      <c r="N853" s="107"/>
      <c r="O853" s="107"/>
      <c r="P853" s="107"/>
      <c r="Q853" s="107"/>
      <c r="R853" s="107"/>
      <c r="S853" s="107"/>
      <c r="T853" s="107"/>
    </row>
    <row r="854" spans="2:20">
      <c r="B854" s="78"/>
      <c r="C854" s="87"/>
      <c r="K854" s="107"/>
      <c r="L854" s="107"/>
      <c r="M854" s="107"/>
      <c r="N854" s="107"/>
      <c r="O854" s="107"/>
      <c r="P854" s="107"/>
      <c r="Q854" s="107"/>
      <c r="R854" s="107"/>
      <c r="S854" s="107"/>
      <c r="T854" s="107"/>
    </row>
    <row r="855" spans="2:20">
      <c r="B855" s="78"/>
      <c r="C855" s="87"/>
      <c r="K855" s="107"/>
      <c r="L855" s="107"/>
      <c r="M855" s="107"/>
      <c r="N855" s="107"/>
      <c r="O855" s="107"/>
      <c r="P855" s="107"/>
      <c r="Q855" s="107"/>
      <c r="R855" s="107"/>
      <c r="S855" s="107"/>
      <c r="T855" s="107"/>
    </row>
    <row r="856" spans="2:20">
      <c r="B856" s="78"/>
      <c r="C856" s="87"/>
      <c r="K856" s="107"/>
      <c r="L856" s="107"/>
      <c r="M856" s="107"/>
      <c r="N856" s="107"/>
      <c r="O856" s="107"/>
      <c r="P856" s="107"/>
      <c r="Q856" s="107"/>
      <c r="R856" s="107"/>
      <c r="S856" s="107"/>
      <c r="T856" s="107"/>
    </row>
    <row r="857" spans="2:20">
      <c r="B857" s="78"/>
      <c r="C857" s="87"/>
      <c r="K857" s="107"/>
      <c r="L857" s="107"/>
      <c r="M857" s="107"/>
      <c r="N857" s="107"/>
      <c r="O857" s="107"/>
      <c r="P857" s="107"/>
      <c r="Q857" s="107"/>
      <c r="R857" s="107"/>
      <c r="S857" s="107"/>
      <c r="T857" s="107"/>
    </row>
    <row r="858" spans="2:20">
      <c r="B858" s="78"/>
      <c r="C858" s="87"/>
      <c r="K858" s="107"/>
      <c r="L858" s="107"/>
      <c r="M858" s="107"/>
      <c r="N858" s="107"/>
      <c r="O858" s="107"/>
      <c r="P858" s="107"/>
      <c r="Q858" s="107"/>
      <c r="R858" s="107"/>
      <c r="S858" s="107"/>
      <c r="T858" s="107"/>
    </row>
    <row r="859" spans="2:20">
      <c r="B859" s="78"/>
      <c r="C859" s="87"/>
      <c r="K859" s="107"/>
      <c r="L859" s="107"/>
      <c r="M859" s="107"/>
      <c r="N859" s="107"/>
      <c r="O859" s="107"/>
      <c r="P859" s="107"/>
      <c r="Q859" s="107"/>
      <c r="R859" s="107"/>
      <c r="S859" s="107"/>
      <c r="T859" s="107"/>
    </row>
    <row r="860" spans="2:20">
      <c r="B860" s="78"/>
      <c r="C860" s="87"/>
      <c r="K860" s="107"/>
      <c r="L860" s="107"/>
      <c r="M860" s="107"/>
      <c r="N860" s="107"/>
      <c r="O860" s="107"/>
      <c r="P860" s="107"/>
      <c r="Q860" s="107"/>
      <c r="R860" s="107"/>
      <c r="S860" s="107"/>
      <c r="T860" s="107"/>
    </row>
    <row r="861" spans="2:20">
      <c r="B861" s="78"/>
      <c r="C861" s="87"/>
      <c r="K861" s="107"/>
      <c r="L861" s="107"/>
      <c r="M861" s="107"/>
      <c r="N861" s="107"/>
      <c r="O861" s="107"/>
      <c r="P861" s="107"/>
      <c r="Q861" s="107"/>
      <c r="R861" s="107"/>
      <c r="S861" s="107"/>
      <c r="T861" s="107"/>
    </row>
    <row r="862" spans="2:20">
      <c r="B862" s="78"/>
      <c r="C862" s="87"/>
      <c r="K862" s="107"/>
      <c r="L862" s="107"/>
      <c r="M862" s="107"/>
      <c r="N862" s="107"/>
      <c r="O862" s="107"/>
      <c r="P862" s="107"/>
      <c r="Q862" s="107"/>
      <c r="R862" s="107"/>
      <c r="S862" s="107"/>
      <c r="T862" s="107"/>
    </row>
    <row r="863" spans="2:20">
      <c r="B863" s="78"/>
      <c r="C863" s="87"/>
      <c r="K863" s="107"/>
      <c r="L863" s="107"/>
      <c r="M863" s="107"/>
      <c r="N863" s="107"/>
      <c r="O863" s="107"/>
      <c r="P863" s="107"/>
      <c r="Q863" s="107"/>
      <c r="R863" s="107"/>
      <c r="S863" s="107"/>
      <c r="T863" s="107"/>
    </row>
    <row r="864" spans="2:20">
      <c r="B864" s="78"/>
      <c r="C864" s="87"/>
      <c r="K864" s="107"/>
      <c r="L864" s="107"/>
      <c r="M864" s="107"/>
      <c r="N864" s="107"/>
      <c r="O864" s="107"/>
      <c r="P864" s="107"/>
      <c r="Q864" s="107"/>
      <c r="R864" s="107"/>
      <c r="S864" s="107"/>
      <c r="T864" s="107"/>
    </row>
    <row r="865" spans="2:20">
      <c r="B865" s="78"/>
      <c r="C865" s="87"/>
      <c r="K865" s="107"/>
      <c r="L865" s="107"/>
      <c r="M865" s="107"/>
      <c r="N865" s="107"/>
      <c r="O865" s="107"/>
      <c r="P865" s="107"/>
      <c r="Q865" s="107"/>
      <c r="R865" s="107"/>
      <c r="S865" s="107"/>
      <c r="T865" s="107"/>
    </row>
    <row r="866" spans="2:20">
      <c r="B866" s="78"/>
      <c r="C866" s="87"/>
      <c r="K866" s="107"/>
      <c r="L866" s="107"/>
      <c r="M866" s="107"/>
      <c r="N866" s="107"/>
      <c r="O866" s="107"/>
      <c r="P866" s="107"/>
      <c r="Q866" s="107"/>
      <c r="R866" s="107"/>
      <c r="S866" s="107"/>
      <c r="T866" s="107"/>
    </row>
    <row r="867" spans="2:20">
      <c r="B867" s="78"/>
      <c r="C867" s="87"/>
      <c r="K867" s="107"/>
      <c r="L867" s="107"/>
      <c r="M867" s="107"/>
      <c r="N867" s="107"/>
      <c r="O867" s="107"/>
      <c r="P867" s="107"/>
      <c r="Q867" s="107"/>
      <c r="R867" s="107"/>
      <c r="S867" s="107"/>
      <c r="T867" s="107"/>
    </row>
    <row r="868" spans="2:20">
      <c r="B868" s="78"/>
      <c r="C868" s="87"/>
      <c r="K868" s="107"/>
      <c r="L868" s="107"/>
      <c r="M868" s="107"/>
      <c r="N868" s="107"/>
      <c r="O868" s="107"/>
      <c r="P868" s="107"/>
      <c r="Q868" s="107"/>
      <c r="R868" s="107"/>
      <c r="S868" s="107"/>
      <c r="T868" s="107"/>
    </row>
    <row r="869" spans="2:20">
      <c r="B869" s="78"/>
      <c r="C869" s="87"/>
      <c r="K869" s="107"/>
      <c r="L869" s="107"/>
      <c r="M869" s="107"/>
      <c r="N869" s="107"/>
      <c r="O869" s="107"/>
      <c r="P869" s="107"/>
      <c r="Q869" s="107"/>
      <c r="R869" s="107"/>
      <c r="S869" s="107"/>
      <c r="T869" s="107"/>
    </row>
    <row r="870" spans="2:20">
      <c r="B870" s="78"/>
      <c r="C870" s="87"/>
      <c r="K870" s="107"/>
      <c r="L870" s="107"/>
      <c r="M870" s="107"/>
      <c r="N870" s="107"/>
      <c r="O870" s="107"/>
      <c r="P870" s="107"/>
      <c r="Q870" s="107"/>
      <c r="R870" s="107"/>
      <c r="S870" s="107"/>
      <c r="T870" s="107"/>
    </row>
    <row r="871" spans="2:20">
      <c r="B871" s="78"/>
      <c r="C871" s="87"/>
      <c r="K871" s="107"/>
      <c r="L871" s="107"/>
      <c r="M871" s="107"/>
      <c r="N871" s="107"/>
      <c r="O871" s="107"/>
      <c r="P871" s="107"/>
      <c r="Q871" s="107"/>
      <c r="R871" s="107"/>
      <c r="S871" s="107"/>
      <c r="T871" s="107"/>
    </row>
    <row r="872" spans="2:20">
      <c r="B872" s="78"/>
      <c r="C872" s="87"/>
      <c r="K872" s="107"/>
      <c r="L872" s="107"/>
      <c r="M872" s="107"/>
      <c r="N872" s="107"/>
      <c r="O872" s="107"/>
      <c r="P872" s="107"/>
      <c r="Q872" s="107"/>
      <c r="R872" s="107"/>
      <c r="S872" s="107"/>
      <c r="T872" s="107"/>
    </row>
    <row r="873" spans="2:20">
      <c r="B873" s="78"/>
      <c r="C873" s="87"/>
      <c r="K873" s="107"/>
      <c r="L873" s="107"/>
      <c r="M873" s="107"/>
      <c r="N873" s="107"/>
      <c r="O873" s="107"/>
      <c r="P873" s="107"/>
      <c r="Q873" s="107"/>
      <c r="R873" s="107"/>
      <c r="S873" s="107"/>
      <c r="T873" s="107"/>
    </row>
    <row r="874" spans="2:20">
      <c r="B874" s="78"/>
      <c r="C874" s="87"/>
      <c r="K874" s="107"/>
      <c r="L874" s="107"/>
      <c r="M874" s="107"/>
      <c r="N874" s="107"/>
      <c r="O874" s="107"/>
      <c r="P874" s="107"/>
      <c r="Q874" s="107"/>
      <c r="R874" s="107"/>
      <c r="S874" s="107"/>
      <c r="T874" s="107"/>
    </row>
    <row r="875" spans="2:20">
      <c r="B875" s="78"/>
      <c r="C875" s="87"/>
      <c r="K875" s="107"/>
      <c r="L875" s="107"/>
      <c r="M875" s="107"/>
      <c r="N875" s="107"/>
      <c r="O875" s="107"/>
      <c r="P875" s="107"/>
      <c r="Q875" s="107"/>
      <c r="R875" s="107"/>
      <c r="S875" s="107"/>
      <c r="T875" s="107"/>
    </row>
    <row r="876" spans="2:20">
      <c r="B876" s="78"/>
      <c r="C876" s="87"/>
      <c r="K876" s="107"/>
      <c r="L876" s="107"/>
      <c r="M876" s="107"/>
      <c r="N876" s="107"/>
      <c r="O876" s="107"/>
      <c r="P876" s="107"/>
      <c r="Q876" s="107"/>
      <c r="R876" s="107"/>
      <c r="S876" s="107"/>
      <c r="T876" s="107"/>
    </row>
    <row r="877" spans="2:20">
      <c r="B877" s="78"/>
      <c r="C877" s="87"/>
      <c r="K877" s="107"/>
      <c r="L877" s="107"/>
      <c r="M877" s="107"/>
      <c r="N877" s="107"/>
      <c r="O877" s="107"/>
      <c r="P877" s="107"/>
      <c r="Q877" s="107"/>
      <c r="R877" s="107"/>
      <c r="S877" s="107"/>
      <c r="T877" s="107"/>
    </row>
    <row r="878" spans="2:20">
      <c r="B878" s="78"/>
      <c r="C878" s="87"/>
      <c r="K878" s="107"/>
      <c r="L878" s="107"/>
      <c r="M878" s="107"/>
      <c r="N878" s="107"/>
      <c r="O878" s="107"/>
      <c r="P878" s="107"/>
      <c r="Q878" s="107"/>
      <c r="R878" s="107"/>
      <c r="S878" s="107"/>
      <c r="T878" s="107"/>
    </row>
    <row r="879" spans="2:20">
      <c r="B879" s="78"/>
      <c r="C879" s="87"/>
      <c r="K879" s="107"/>
      <c r="L879" s="107"/>
      <c r="M879" s="107"/>
      <c r="N879" s="107"/>
      <c r="O879" s="107"/>
      <c r="P879" s="107"/>
      <c r="Q879" s="107"/>
      <c r="R879" s="107"/>
      <c r="S879" s="107"/>
      <c r="T879" s="107"/>
    </row>
    <row r="880" spans="2:20">
      <c r="B880" s="78"/>
      <c r="C880" s="87"/>
      <c r="K880" s="107"/>
      <c r="L880" s="107"/>
      <c r="M880" s="107"/>
      <c r="N880" s="107"/>
      <c r="O880" s="107"/>
      <c r="P880" s="107"/>
      <c r="Q880" s="107"/>
      <c r="R880" s="107"/>
      <c r="S880" s="107"/>
      <c r="T880" s="107"/>
    </row>
    <row r="881" spans="2:20">
      <c r="B881" s="78"/>
      <c r="C881" s="87"/>
      <c r="K881" s="107"/>
      <c r="L881" s="107"/>
      <c r="M881" s="107"/>
      <c r="N881" s="107"/>
      <c r="O881" s="107"/>
      <c r="P881" s="107"/>
      <c r="Q881" s="107"/>
      <c r="R881" s="107"/>
      <c r="S881" s="107"/>
      <c r="T881" s="107"/>
    </row>
    <row r="882" spans="2:20">
      <c r="B882" s="78"/>
      <c r="C882" s="87"/>
      <c r="K882" s="107"/>
      <c r="L882" s="107"/>
      <c r="M882" s="107"/>
      <c r="N882" s="107"/>
      <c r="O882" s="107"/>
      <c r="P882" s="107"/>
      <c r="Q882" s="107"/>
      <c r="R882" s="107"/>
      <c r="S882" s="107"/>
      <c r="T882" s="107"/>
    </row>
    <row r="883" spans="2:20">
      <c r="B883" s="78"/>
      <c r="C883" s="87"/>
      <c r="K883" s="107"/>
      <c r="L883" s="107"/>
      <c r="M883" s="107"/>
      <c r="N883" s="107"/>
      <c r="O883" s="107"/>
      <c r="P883" s="107"/>
      <c r="Q883" s="107"/>
      <c r="R883" s="107"/>
      <c r="S883" s="107"/>
      <c r="T883" s="107"/>
    </row>
    <row r="884" spans="2:20">
      <c r="B884" s="78"/>
      <c r="C884" s="87"/>
      <c r="K884" s="107"/>
      <c r="L884" s="107"/>
      <c r="M884" s="107"/>
      <c r="N884" s="107"/>
      <c r="O884" s="107"/>
      <c r="P884" s="107"/>
      <c r="Q884" s="107"/>
      <c r="R884" s="107"/>
      <c r="S884" s="107"/>
      <c r="T884" s="107"/>
    </row>
    <row r="885" spans="2:20">
      <c r="B885" s="78"/>
      <c r="C885" s="87"/>
      <c r="K885" s="107"/>
      <c r="L885" s="107"/>
      <c r="M885" s="107"/>
      <c r="N885" s="107"/>
      <c r="O885" s="107"/>
      <c r="P885" s="107"/>
      <c r="Q885" s="107"/>
      <c r="R885" s="107"/>
      <c r="S885" s="107"/>
      <c r="T885" s="107"/>
    </row>
    <row r="886" spans="2:20">
      <c r="B886" s="78"/>
      <c r="C886" s="87"/>
      <c r="K886" s="107"/>
      <c r="L886" s="107"/>
      <c r="M886" s="107"/>
      <c r="N886" s="107"/>
      <c r="O886" s="107"/>
      <c r="P886" s="107"/>
      <c r="Q886" s="107"/>
      <c r="R886" s="107"/>
      <c r="S886" s="107"/>
      <c r="T886" s="107"/>
    </row>
    <row r="887" spans="2:20">
      <c r="B887" s="78"/>
      <c r="C887" s="87"/>
      <c r="K887" s="107"/>
      <c r="L887" s="107"/>
      <c r="M887" s="107"/>
      <c r="N887" s="107"/>
      <c r="O887" s="107"/>
      <c r="P887" s="107"/>
      <c r="Q887" s="107"/>
      <c r="R887" s="107"/>
      <c r="S887" s="107"/>
      <c r="T887" s="107"/>
    </row>
    <row r="888" spans="2:20">
      <c r="B888" s="78"/>
      <c r="C888" s="87"/>
      <c r="K888" s="107"/>
      <c r="L888" s="107"/>
      <c r="M888" s="107"/>
      <c r="N888" s="107"/>
      <c r="O888" s="107"/>
      <c r="P888" s="107"/>
      <c r="Q888" s="107"/>
      <c r="R888" s="107"/>
      <c r="S888" s="107"/>
      <c r="T888" s="107"/>
    </row>
    <row r="889" spans="2:20">
      <c r="B889" s="78"/>
      <c r="C889" s="87"/>
      <c r="K889" s="107"/>
      <c r="L889" s="107"/>
      <c r="M889" s="107"/>
      <c r="N889" s="107"/>
      <c r="O889" s="107"/>
      <c r="P889" s="107"/>
      <c r="Q889" s="107"/>
      <c r="R889" s="107"/>
      <c r="S889" s="107"/>
      <c r="T889" s="107"/>
    </row>
    <row r="890" spans="2:20">
      <c r="B890" s="78"/>
      <c r="C890" s="87"/>
      <c r="K890" s="107"/>
      <c r="L890" s="107"/>
      <c r="M890" s="107"/>
      <c r="N890" s="107"/>
      <c r="O890" s="107"/>
      <c r="P890" s="107"/>
      <c r="Q890" s="107"/>
      <c r="R890" s="107"/>
      <c r="S890" s="107"/>
      <c r="T890" s="107"/>
    </row>
    <row r="891" spans="2:20">
      <c r="B891" s="78"/>
      <c r="C891" s="87"/>
      <c r="K891" s="107"/>
      <c r="L891" s="107"/>
      <c r="M891" s="107"/>
      <c r="N891" s="107"/>
      <c r="O891" s="107"/>
      <c r="P891" s="107"/>
      <c r="Q891" s="107"/>
      <c r="R891" s="107"/>
      <c r="S891" s="107"/>
      <c r="T891" s="107"/>
    </row>
    <row r="892" spans="2:20">
      <c r="B892" s="78"/>
      <c r="C892" s="87"/>
      <c r="K892" s="107"/>
      <c r="L892" s="107"/>
      <c r="M892" s="107"/>
      <c r="N892" s="107"/>
      <c r="O892" s="107"/>
      <c r="P892" s="107"/>
      <c r="Q892" s="107"/>
      <c r="R892" s="107"/>
      <c r="S892" s="107"/>
      <c r="T892" s="107"/>
    </row>
    <row r="893" spans="2:20">
      <c r="B893" s="78"/>
      <c r="C893" s="87"/>
      <c r="K893" s="107"/>
      <c r="L893" s="107"/>
      <c r="M893" s="107"/>
      <c r="N893" s="107"/>
      <c r="O893" s="107"/>
      <c r="P893" s="107"/>
      <c r="Q893" s="107"/>
      <c r="R893" s="107"/>
      <c r="S893" s="107"/>
      <c r="T893" s="107"/>
    </row>
    <row r="894" spans="2:20">
      <c r="B894" s="78"/>
      <c r="C894" s="87"/>
      <c r="K894" s="107"/>
      <c r="L894" s="107"/>
      <c r="M894" s="107"/>
      <c r="N894" s="107"/>
      <c r="O894" s="107"/>
      <c r="P894" s="107"/>
      <c r="Q894" s="107"/>
      <c r="R894" s="107"/>
      <c r="S894" s="107"/>
      <c r="T894" s="107"/>
    </row>
    <row r="895" spans="2:20">
      <c r="B895" s="78"/>
      <c r="C895" s="87"/>
      <c r="K895" s="107"/>
      <c r="L895" s="107"/>
      <c r="M895" s="107"/>
      <c r="N895" s="107"/>
      <c r="O895" s="107"/>
      <c r="P895" s="107"/>
      <c r="Q895" s="107"/>
      <c r="R895" s="107"/>
      <c r="S895" s="107"/>
      <c r="T895" s="107"/>
    </row>
    <row r="896" spans="2:20">
      <c r="B896" s="78"/>
      <c r="C896" s="87"/>
      <c r="K896" s="107"/>
      <c r="L896" s="107"/>
      <c r="M896" s="107"/>
      <c r="N896" s="107"/>
      <c r="O896" s="107"/>
      <c r="P896" s="107"/>
      <c r="Q896" s="107"/>
      <c r="R896" s="107"/>
      <c r="S896" s="107"/>
      <c r="T896" s="107"/>
    </row>
    <row r="897" spans="2:20">
      <c r="B897" s="78"/>
      <c r="C897" s="87"/>
      <c r="K897" s="107"/>
      <c r="L897" s="107"/>
      <c r="M897" s="107"/>
      <c r="N897" s="107"/>
      <c r="O897" s="107"/>
      <c r="P897" s="107"/>
      <c r="Q897" s="107"/>
      <c r="R897" s="107"/>
      <c r="S897" s="107"/>
      <c r="T897" s="107"/>
    </row>
    <row r="898" spans="2:20">
      <c r="B898" s="78"/>
      <c r="C898" s="87"/>
      <c r="K898" s="107"/>
      <c r="L898" s="107"/>
      <c r="M898" s="107"/>
      <c r="N898" s="107"/>
      <c r="O898" s="107"/>
      <c r="P898" s="107"/>
      <c r="Q898" s="107"/>
      <c r="R898" s="107"/>
      <c r="S898" s="107"/>
      <c r="T898" s="107"/>
    </row>
    <row r="899" spans="2:20">
      <c r="B899" s="78"/>
      <c r="C899" s="87"/>
      <c r="K899" s="107"/>
      <c r="L899" s="107"/>
      <c r="M899" s="107"/>
      <c r="N899" s="107"/>
      <c r="O899" s="107"/>
      <c r="P899" s="107"/>
      <c r="Q899" s="107"/>
      <c r="R899" s="107"/>
      <c r="S899" s="107"/>
      <c r="T899" s="107"/>
    </row>
    <row r="900" spans="2:20">
      <c r="B900" s="78"/>
      <c r="C900" s="87"/>
      <c r="K900" s="107"/>
      <c r="L900" s="107"/>
      <c r="M900" s="107"/>
      <c r="N900" s="107"/>
      <c r="O900" s="107"/>
      <c r="P900" s="107"/>
      <c r="Q900" s="107"/>
      <c r="R900" s="107"/>
      <c r="S900" s="107"/>
      <c r="T900" s="107"/>
    </row>
    <row r="901" spans="2:20">
      <c r="B901" s="78"/>
      <c r="C901" s="87"/>
      <c r="K901" s="107"/>
      <c r="L901" s="107"/>
      <c r="M901" s="107"/>
      <c r="N901" s="107"/>
      <c r="O901" s="107"/>
      <c r="P901" s="107"/>
      <c r="Q901" s="107"/>
      <c r="R901" s="107"/>
      <c r="S901" s="107"/>
      <c r="T901" s="107"/>
    </row>
    <row r="902" spans="2:20">
      <c r="B902" s="78"/>
      <c r="C902" s="87"/>
      <c r="K902" s="107"/>
      <c r="L902" s="107"/>
      <c r="M902" s="107"/>
      <c r="N902" s="107"/>
      <c r="O902" s="107"/>
      <c r="P902" s="107"/>
      <c r="Q902" s="107"/>
      <c r="R902" s="107"/>
      <c r="S902" s="107"/>
      <c r="T902" s="107"/>
    </row>
    <row r="903" spans="2:20">
      <c r="B903" s="78"/>
      <c r="C903" s="87"/>
      <c r="K903" s="107"/>
      <c r="L903" s="107"/>
      <c r="M903" s="107"/>
      <c r="N903" s="107"/>
      <c r="O903" s="107"/>
      <c r="P903" s="107"/>
      <c r="Q903" s="107"/>
      <c r="R903" s="107"/>
      <c r="S903" s="107"/>
      <c r="T903" s="107"/>
    </row>
    <row r="904" spans="2:20">
      <c r="B904" s="78"/>
      <c r="C904" s="87"/>
      <c r="K904" s="107"/>
      <c r="L904" s="107"/>
      <c r="M904" s="107"/>
      <c r="N904" s="107"/>
      <c r="O904" s="107"/>
      <c r="P904" s="107"/>
      <c r="Q904" s="107"/>
      <c r="R904" s="107"/>
      <c r="S904" s="107"/>
      <c r="T904" s="107"/>
    </row>
    <row r="905" spans="2:20">
      <c r="B905" s="78"/>
      <c r="C905" s="87"/>
      <c r="K905" s="107"/>
      <c r="L905" s="107"/>
      <c r="M905" s="107"/>
      <c r="N905" s="107"/>
      <c r="O905" s="107"/>
      <c r="P905" s="107"/>
      <c r="Q905" s="107"/>
      <c r="R905" s="107"/>
      <c r="S905" s="107"/>
      <c r="T905" s="107"/>
    </row>
    <row r="906" spans="2:20">
      <c r="B906" s="78"/>
      <c r="C906" s="87"/>
      <c r="K906" s="107"/>
      <c r="L906" s="107"/>
      <c r="M906" s="107"/>
      <c r="N906" s="107"/>
      <c r="O906" s="107"/>
      <c r="P906" s="107"/>
      <c r="Q906" s="107"/>
      <c r="R906" s="107"/>
      <c r="S906" s="107"/>
      <c r="T906" s="107"/>
    </row>
    <row r="907" spans="2:20">
      <c r="B907" s="78"/>
      <c r="C907" s="87"/>
      <c r="K907" s="107"/>
      <c r="L907" s="107"/>
      <c r="M907" s="107"/>
      <c r="N907" s="107"/>
      <c r="O907" s="107"/>
      <c r="P907" s="107"/>
      <c r="Q907" s="107"/>
      <c r="R907" s="107"/>
      <c r="S907" s="107"/>
      <c r="T907" s="107"/>
    </row>
    <row r="908" spans="2:20">
      <c r="B908" s="78"/>
      <c r="C908" s="87"/>
      <c r="K908" s="107"/>
      <c r="L908" s="107"/>
      <c r="M908" s="107"/>
      <c r="N908" s="107"/>
      <c r="O908" s="107"/>
      <c r="P908" s="107"/>
      <c r="Q908" s="107"/>
      <c r="R908" s="107"/>
      <c r="S908" s="107"/>
      <c r="T908" s="107"/>
    </row>
    <row r="909" spans="2:20">
      <c r="B909" s="78"/>
      <c r="C909" s="87"/>
      <c r="K909" s="107"/>
      <c r="L909" s="107"/>
      <c r="M909" s="107"/>
      <c r="N909" s="107"/>
      <c r="O909" s="107"/>
      <c r="P909" s="107"/>
      <c r="Q909" s="107"/>
      <c r="R909" s="107"/>
      <c r="S909" s="107"/>
      <c r="T909" s="107"/>
    </row>
    <row r="910" spans="2:20">
      <c r="B910" s="78"/>
      <c r="C910" s="87"/>
      <c r="K910" s="107"/>
      <c r="L910" s="107"/>
      <c r="M910" s="107"/>
      <c r="N910" s="107"/>
      <c r="O910" s="107"/>
      <c r="P910" s="107"/>
      <c r="Q910" s="107"/>
      <c r="R910" s="107"/>
      <c r="S910" s="107"/>
      <c r="T910" s="107"/>
    </row>
    <row r="911" spans="2:20">
      <c r="B911" s="78"/>
      <c r="C911" s="87"/>
      <c r="K911" s="107"/>
      <c r="L911" s="107"/>
      <c r="M911" s="107"/>
      <c r="N911" s="107"/>
      <c r="O911" s="107"/>
      <c r="P911" s="107"/>
      <c r="Q911" s="107"/>
      <c r="R911" s="107"/>
      <c r="S911" s="107"/>
      <c r="T911" s="107"/>
    </row>
    <row r="912" spans="2:20">
      <c r="B912" s="78"/>
      <c r="C912" s="87"/>
      <c r="K912" s="107"/>
      <c r="L912" s="107"/>
      <c r="M912" s="107"/>
      <c r="N912" s="107"/>
      <c r="O912" s="107"/>
      <c r="P912" s="107"/>
      <c r="Q912" s="107"/>
      <c r="R912" s="107"/>
      <c r="S912" s="107"/>
      <c r="T912" s="107"/>
    </row>
    <row r="913" spans="2:20">
      <c r="B913" s="78"/>
      <c r="C913" s="87"/>
      <c r="K913" s="107"/>
      <c r="L913" s="107"/>
      <c r="M913" s="107"/>
      <c r="N913" s="107"/>
      <c r="O913" s="107"/>
      <c r="P913" s="107"/>
      <c r="Q913" s="107"/>
      <c r="R913" s="107"/>
      <c r="S913" s="107"/>
      <c r="T913" s="107"/>
    </row>
    <row r="914" spans="2:20">
      <c r="B914" s="78"/>
      <c r="C914" s="87"/>
      <c r="K914" s="107"/>
      <c r="L914" s="107"/>
      <c r="M914" s="107"/>
      <c r="N914" s="107"/>
      <c r="O914" s="107"/>
      <c r="P914" s="107"/>
      <c r="Q914" s="107"/>
      <c r="R914" s="107"/>
      <c r="S914" s="107"/>
      <c r="T914" s="107"/>
    </row>
    <row r="915" spans="2:20">
      <c r="B915" s="78"/>
      <c r="C915" s="87"/>
      <c r="K915" s="107"/>
      <c r="L915" s="107"/>
      <c r="M915" s="107"/>
      <c r="N915" s="107"/>
      <c r="O915" s="107"/>
      <c r="P915" s="107"/>
      <c r="Q915" s="107"/>
      <c r="R915" s="107"/>
      <c r="S915" s="107"/>
      <c r="T915" s="107"/>
    </row>
    <row r="916" spans="2:20">
      <c r="B916" s="78"/>
      <c r="C916" s="87"/>
      <c r="K916" s="107"/>
      <c r="L916" s="107"/>
      <c r="M916" s="107"/>
      <c r="N916" s="107"/>
      <c r="O916" s="107"/>
      <c r="P916" s="107"/>
      <c r="Q916" s="107"/>
      <c r="R916" s="107"/>
      <c r="S916" s="107"/>
      <c r="T916" s="107"/>
    </row>
    <row r="917" spans="2:20">
      <c r="B917" s="78"/>
      <c r="C917" s="87"/>
      <c r="K917" s="107"/>
      <c r="L917" s="107"/>
      <c r="M917" s="107"/>
      <c r="N917" s="107"/>
      <c r="O917" s="107"/>
      <c r="P917" s="107"/>
      <c r="Q917" s="107"/>
      <c r="R917" s="107"/>
      <c r="S917" s="107"/>
      <c r="T917" s="107"/>
    </row>
    <row r="918" spans="2:20">
      <c r="B918" s="78"/>
      <c r="C918" s="87"/>
      <c r="K918" s="107"/>
      <c r="L918" s="107"/>
      <c r="M918" s="107"/>
      <c r="N918" s="107"/>
      <c r="O918" s="107"/>
      <c r="P918" s="107"/>
      <c r="Q918" s="107"/>
      <c r="R918" s="107"/>
      <c r="S918" s="107"/>
      <c r="T918" s="107"/>
    </row>
    <row r="919" spans="2:20">
      <c r="B919" s="78"/>
      <c r="C919" s="87"/>
      <c r="K919" s="107"/>
      <c r="L919" s="107"/>
      <c r="M919" s="107"/>
      <c r="N919" s="107"/>
      <c r="O919" s="107"/>
      <c r="P919" s="107"/>
      <c r="Q919" s="107"/>
      <c r="R919" s="107"/>
      <c r="S919" s="107"/>
      <c r="T919" s="107"/>
    </row>
    <row r="920" spans="2:20">
      <c r="B920" s="78"/>
      <c r="C920" s="87"/>
      <c r="K920" s="107"/>
      <c r="L920" s="107"/>
      <c r="M920" s="107"/>
      <c r="N920" s="107"/>
      <c r="O920" s="107"/>
      <c r="P920" s="107"/>
      <c r="Q920" s="107"/>
      <c r="R920" s="107"/>
      <c r="S920" s="107"/>
      <c r="T920" s="107"/>
    </row>
    <row r="921" spans="2:20">
      <c r="B921" s="78"/>
      <c r="C921" s="87"/>
      <c r="K921" s="107"/>
      <c r="L921" s="107"/>
      <c r="M921" s="107"/>
      <c r="N921" s="107"/>
      <c r="O921" s="107"/>
      <c r="P921" s="107"/>
      <c r="Q921" s="107"/>
      <c r="R921" s="107"/>
      <c r="S921" s="107"/>
      <c r="T921" s="107"/>
    </row>
    <row r="922" spans="2:20">
      <c r="B922" s="78"/>
      <c r="C922" s="87"/>
      <c r="K922" s="107"/>
      <c r="L922" s="107"/>
      <c r="M922" s="107"/>
      <c r="N922" s="107"/>
      <c r="O922" s="107"/>
      <c r="P922" s="107"/>
      <c r="Q922" s="107"/>
      <c r="R922" s="107"/>
      <c r="S922" s="107"/>
      <c r="T922" s="107"/>
    </row>
    <row r="923" spans="2:20">
      <c r="B923" s="78"/>
      <c r="C923" s="87"/>
      <c r="K923" s="107"/>
      <c r="L923" s="107"/>
      <c r="M923" s="107"/>
      <c r="N923" s="107"/>
      <c r="O923" s="107"/>
      <c r="P923" s="107"/>
      <c r="Q923" s="107"/>
      <c r="R923" s="107"/>
      <c r="S923" s="107"/>
      <c r="T923" s="107"/>
    </row>
    <row r="924" spans="2:20">
      <c r="B924" s="78"/>
      <c r="C924" s="87"/>
      <c r="K924" s="107"/>
      <c r="L924" s="107"/>
      <c r="M924" s="107"/>
      <c r="N924" s="107"/>
      <c r="O924" s="107"/>
      <c r="P924" s="107"/>
      <c r="Q924" s="107"/>
      <c r="R924" s="107"/>
      <c r="S924" s="107"/>
      <c r="T924" s="107"/>
    </row>
    <row r="925" spans="2:20">
      <c r="B925" s="78"/>
      <c r="C925" s="87"/>
      <c r="K925" s="107"/>
      <c r="L925" s="107"/>
      <c r="M925" s="107"/>
      <c r="N925" s="107"/>
      <c r="O925" s="107"/>
      <c r="P925" s="107"/>
      <c r="Q925" s="107"/>
      <c r="R925" s="107"/>
      <c r="S925" s="107"/>
      <c r="T925" s="107"/>
    </row>
    <row r="926" spans="2:20">
      <c r="B926" s="78"/>
      <c r="C926" s="87"/>
      <c r="K926" s="107"/>
      <c r="L926" s="107"/>
      <c r="M926" s="107"/>
      <c r="N926" s="107"/>
      <c r="O926" s="107"/>
      <c r="P926" s="107"/>
      <c r="Q926" s="107"/>
      <c r="R926" s="107"/>
      <c r="S926" s="107"/>
      <c r="T926" s="107"/>
    </row>
    <row r="927" spans="2:20">
      <c r="B927" s="78"/>
      <c r="C927" s="87"/>
      <c r="K927" s="107"/>
      <c r="L927" s="107"/>
      <c r="M927" s="107"/>
      <c r="N927" s="107"/>
      <c r="O927" s="107"/>
      <c r="P927" s="107"/>
      <c r="Q927" s="107"/>
      <c r="R927" s="107"/>
      <c r="S927" s="107"/>
      <c r="T927" s="107"/>
    </row>
    <row r="928" spans="2:20">
      <c r="B928" s="78"/>
      <c r="C928" s="87"/>
      <c r="K928" s="107"/>
      <c r="L928" s="107"/>
      <c r="M928" s="107"/>
      <c r="N928" s="107"/>
      <c r="O928" s="107"/>
      <c r="P928" s="107"/>
      <c r="Q928" s="107"/>
      <c r="R928" s="107"/>
      <c r="S928" s="107"/>
      <c r="T928" s="107"/>
    </row>
    <row r="929" spans="2:20">
      <c r="B929" s="78"/>
      <c r="C929" s="87"/>
      <c r="K929" s="107"/>
      <c r="L929" s="107"/>
      <c r="M929" s="107"/>
      <c r="N929" s="107"/>
      <c r="O929" s="107"/>
      <c r="P929" s="107"/>
      <c r="Q929" s="107"/>
      <c r="R929" s="107"/>
      <c r="S929" s="107"/>
      <c r="T929" s="107"/>
    </row>
    <row r="930" spans="2:20">
      <c r="B930" s="78"/>
      <c r="C930" s="87"/>
      <c r="K930" s="107"/>
      <c r="L930" s="107"/>
      <c r="M930" s="107"/>
      <c r="N930" s="107"/>
      <c r="O930" s="107"/>
      <c r="P930" s="107"/>
      <c r="Q930" s="107"/>
      <c r="R930" s="107"/>
      <c r="S930" s="107"/>
      <c r="T930" s="107"/>
    </row>
    <row r="931" spans="2:20">
      <c r="B931" s="78"/>
      <c r="C931" s="87"/>
      <c r="K931" s="107"/>
      <c r="L931" s="107"/>
      <c r="M931" s="107"/>
      <c r="N931" s="107"/>
      <c r="O931" s="107"/>
      <c r="P931" s="107"/>
      <c r="Q931" s="107"/>
      <c r="R931" s="107"/>
      <c r="S931" s="107"/>
      <c r="T931" s="107"/>
    </row>
    <row r="932" spans="2:20">
      <c r="B932" s="78"/>
      <c r="C932" s="87"/>
      <c r="K932" s="107"/>
      <c r="L932" s="107"/>
      <c r="M932" s="107"/>
      <c r="N932" s="107"/>
      <c r="O932" s="107"/>
      <c r="P932" s="107"/>
      <c r="Q932" s="107"/>
      <c r="R932" s="107"/>
      <c r="S932" s="107"/>
      <c r="T932" s="107"/>
    </row>
    <row r="933" spans="2:20">
      <c r="B933" s="78"/>
      <c r="C933" s="87"/>
      <c r="K933" s="107"/>
      <c r="L933" s="107"/>
      <c r="M933" s="107"/>
      <c r="N933" s="107"/>
      <c r="O933" s="107"/>
      <c r="P933" s="107"/>
      <c r="Q933" s="107"/>
      <c r="R933" s="107"/>
      <c r="S933" s="107"/>
      <c r="T933" s="107"/>
    </row>
    <row r="934" spans="2:20">
      <c r="B934" s="78"/>
      <c r="C934" s="87"/>
      <c r="K934" s="107"/>
      <c r="L934" s="107"/>
      <c r="M934" s="107"/>
      <c r="N934" s="107"/>
      <c r="O934" s="107"/>
      <c r="P934" s="107"/>
      <c r="Q934" s="107"/>
      <c r="R934" s="107"/>
      <c r="S934" s="107"/>
      <c r="T934" s="107"/>
    </row>
    <row r="935" spans="2:20">
      <c r="B935" s="78"/>
      <c r="C935" s="87"/>
      <c r="K935" s="107"/>
      <c r="L935" s="107"/>
      <c r="M935" s="107"/>
      <c r="N935" s="107"/>
      <c r="O935" s="107"/>
      <c r="P935" s="107"/>
      <c r="Q935" s="107"/>
      <c r="R935" s="107"/>
      <c r="S935" s="107"/>
      <c r="T935" s="107"/>
    </row>
    <row r="936" spans="2:20">
      <c r="B936" s="78"/>
      <c r="C936" s="87"/>
      <c r="K936" s="107"/>
      <c r="L936" s="107"/>
      <c r="M936" s="107"/>
      <c r="N936" s="107"/>
      <c r="O936" s="107"/>
      <c r="P936" s="107"/>
      <c r="Q936" s="107"/>
      <c r="R936" s="107"/>
      <c r="S936" s="107"/>
      <c r="T936" s="107"/>
    </row>
    <row r="937" spans="2:20">
      <c r="B937" s="78"/>
      <c r="C937" s="87"/>
      <c r="K937" s="107"/>
      <c r="L937" s="107"/>
      <c r="M937" s="107"/>
      <c r="N937" s="107"/>
      <c r="O937" s="107"/>
      <c r="P937" s="107"/>
      <c r="Q937" s="107"/>
      <c r="R937" s="107"/>
      <c r="S937" s="107"/>
      <c r="T937" s="107"/>
    </row>
    <row r="938" spans="2:20">
      <c r="B938" s="78"/>
      <c r="C938" s="87"/>
      <c r="K938" s="107"/>
      <c r="L938" s="107"/>
      <c r="M938" s="107"/>
      <c r="N938" s="107"/>
      <c r="O938" s="107"/>
      <c r="P938" s="107"/>
      <c r="Q938" s="107"/>
      <c r="R938" s="107"/>
      <c r="S938" s="107"/>
      <c r="T938" s="107"/>
    </row>
    <row r="939" spans="2:20">
      <c r="B939" s="78"/>
      <c r="C939" s="87"/>
      <c r="K939" s="107"/>
      <c r="L939" s="107"/>
      <c r="M939" s="107"/>
      <c r="N939" s="107"/>
      <c r="O939" s="107"/>
      <c r="P939" s="107"/>
      <c r="Q939" s="107"/>
      <c r="R939" s="107"/>
      <c r="S939" s="107"/>
      <c r="T939" s="107"/>
    </row>
    <row r="940" spans="2:20">
      <c r="B940" s="78"/>
      <c r="C940" s="87"/>
      <c r="K940" s="107"/>
      <c r="L940" s="107"/>
      <c r="M940" s="107"/>
      <c r="N940" s="107"/>
      <c r="O940" s="107"/>
      <c r="P940" s="107"/>
      <c r="Q940" s="107"/>
      <c r="R940" s="107"/>
      <c r="S940" s="107"/>
      <c r="T940" s="107"/>
    </row>
    <row r="941" spans="2:20">
      <c r="B941" s="78"/>
      <c r="C941" s="87"/>
      <c r="K941" s="107"/>
      <c r="L941" s="107"/>
      <c r="M941" s="107"/>
      <c r="N941" s="107"/>
      <c r="O941" s="107"/>
      <c r="P941" s="107"/>
      <c r="Q941" s="107"/>
      <c r="R941" s="107"/>
      <c r="S941" s="107"/>
      <c r="T941" s="107"/>
    </row>
    <row r="942" spans="2:20">
      <c r="B942" s="78"/>
      <c r="C942" s="87"/>
      <c r="K942" s="107"/>
      <c r="L942" s="107"/>
      <c r="M942" s="107"/>
      <c r="N942" s="107"/>
      <c r="O942" s="107"/>
      <c r="P942" s="107"/>
      <c r="Q942" s="107"/>
      <c r="R942" s="107"/>
      <c r="S942" s="107"/>
      <c r="T942" s="107"/>
    </row>
    <row r="943" spans="2:20">
      <c r="B943" s="78"/>
      <c r="C943" s="87"/>
      <c r="K943" s="107"/>
      <c r="L943" s="107"/>
      <c r="M943" s="107"/>
      <c r="N943" s="107"/>
      <c r="O943" s="107"/>
      <c r="P943" s="107"/>
      <c r="Q943" s="107"/>
      <c r="R943" s="107"/>
      <c r="S943" s="107"/>
      <c r="T943" s="107"/>
    </row>
    <row r="944" spans="2:20">
      <c r="B944" s="78"/>
      <c r="C944" s="87"/>
      <c r="K944" s="107"/>
      <c r="L944" s="107"/>
      <c r="M944" s="107"/>
      <c r="N944" s="107"/>
      <c r="O944" s="107"/>
      <c r="P944" s="107"/>
      <c r="Q944" s="107"/>
      <c r="R944" s="107"/>
      <c r="S944" s="107"/>
      <c r="T944" s="107"/>
    </row>
    <row r="945" spans="2:20">
      <c r="B945" s="78"/>
      <c r="C945" s="87"/>
      <c r="K945" s="107"/>
      <c r="L945" s="107"/>
      <c r="M945" s="107"/>
      <c r="N945" s="107"/>
      <c r="O945" s="107"/>
      <c r="P945" s="107"/>
      <c r="Q945" s="107"/>
      <c r="R945" s="107"/>
      <c r="S945" s="107"/>
      <c r="T945" s="107"/>
    </row>
    <row r="946" spans="2:20">
      <c r="B946" s="78"/>
      <c r="C946" s="87"/>
      <c r="K946" s="107"/>
      <c r="L946" s="107"/>
      <c r="M946" s="107"/>
      <c r="N946" s="107"/>
      <c r="O946" s="107"/>
      <c r="P946" s="107"/>
      <c r="Q946" s="107"/>
      <c r="R946" s="107"/>
      <c r="S946" s="107"/>
      <c r="T946" s="107"/>
    </row>
    <row r="947" spans="2:20">
      <c r="B947" s="78"/>
      <c r="C947" s="87"/>
      <c r="K947" s="107"/>
      <c r="L947" s="107"/>
      <c r="M947" s="107"/>
      <c r="N947" s="107"/>
      <c r="O947" s="107"/>
      <c r="P947" s="107"/>
      <c r="Q947" s="107"/>
      <c r="R947" s="107"/>
      <c r="S947" s="107"/>
      <c r="T947" s="107"/>
    </row>
    <row r="948" spans="2:20">
      <c r="B948" s="78"/>
      <c r="C948" s="87"/>
      <c r="K948" s="107"/>
      <c r="L948" s="107"/>
      <c r="M948" s="107"/>
      <c r="N948" s="107"/>
      <c r="O948" s="107"/>
      <c r="P948" s="107"/>
      <c r="Q948" s="107"/>
      <c r="R948" s="107"/>
      <c r="S948" s="107"/>
      <c r="T948" s="107"/>
    </row>
    <row r="949" spans="2:20">
      <c r="B949" s="78"/>
      <c r="C949" s="87"/>
      <c r="K949" s="107"/>
      <c r="L949" s="107"/>
      <c r="M949" s="107"/>
      <c r="N949" s="107"/>
      <c r="O949" s="107"/>
      <c r="P949" s="107"/>
      <c r="Q949" s="107"/>
      <c r="R949" s="107"/>
      <c r="S949" s="107"/>
      <c r="T949" s="107"/>
    </row>
    <row r="950" spans="2:20">
      <c r="B950" s="78"/>
      <c r="C950" s="87"/>
      <c r="K950" s="107"/>
      <c r="L950" s="107"/>
      <c r="M950" s="107"/>
      <c r="N950" s="107"/>
      <c r="O950" s="107"/>
      <c r="P950" s="107"/>
      <c r="Q950" s="107"/>
      <c r="R950" s="107"/>
      <c r="S950" s="107"/>
      <c r="T950" s="107"/>
    </row>
    <row r="951" spans="2:20">
      <c r="B951" s="78"/>
      <c r="C951" s="87"/>
      <c r="K951" s="107"/>
      <c r="L951" s="107"/>
      <c r="M951" s="107"/>
      <c r="N951" s="107"/>
      <c r="O951" s="107"/>
      <c r="P951" s="107"/>
      <c r="Q951" s="107"/>
      <c r="R951" s="107"/>
      <c r="S951" s="107"/>
      <c r="T951" s="107"/>
    </row>
    <row r="952" spans="2:20">
      <c r="B952" s="78"/>
      <c r="C952" s="87"/>
      <c r="K952" s="107"/>
      <c r="L952" s="107"/>
      <c r="M952" s="107"/>
      <c r="N952" s="107"/>
      <c r="O952" s="107"/>
      <c r="P952" s="107"/>
      <c r="Q952" s="107"/>
      <c r="R952" s="107"/>
      <c r="S952" s="107"/>
      <c r="T952" s="107"/>
    </row>
    <row r="953" spans="2:20">
      <c r="B953" s="78"/>
      <c r="C953" s="87"/>
      <c r="K953" s="107"/>
      <c r="L953" s="107"/>
      <c r="M953" s="107"/>
      <c r="N953" s="107"/>
      <c r="O953" s="107"/>
      <c r="P953" s="107"/>
      <c r="Q953" s="107"/>
      <c r="R953" s="107"/>
      <c r="S953" s="107"/>
      <c r="T953" s="107"/>
    </row>
    <row r="954" spans="2:20">
      <c r="B954" s="78"/>
      <c r="C954" s="87"/>
      <c r="K954" s="107"/>
      <c r="L954" s="107"/>
      <c r="M954" s="107"/>
      <c r="N954" s="107"/>
      <c r="O954" s="107"/>
      <c r="P954" s="107"/>
      <c r="Q954" s="107"/>
      <c r="R954" s="107"/>
      <c r="S954" s="107"/>
      <c r="T954" s="107"/>
    </row>
    <row r="955" spans="2:20">
      <c r="B955" s="78"/>
      <c r="C955" s="87"/>
      <c r="K955" s="107"/>
      <c r="L955" s="107"/>
      <c r="M955" s="107"/>
      <c r="N955" s="107"/>
      <c r="O955" s="107"/>
      <c r="P955" s="107"/>
      <c r="Q955" s="107"/>
      <c r="R955" s="107"/>
      <c r="S955" s="107"/>
      <c r="T955" s="107"/>
    </row>
    <row r="956" spans="2:20">
      <c r="B956" s="78"/>
      <c r="C956" s="87"/>
      <c r="K956" s="107"/>
      <c r="L956" s="107"/>
      <c r="M956" s="107"/>
      <c r="N956" s="107"/>
      <c r="O956" s="107"/>
      <c r="P956" s="107"/>
      <c r="Q956" s="107"/>
      <c r="R956" s="107"/>
      <c r="S956" s="107"/>
      <c r="T956" s="107"/>
    </row>
    <row r="957" spans="2:20">
      <c r="B957" s="78"/>
      <c r="C957" s="87"/>
      <c r="K957" s="107"/>
      <c r="L957" s="107"/>
      <c r="M957" s="107"/>
      <c r="N957" s="107"/>
      <c r="O957" s="107"/>
      <c r="P957" s="107"/>
      <c r="Q957" s="107"/>
      <c r="R957" s="107"/>
      <c r="S957" s="107"/>
      <c r="T957" s="107"/>
    </row>
    <row r="958" spans="2:20">
      <c r="B958" s="78"/>
      <c r="C958" s="87"/>
      <c r="K958" s="107"/>
      <c r="L958" s="107"/>
      <c r="M958" s="107"/>
      <c r="N958" s="107"/>
      <c r="O958" s="107"/>
      <c r="P958" s="107"/>
      <c r="Q958" s="107"/>
      <c r="R958" s="107"/>
      <c r="S958" s="107"/>
      <c r="T958" s="107"/>
    </row>
    <row r="959" spans="2:20">
      <c r="B959" s="78"/>
      <c r="C959" s="87"/>
      <c r="K959" s="107"/>
      <c r="L959" s="107"/>
      <c r="M959" s="107"/>
      <c r="N959" s="107"/>
      <c r="O959" s="107"/>
      <c r="P959" s="107"/>
      <c r="Q959" s="107"/>
      <c r="R959" s="107"/>
      <c r="S959" s="107"/>
      <c r="T959" s="107"/>
    </row>
    <row r="960" spans="2:20">
      <c r="B960" s="78"/>
      <c r="C960" s="87"/>
      <c r="K960" s="107"/>
      <c r="L960" s="107"/>
      <c r="M960" s="107"/>
      <c r="N960" s="107"/>
      <c r="O960" s="107"/>
      <c r="P960" s="107"/>
      <c r="Q960" s="107"/>
      <c r="R960" s="107"/>
      <c r="S960" s="107"/>
      <c r="T960" s="107"/>
    </row>
    <row r="961" spans="2:20">
      <c r="B961" s="78"/>
      <c r="C961" s="87"/>
      <c r="K961" s="107"/>
      <c r="L961" s="107"/>
      <c r="M961" s="107"/>
      <c r="N961" s="107"/>
      <c r="O961" s="107"/>
      <c r="P961" s="107"/>
      <c r="Q961" s="107"/>
      <c r="R961" s="107"/>
      <c r="S961" s="107"/>
      <c r="T961" s="107"/>
    </row>
    <row r="962" spans="2:20">
      <c r="B962" s="78"/>
      <c r="C962" s="87"/>
      <c r="K962" s="107"/>
      <c r="L962" s="107"/>
      <c r="M962" s="107"/>
      <c r="N962" s="107"/>
      <c r="O962" s="107"/>
      <c r="P962" s="107"/>
      <c r="Q962" s="107"/>
      <c r="R962" s="107"/>
      <c r="S962" s="107"/>
      <c r="T962" s="107"/>
    </row>
    <row r="963" spans="2:20">
      <c r="B963" s="78"/>
      <c r="C963" s="87"/>
      <c r="K963" s="107"/>
      <c r="L963" s="107"/>
      <c r="M963" s="107"/>
      <c r="N963" s="107"/>
      <c r="O963" s="107"/>
      <c r="P963" s="107"/>
      <c r="Q963" s="107"/>
      <c r="R963" s="107"/>
      <c r="S963" s="107"/>
      <c r="T963" s="107"/>
    </row>
    <row r="964" spans="2:20">
      <c r="B964" s="78"/>
      <c r="C964" s="87"/>
      <c r="K964" s="107"/>
      <c r="L964" s="107"/>
      <c r="M964" s="107"/>
      <c r="N964" s="107"/>
      <c r="O964" s="107"/>
      <c r="P964" s="107"/>
      <c r="Q964" s="107"/>
      <c r="R964" s="107"/>
      <c r="S964" s="107"/>
      <c r="T964" s="107"/>
    </row>
    <row r="965" spans="2:20">
      <c r="B965" s="78"/>
      <c r="C965" s="87"/>
      <c r="K965" s="107"/>
      <c r="L965" s="107"/>
      <c r="M965" s="107"/>
      <c r="N965" s="107"/>
      <c r="O965" s="107"/>
      <c r="P965" s="107"/>
      <c r="Q965" s="107"/>
      <c r="R965" s="107"/>
      <c r="S965" s="107"/>
      <c r="T965" s="107"/>
    </row>
    <row r="966" spans="2:20">
      <c r="B966" s="78"/>
      <c r="C966" s="87"/>
      <c r="K966" s="107"/>
      <c r="L966" s="107"/>
      <c r="M966" s="107"/>
      <c r="N966" s="107"/>
      <c r="O966" s="107"/>
      <c r="P966" s="107"/>
      <c r="Q966" s="107"/>
      <c r="R966" s="107"/>
      <c r="S966" s="107"/>
      <c r="T966" s="107"/>
    </row>
    <row r="967" spans="2:20">
      <c r="B967" s="78"/>
      <c r="C967" s="87"/>
      <c r="K967" s="107"/>
      <c r="L967" s="107"/>
      <c r="M967" s="107"/>
      <c r="N967" s="107"/>
      <c r="O967" s="107"/>
      <c r="P967" s="107"/>
      <c r="Q967" s="107"/>
      <c r="R967" s="107"/>
      <c r="S967" s="107"/>
      <c r="T967" s="107"/>
    </row>
    <row r="968" spans="2:20">
      <c r="B968" s="78"/>
      <c r="C968" s="87"/>
      <c r="K968" s="107"/>
      <c r="L968" s="107"/>
      <c r="M968" s="107"/>
      <c r="N968" s="107"/>
      <c r="O968" s="107"/>
      <c r="P968" s="107"/>
      <c r="Q968" s="107"/>
      <c r="R968" s="107"/>
      <c r="S968" s="107"/>
      <c r="T968" s="107"/>
    </row>
    <row r="969" spans="2:20">
      <c r="B969" s="78"/>
      <c r="C969" s="87"/>
      <c r="K969" s="107"/>
      <c r="L969" s="107"/>
      <c r="M969" s="107"/>
      <c r="N969" s="107"/>
      <c r="O969" s="107"/>
      <c r="P969" s="107"/>
      <c r="Q969" s="107"/>
      <c r="R969" s="107"/>
      <c r="S969" s="107"/>
      <c r="T969" s="107"/>
    </row>
    <row r="970" spans="2:20">
      <c r="B970" s="78"/>
      <c r="C970" s="87"/>
      <c r="K970" s="107"/>
      <c r="L970" s="107"/>
      <c r="M970" s="107"/>
      <c r="N970" s="107"/>
      <c r="O970" s="107"/>
      <c r="P970" s="107"/>
      <c r="Q970" s="107"/>
      <c r="R970" s="107"/>
      <c r="S970" s="107"/>
      <c r="T970" s="107"/>
    </row>
    <row r="971" spans="2:20">
      <c r="B971" s="78"/>
      <c r="C971" s="87"/>
      <c r="K971" s="107"/>
      <c r="L971" s="107"/>
      <c r="M971" s="107"/>
      <c r="N971" s="107"/>
      <c r="O971" s="107"/>
      <c r="P971" s="107"/>
      <c r="Q971" s="107"/>
      <c r="R971" s="107"/>
      <c r="S971" s="107"/>
      <c r="T971" s="107"/>
    </row>
    <row r="972" spans="2:20">
      <c r="B972" s="78"/>
      <c r="C972" s="87"/>
      <c r="K972" s="107"/>
      <c r="L972" s="107"/>
      <c r="M972" s="107"/>
      <c r="N972" s="107"/>
      <c r="O972" s="107"/>
      <c r="P972" s="107"/>
      <c r="Q972" s="107"/>
      <c r="R972" s="107"/>
      <c r="S972" s="107"/>
      <c r="T972" s="107"/>
    </row>
    <row r="973" spans="2:20">
      <c r="B973" s="78"/>
      <c r="C973" s="87"/>
      <c r="K973" s="107"/>
      <c r="L973" s="107"/>
      <c r="M973" s="107"/>
      <c r="N973" s="107"/>
      <c r="O973" s="107"/>
      <c r="P973" s="107"/>
      <c r="Q973" s="107"/>
      <c r="R973" s="107"/>
      <c r="S973" s="107"/>
      <c r="T973" s="107"/>
    </row>
    <row r="974" spans="2:20">
      <c r="B974" s="78"/>
      <c r="C974" s="87"/>
      <c r="K974" s="107"/>
      <c r="L974" s="107"/>
      <c r="M974" s="107"/>
      <c r="N974" s="107"/>
      <c r="O974" s="107"/>
      <c r="P974" s="107"/>
      <c r="Q974" s="107"/>
      <c r="R974" s="107"/>
      <c r="S974" s="107"/>
      <c r="T974" s="107"/>
    </row>
    <row r="975" spans="2:20">
      <c r="B975" s="78"/>
      <c r="C975" s="87"/>
      <c r="K975" s="107"/>
      <c r="L975" s="107"/>
      <c r="M975" s="107"/>
      <c r="N975" s="107"/>
      <c r="O975" s="107"/>
      <c r="P975" s="107"/>
      <c r="Q975" s="107"/>
      <c r="R975" s="107"/>
      <c r="S975" s="107"/>
      <c r="T975" s="107"/>
    </row>
    <row r="976" spans="2:20">
      <c r="B976" s="78"/>
      <c r="C976" s="87"/>
      <c r="K976" s="107"/>
      <c r="L976" s="107"/>
      <c r="M976" s="107"/>
      <c r="N976" s="107"/>
      <c r="O976" s="107"/>
      <c r="P976" s="107"/>
      <c r="Q976" s="107"/>
      <c r="R976" s="107"/>
      <c r="S976" s="107"/>
      <c r="T976" s="107"/>
    </row>
    <row r="977" spans="2:20">
      <c r="B977" s="78"/>
      <c r="C977" s="87"/>
      <c r="K977" s="107"/>
      <c r="L977" s="107"/>
      <c r="M977" s="107"/>
      <c r="N977" s="107"/>
      <c r="O977" s="107"/>
      <c r="P977" s="107"/>
      <c r="Q977" s="107"/>
      <c r="R977" s="107"/>
      <c r="S977" s="107"/>
      <c r="T977" s="107"/>
    </row>
    <row r="978" spans="2:20">
      <c r="K978" s="107"/>
      <c r="L978" s="107"/>
      <c r="M978" s="107"/>
      <c r="N978" s="107"/>
      <c r="O978" s="107"/>
      <c r="P978" s="107"/>
      <c r="Q978" s="107"/>
      <c r="R978" s="107"/>
      <c r="S978" s="107"/>
      <c r="T978" s="107"/>
    </row>
    <row r="979" spans="2:20">
      <c r="K979" s="107"/>
      <c r="L979" s="107"/>
      <c r="M979" s="107"/>
      <c r="N979" s="107"/>
      <c r="O979" s="107"/>
      <c r="P979" s="107"/>
      <c r="Q979" s="107"/>
      <c r="R979" s="107"/>
      <c r="S979" s="107"/>
      <c r="T979" s="107"/>
    </row>
    <row r="980" spans="2:20">
      <c r="K980" s="107"/>
      <c r="L980" s="107"/>
      <c r="M980" s="107"/>
      <c r="N980" s="107"/>
      <c r="O980" s="107"/>
      <c r="P980" s="107"/>
      <c r="Q980" s="107"/>
      <c r="R980" s="107"/>
      <c r="S980" s="107"/>
      <c r="T980" s="107"/>
    </row>
    <row r="981" spans="2:20">
      <c r="K981" s="107"/>
      <c r="L981" s="107"/>
      <c r="M981" s="107"/>
      <c r="N981" s="107"/>
      <c r="O981" s="107"/>
      <c r="P981" s="107"/>
      <c r="Q981" s="107"/>
      <c r="R981" s="107"/>
      <c r="S981" s="107"/>
      <c r="T981" s="107"/>
    </row>
    <row r="982" spans="2:20">
      <c r="K982" s="107"/>
      <c r="L982" s="107"/>
      <c r="M982" s="107"/>
      <c r="N982" s="107"/>
      <c r="O982" s="107"/>
      <c r="P982" s="107"/>
      <c r="Q982" s="107"/>
      <c r="R982" s="107"/>
      <c r="S982" s="107"/>
      <c r="T982" s="107"/>
    </row>
    <row r="983" spans="2:20">
      <c r="K983" s="107"/>
      <c r="L983" s="107"/>
      <c r="M983" s="107"/>
      <c r="N983" s="107"/>
      <c r="O983" s="107"/>
      <c r="P983" s="107"/>
      <c r="Q983" s="107"/>
      <c r="R983" s="107"/>
      <c r="S983" s="107"/>
      <c r="T983" s="107"/>
    </row>
    <row r="984" spans="2:20">
      <c r="K984" s="107"/>
      <c r="L984" s="107"/>
      <c r="M984" s="107"/>
      <c r="N984" s="107"/>
      <c r="O984" s="107"/>
      <c r="P984" s="107"/>
      <c r="Q984" s="107"/>
      <c r="R984" s="107"/>
      <c r="S984" s="107"/>
      <c r="T984" s="107"/>
    </row>
    <row r="985" spans="2:20">
      <c r="K985" s="107"/>
      <c r="L985" s="107"/>
      <c r="M985" s="107"/>
      <c r="N985" s="107"/>
      <c r="O985" s="107"/>
      <c r="P985" s="107"/>
      <c r="Q985" s="107"/>
      <c r="R985" s="107"/>
      <c r="S985" s="107"/>
      <c r="T985" s="107"/>
    </row>
    <row r="986" spans="2:20">
      <c r="K986" s="107"/>
      <c r="L986" s="107"/>
      <c r="M986" s="107"/>
      <c r="N986" s="107"/>
      <c r="O986" s="107"/>
      <c r="P986" s="107"/>
      <c r="Q986" s="107"/>
      <c r="R986" s="107"/>
      <c r="S986" s="107"/>
      <c r="T986" s="107"/>
    </row>
    <row r="987" spans="2:20">
      <c r="K987" s="107"/>
      <c r="L987" s="107"/>
      <c r="M987" s="107"/>
      <c r="N987" s="107"/>
      <c r="O987" s="107"/>
      <c r="P987" s="107"/>
      <c r="Q987" s="107"/>
      <c r="R987" s="107"/>
      <c r="S987" s="107"/>
      <c r="T987" s="107"/>
    </row>
    <row r="988" spans="2:20">
      <c r="K988" s="107"/>
      <c r="L988" s="107"/>
      <c r="M988" s="107"/>
      <c r="N988" s="107"/>
      <c r="O988" s="107"/>
      <c r="P988" s="107"/>
      <c r="Q988" s="107"/>
      <c r="R988" s="107"/>
      <c r="S988" s="107"/>
      <c r="T988" s="107"/>
    </row>
    <row r="989" spans="2:20">
      <c r="K989" s="107"/>
      <c r="L989" s="107"/>
      <c r="M989" s="107"/>
      <c r="N989" s="107"/>
      <c r="O989" s="107"/>
      <c r="P989" s="107"/>
      <c r="Q989" s="107"/>
      <c r="R989" s="107"/>
      <c r="S989" s="107"/>
      <c r="T989" s="107"/>
    </row>
    <row r="990" spans="2:20">
      <c r="K990" s="107"/>
      <c r="L990" s="107"/>
      <c r="M990" s="107"/>
      <c r="N990" s="107"/>
      <c r="O990" s="107"/>
      <c r="P990" s="107"/>
      <c r="Q990" s="107"/>
      <c r="R990" s="107"/>
      <c r="S990" s="107"/>
      <c r="T990" s="107"/>
    </row>
    <row r="991" spans="2:20">
      <c r="K991" s="107"/>
      <c r="L991" s="107"/>
      <c r="M991" s="107"/>
      <c r="N991" s="107"/>
      <c r="O991" s="107"/>
      <c r="P991" s="107"/>
      <c r="Q991" s="107"/>
      <c r="R991" s="107"/>
      <c r="S991" s="107"/>
      <c r="T991" s="107"/>
    </row>
    <row r="992" spans="2:20">
      <c r="K992" s="107"/>
      <c r="L992" s="107"/>
      <c r="M992" s="107"/>
      <c r="N992" s="107"/>
      <c r="O992" s="107"/>
      <c r="P992" s="107"/>
      <c r="Q992" s="107"/>
      <c r="R992" s="107"/>
      <c r="S992" s="107"/>
      <c r="T992" s="107"/>
    </row>
    <row r="993" spans="11:20">
      <c r="K993" s="107"/>
      <c r="L993" s="107"/>
      <c r="M993" s="107"/>
      <c r="N993" s="107"/>
      <c r="O993" s="107"/>
      <c r="P993" s="107"/>
      <c r="Q993" s="107"/>
      <c r="R993" s="107"/>
      <c r="S993" s="107"/>
      <c r="T993" s="107"/>
    </row>
    <row r="994" spans="11:20">
      <c r="K994" s="107"/>
      <c r="L994" s="107"/>
      <c r="M994" s="107"/>
      <c r="N994" s="107"/>
      <c r="O994" s="107"/>
      <c r="P994" s="107"/>
      <c r="Q994" s="107"/>
      <c r="R994" s="107"/>
      <c r="S994" s="107"/>
      <c r="T994" s="107"/>
    </row>
    <row r="995" spans="11:20">
      <c r="K995" s="107"/>
      <c r="L995" s="107"/>
      <c r="M995" s="107"/>
      <c r="N995" s="107"/>
      <c r="O995" s="107"/>
      <c r="P995" s="107"/>
      <c r="Q995" s="107"/>
      <c r="R995" s="107"/>
      <c r="S995" s="107"/>
      <c r="T995" s="107"/>
    </row>
    <row r="996" spans="11:20">
      <c r="K996" s="107"/>
      <c r="L996" s="107"/>
      <c r="M996" s="107"/>
      <c r="N996" s="107"/>
      <c r="O996" s="107"/>
      <c r="P996" s="107"/>
      <c r="Q996" s="107"/>
      <c r="R996" s="107"/>
      <c r="S996" s="107"/>
      <c r="T996" s="107"/>
    </row>
    <row r="997" spans="11:20">
      <c r="K997" s="107"/>
      <c r="L997" s="107"/>
      <c r="M997" s="107"/>
      <c r="N997" s="107"/>
      <c r="O997" s="107"/>
      <c r="P997" s="107"/>
      <c r="Q997" s="107"/>
      <c r="R997" s="107"/>
      <c r="S997" s="107"/>
      <c r="T997" s="107"/>
    </row>
    <row r="998" spans="11:20">
      <c r="K998" s="107"/>
      <c r="L998" s="107"/>
      <c r="M998" s="107"/>
      <c r="N998" s="107"/>
      <c r="O998" s="107"/>
      <c r="P998" s="107"/>
      <c r="Q998" s="107"/>
      <c r="R998" s="107"/>
      <c r="S998" s="107"/>
      <c r="T998" s="107"/>
    </row>
    <row r="999" spans="11:20">
      <c r="K999" s="107"/>
      <c r="L999" s="107"/>
      <c r="M999" s="107"/>
      <c r="N999" s="107"/>
      <c r="O999" s="107"/>
      <c r="P999" s="107"/>
      <c r="Q999" s="107"/>
      <c r="R999" s="107"/>
      <c r="S999" s="107"/>
      <c r="T999" s="107"/>
    </row>
    <row r="1000" spans="11:20">
      <c r="K1000" s="107"/>
      <c r="L1000" s="107"/>
      <c r="M1000" s="107"/>
      <c r="N1000" s="107"/>
      <c r="O1000" s="107"/>
      <c r="P1000" s="107"/>
      <c r="Q1000" s="107"/>
      <c r="R1000" s="107"/>
      <c r="S1000" s="107"/>
      <c r="T1000" s="107"/>
    </row>
    <row r="1001" spans="11:20">
      <c r="K1001" s="107"/>
      <c r="L1001" s="107"/>
      <c r="M1001" s="107"/>
      <c r="N1001" s="107"/>
      <c r="O1001" s="107"/>
      <c r="P1001" s="107"/>
      <c r="Q1001" s="107"/>
      <c r="R1001" s="107"/>
      <c r="S1001" s="107"/>
      <c r="T1001" s="107"/>
    </row>
    <row r="1002" spans="11:20">
      <c r="K1002" s="107"/>
      <c r="L1002" s="107"/>
      <c r="M1002" s="107"/>
      <c r="N1002" s="107"/>
      <c r="O1002" s="107"/>
      <c r="P1002" s="107"/>
      <c r="Q1002" s="107"/>
      <c r="R1002" s="107"/>
      <c r="S1002" s="107"/>
      <c r="T1002" s="107"/>
    </row>
    <row r="1003" spans="11:20">
      <c r="K1003" s="107"/>
      <c r="L1003" s="107"/>
      <c r="M1003" s="107"/>
      <c r="N1003" s="107"/>
      <c r="O1003" s="107"/>
      <c r="P1003" s="107"/>
      <c r="Q1003" s="107"/>
      <c r="R1003" s="107"/>
      <c r="S1003" s="107"/>
      <c r="T1003" s="107"/>
    </row>
    <row r="1004" spans="11:20">
      <c r="K1004" s="107"/>
      <c r="L1004" s="107"/>
      <c r="M1004" s="107"/>
      <c r="N1004" s="107"/>
      <c r="O1004" s="107"/>
      <c r="P1004" s="107"/>
      <c r="Q1004" s="107"/>
      <c r="R1004" s="107"/>
      <c r="S1004" s="107"/>
      <c r="T1004" s="107"/>
    </row>
    <row r="1005" spans="11:20">
      <c r="K1005" s="107"/>
      <c r="L1005" s="107"/>
      <c r="M1005" s="107"/>
      <c r="N1005" s="107"/>
      <c r="O1005" s="107"/>
      <c r="P1005" s="107"/>
      <c r="Q1005" s="107"/>
      <c r="R1005" s="107"/>
      <c r="S1005" s="107"/>
      <c r="T1005" s="107"/>
    </row>
    <row r="1006" spans="11:20">
      <c r="K1006" s="107"/>
      <c r="L1006" s="107"/>
      <c r="M1006" s="107"/>
      <c r="N1006" s="107"/>
      <c r="O1006" s="107"/>
      <c r="P1006" s="107"/>
      <c r="Q1006" s="107"/>
      <c r="R1006" s="107"/>
      <c r="S1006" s="107"/>
      <c r="T1006" s="107"/>
    </row>
    <row r="1007" spans="11:20">
      <c r="K1007" s="107"/>
      <c r="L1007" s="107"/>
      <c r="M1007" s="107"/>
      <c r="N1007" s="107"/>
      <c r="O1007" s="107"/>
      <c r="P1007" s="107"/>
      <c r="Q1007" s="107"/>
      <c r="R1007" s="107"/>
      <c r="S1007" s="107"/>
      <c r="T1007" s="107"/>
    </row>
    <row r="1008" spans="11:20">
      <c r="K1008" s="107"/>
      <c r="L1008" s="107"/>
      <c r="M1008" s="107"/>
      <c r="N1008" s="107"/>
      <c r="O1008" s="107"/>
      <c r="P1008" s="107"/>
      <c r="Q1008" s="107"/>
      <c r="R1008" s="107"/>
      <c r="S1008" s="107"/>
      <c r="T1008" s="107"/>
    </row>
    <row r="1009" spans="11:20">
      <c r="K1009" s="107"/>
      <c r="L1009" s="107"/>
      <c r="M1009" s="107"/>
      <c r="N1009" s="107"/>
      <c r="O1009" s="107"/>
      <c r="P1009" s="107"/>
      <c r="Q1009" s="107"/>
      <c r="R1009" s="107"/>
      <c r="S1009" s="107"/>
      <c r="T1009" s="107"/>
    </row>
    <row r="1010" spans="11:20">
      <c r="K1010" s="107"/>
      <c r="L1010" s="107"/>
      <c r="M1010" s="107"/>
      <c r="N1010" s="107"/>
      <c r="O1010" s="107"/>
      <c r="P1010" s="107"/>
      <c r="Q1010" s="107"/>
      <c r="R1010" s="107"/>
      <c r="S1010" s="107"/>
      <c r="T1010" s="107"/>
    </row>
    <row r="1011" spans="11:20">
      <c r="K1011" s="107"/>
      <c r="L1011" s="107"/>
      <c r="M1011" s="107"/>
      <c r="N1011" s="107"/>
      <c r="O1011" s="107"/>
      <c r="P1011" s="107"/>
      <c r="Q1011" s="107"/>
      <c r="R1011" s="107"/>
      <c r="S1011" s="107"/>
      <c r="T1011" s="107"/>
    </row>
    <row r="1012" spans="11:20">
      <c r="K1012" s="107"/>
      <c r="L1012" s="107"/>
      <c r="M1012" s="107"/>
      <c r="N1012" s="107"/>
      <c r="O1012" s="107"/>
      <c r="P1012" s="107"/>
      <c r="Q1012" s="107"/>
      <c r="R1012" s="107"/>
      <c r="S1012" s="107"/>
      <c r="T1012" s="107"/>
    </row>
    <row r="1013" spans="11:20">
      <c r="K1013" s="107"/>
      <c r="L1013" s="107"/>
      <c r="M1013" s="107"/>
      <c r="N1013" s="107"/>
      <c r="O1013" s="107"/>
      <c r="P1013" s="107"/>
      <c r="Q1013" s="107"/>
      <c r="R1013" s="107"/>
      <c r="S1013" s="107"/>
      <c r="T1013" s="107"/>
    </row>
    <row r="1014" spans="11:20">
      <c r="K1014" s="107"/>
      <c r="L1014" s="107"/>
      <c r="M1014" s="107"/>
      <c r="N1014" s="107"/>
      <c r="O1014" s="107"/>
      <c r="P1014" s="107"/>
      <c r="Q1014" s="107"/>
      <c r="R1014" s="107"/>
      <c r="S1014" s="107"/>
      <c r="T1014" s="107"/>
    </row>
    <row r="1015" spans="11:20">
      <c r="K1015" s="107"/>
      <c r="L1015" s="107"/>
      <c r="M1015" s="107"/>
      <c r="N1015" s="107"/>
      <c r="O1015" s="107"/>
      <c r="P1015" s="107"/>
      <c r="Q1015" s="107"/>
      <c r="R1015" s="107"/>
      <c r="S1015" s="107"/>
      <c r="T1015" s="107"/>
    </row>
    <row r="1016" spans="11:20">
      <c r="K1016" s="107"/>
      <c r="L1016" s="107"/>
      <c r="M1016" s="107"/>
      <c r="N1016" s="107"/>
      <c r="O1016" s="107"/>
      <c r="P1016" s="107"/>
      <c r="Q1016" s="107"/>
      <c r="R1016" s="107"/>
      <c r="S1016" s="107"/>
      <c r="T1016" s="107"/>
    </row>
    <row r="1017" spans="11:20">
      <c r="K1017" s="107"/>
      <c r="L1017" s="107"/>
      <c r="M1017" s="107"/>
      <c r="N1017" s="107"/>
      <c r="O1017" s="107"/>
      <c r="P1017" s="107"/>
      <c r="Q1017" s="107"/>
      <c r="R1017" s="107"/>
      <c r="S1017" s="107"/>
      <c r="T1017" s="107"/>
    </row>
    <row r="1018" spans="11:20">
      <c r="K1018" s="107"/>
      <c r="L1018" s="107"/>
      <c r="M1018" s="107"/>
      <c r="N1018" s="107"/>
      <c r="O1018" s="107"/>
      <c r="P1018" s="107"/>
      <c r="Q1018" s="107"/>
      <c r="R1018" s="107"/>
      <c r="S1018" s="107"/>
      <c r="T1018" s="107"/>
    </row>
    <row r="1019" spans="11:20">
      <c r="K1019" s="107"/>
      <c r="L1019" s="107"/>
      <c r="M1019" s="107"/>
      <c r="N1019" s="107"/>
      <c r="O1019" s="107"/>
      <c r="P1019" s="107"/>
      <c r="Q1019" s="107"/>
      <c r="R1019" s="107"/>
      <c r="S1019" s="107"/>
      <c r="T1019" s="107"/>
    </row>
  </sheetData>
  <dataValidations count="2">
    <dataValidation type="list" allowBlank="1" showInputMessage="1" showErrorMessage="1" errorTitle="Value must be 0, 1, 2, 3, 4 or 5" sqref="K175 P175 K173 P173 K171 P171 K169 P169 K167 P167 K165 P165 K158:K160 P158:P160 K156 P156 K154 P154 K152 P152 K150 P150 K145 P145 K143 P143 K141 P141 K139 P139 K137 P137 K135 P135 K133 P133 K131 P131 K129 P129 K127 P127 K125 P125 K123 P123 K121 P121 K119 P119 K114 P114 K112 P112 K110 P110 K108 P108 K106 P106 K104 P104 K102 P102 K100 P100 K98 P98 K96 P96 K94 P94 K92 P92 K88:K90 P88:P90 K83:K86 P83:P86 K81 P81 K79 P79 K77 P77 K73 P73 K65:K67 P65:P67 K59:K63 P59:P63 K54:K57 P54:P57 K46:K52 P46:P52 K42:K44 P42:P44 K36:K40 P36:P40 K31 P31 K29 P29 K27 P27 K25 P25 K20:K23 P20:P23" xr:uid="{00000000-0002-0000-0200-000000000000}">
      <formula1>"0,1,2,3,4,5"</formula1>
    </dataValidation>
    <dataValidation type="decimal" allowBlank="1" showInputMessage="1" showErrorMessage="1" errorTitle="Value must be between 0 and 5" sqref="N175 S175 N173 S173 N171 S171 N169 S169 N167 S167 N165 S165 N158:N160 S158:S160 N156 S156 N154 S154 N152 S152 N150 S150 N145 S145 N143 S143 N141 S141 N139 S139 N137 S137 N135 S135 N133 S133 N131 S131 N129 S129 N127 S127 N125 S125 N123 S123 N121 S121 N119 S119 N114 S114 N112 S112 N110 S110 N108 S108 N106 S106 N104 S104 N102 S102 N100 S100 N98 S98 N96 S96 N94 S94 N92 S92 N88:N90 S88:S90 N83:N86 S83:S86 N81 S81 N79 S79 N77 S77 N73 S73 N65:N67 S65:S67 N59:N63 S59:S63 N54:N57 S54:S57 N46:N52 S46:S52 N42:N44 S42:S44 N36:N40 S36:S40 N31 S31 N29 S29 N27 S27 N25 S25 N20:N23 S20:S23" xr:uid="{00000000-0002-0000-0200-000001000000}">
      <formula1>0</formula1>
      <formula2>5</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6788ED12B3584FACB5470D8AC3A9B3" ma:contentTypeVersion="8" ma:contentTypeDescription="Create a new document." ma:contentTypeScope="" ma:versionID="6ffaf98f083d8e4070dd6512be1fd4d3">
  <xsd:schema xmlns:xsd="http://www.w3.org/2001/XMLSchema" xmlns:xs="http://www.w3.org/2001/XMLSchema" xmlns:p="http://schemas.microsoft.com/office/2006/metadata/properties" xmlns:ns2="1a402567-9f0f-4c2f-94fd-65bf99911a2f" xmlns:ns3="7e1d27a6-93a2-4bab-bec5-99b583888a48" targetNamespace="http://schemas.microsoft.com/office/2006/metadata/properties" ma:root="true" ma:fieldsID="4238f3dc5af3686404e720b1164b7c68" ns2:_="" ns3:_="">
    <xsd:import namespace="1a402567-9f0f-4c2f-94fd-65bf99911a2f"/>
    <xsd:import namespace="7e1d27a6-93a2-4bab-bec5-99b583888a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402567-9f0f-4c2f-94fd-65bf99911a2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1d27a6-93a2-4bab-bec5-99b583888a48"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905290-005C-42AC-B18F-5900DDB6CE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402567-9f0f-4c2f-94fd-65bf99911a2f"/>
    <ds:schemaRef ds:uri="7e1d27a6-93a2-4bab-bec5-99b583888a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F08BA-78AC-4902-A97E-4582DCDE257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506ED47-D354-4280-9DBB-17C7E8BE0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0x010100736788ED12B3584FACB5470D8AC3A9B3</vt:lpwstr>
  </property>
</Properties>
</file>