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FD081B25-FC67-024C-B0E7-3FFDD39875A7}" xr6:coauthVersionLast="43" xr6:coauthVersionMax="43" xr10:uidLastSave="{00000000-0000-0000-0000-000000000000}"/>
  <bookViews>
    <workbookView xWindow="25600" yWindow="-3060" windowWidth="38400" windowHeight="21600" activeTab="3" xr2:uid="{00000000-000D-0000-FFFF-FFFF00000000}"/>
  </bookViews>
  <sheets>
    <sheet name="Instructions" sheetId="1" r:id="rId1"/>
    <sheet name="Company Information" sheetId="3" r:id="rId2"/>
    <sheet name="Sourcing2" sheetId="4" state="hidden" r:id="rId3"/>
    <sheet name="Spend Analytics" sheetId="5" r:id="rId4"/>
  </sheets>
  <definedNames>
    <definedName name="_xlnm._FilterDatabase" localSheetId="3" hidden="1">'Spend Analytics'!$W$19:$W$175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W175" i="5" l="1"/>
  <c r="W173" i="5"/>
  <c r="W171" i="5"/>
  <c r="W169" i="5"/>
  <c r="G10" i="5" s="1"/>
  <c r="W167" i="5"/>
  <c r="W165" i="5"/>
  <c r="W160" i="5"/>
  <c r="W159" i="5"/>
  <c r="W158" i="5"/>
  <c r="W156" i="5"/>
  <c r="W154" i="5"/>
  <c r="W152" i="5"/>
  <c r="W150" i="5"/>
  <c r="W145" i="5"/>
  <c r="W143" i="5"/>
  <c r="W141" i="5"/>
  <c r="W139" i="5"/>
  <c r="W137" i="5"/>
  <c r="W135" i="5"/>
  <c r="W133" i="5"/>
  <c r="W131" i="5"/>
  <c r="W129" i="5"/>
  <c r="W127" i="5"/>
  <c r="W125" i="5"/>
  <c r="W123" i="5"/>
  <c r="W121" i="5"/>
  <c r="W119" i="5"/>
  <c r="G8" i="5" s="1"/>
  <c r="W114" i="5"/>
  <c r="W112" i="5"/>
  <c r="W110" i="5"/>
  <c r="W108" i="5"/>
  <c r="W106" i="5"/>
  <c r="W104" i="5"/>
  <c r="W102" i="5"/>
  <c r="W100" i="5"/>
  <c r="W98" i="5"/>
  <c r="W96" i="5"/>
  <c r="W94" i="5"/>
  <c r="W92" i="5"/>
  <c r="W90" i="5"/>
  <c r="W89" i="5"/>
  <c r="W88" i="5"/>
  <c r="W86" i="5"/>
  <c r="W85" i="5"/>
  <c r="W84" i="5"/>
  <c r="W83" i="5"/>
  <c r="W81" i="5"/>
  <c r="W79" i="5"/>
  <c r="W73" i="5"/>
  <c r="W77" i="5"/>
  <c r="G7" i="5"/>
  <c r="W67" i="5"/>
  <c r="W66" i="5"/>
  <c r="W65" i="5"/>
  <c r="W63" i="5"/>
  <c r="W62" i="5"/>
  <c r="W61" i="5"/>
  <c r="W60" i="5"/>
  <c r="W59" i="5"/>
  <c r="W57" i="5"/>
  <c r="W56" i="5"/>
  <c r="W55" i="5"/>
  <c r="W54" i="5"/>
  <c r="W52" i="5"/>
  <c r="W51" i="5"/>
  <c r="W50" i="5"/>
  <c r="W49" i="5"/>
  <c r="W48" i="5"/>
  <c r="W47" i="5"/>
  <c r="W46" i="5"/>
  <c r="W44" i="5"/>
  <c r="W43" i="5"/>
  <c r="W42" i="5"/>
  <c r="W40" i="5"/>
  <c r="W39" i="5"/>
  <c r="W38" i="5"/>
  <c r="W37" i="5"/>
  <c r="W36" i="5"/>
  <c r="G6" i="5" s="1"/>
  <c r="W31" i="5"/>
  <c r="W29" i="5"/>
  <c r="W27" i="5"/>
  <c r="W25" i="5"/>
  <c r="W23" i="5"/>
  <c r="G5" i="5" s="1"/>
  <c r="W22" i="5"/>
  <c r="W21" i="5"/>
  <c r="W20" i="5"/>
  <c r="G9" i="5"/>
  <c r="C75" i="5"/>
  <c r="C74" i="5"/>
  <c r="G11" i="5" l="1"/>
</calcChain>
</file>

<file path=xl/sharedStrings.xml><?xml version="1.0" encoding="utf-8"?>
<sst xmlns="http://schemas.openxmlformats.org/spreadsheetml/2006/main" count="1111" uniqueCount="979">
  <si>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</si>
  <si>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</si>
  <si>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</si>
  <si>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</si>
  <si>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</si>
  <si>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</si>
  <si>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</si>
  <si>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</si>
  <si>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</si>
  <si>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</si>
  <si>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</si>
  <si>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</si>
  <si>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</si>
  <si>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</si>
  <si>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</si>
  <si>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</si>
  <si>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</si>
  <si>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</si>
  <si>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</si>
  <si>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</si>
  <si>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</si>
  <si>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</si>
  <si>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</si>
  <si>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</si>
  <si>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</si>
  <si>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</si>
  <si>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</si>
  <si>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</si>
  <si>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</si>
  <si>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</si>
  <si>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</si>
  <si>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</si>
  <si>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</si>
  <si>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</si>
  <si>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</si>
  <si>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</si>
  <si>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</si>
  <si>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</si>
  <si>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</si>
  <si>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</si>
  <si>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</si>
  <si>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</si>
  <si>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</si>
  <si>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</si>
  <si>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</si>
  <si>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</si>
  <si>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</si>
  <si>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</si>
  <si>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</si>
  <si>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</si>
  <si>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</si>
  <si>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</si>
  <si>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</si>
  <si>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</si>
  <si>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</si>
  <si>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</si>
  <si>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</si>
  <si>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</si>
  <si>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</si>
  <si>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</si>
  <si>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</si>
  <si>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</si>
  <si>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</si>
  <si>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</si>
  <si>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</si>
  <si>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</si>
  <si>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</si>
  <si>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</si>
  <si>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</si>
  <si>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</si>
  <si>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</si>
  <si>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</si>
  <si>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</si>
  <si>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</si>
  <si>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</si>
  <si>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</si>
  <si>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</si>
  <si>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</si>
  <si>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</si>
  <si>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</si>
  <si>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</si>
  <si>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</si>
  <si>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</si>
  <si>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</si>
  <si>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</si>
  <si>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</si>
  <si>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</si>
  <si>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</si>
  <si>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</si>
  <si>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</si>
  <si>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</si>
  <si>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</si>
  <si>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</si>
  <si>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</si>
  <si>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</si>
  <si>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</si>
  <si>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</si>
  <si>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</si>
  <si>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</si>
  <si>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</si>
  <si>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</si>
  <si>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</si>
  <si>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</si>
  <si>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</si>
  <si>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</si>
  <si>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</si>
  <si>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</si>
  <si>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</si>
  <si>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</si>
  <si>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</si>
  <si>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</si>
  <si>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</si>
  <si>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</si>
  <si>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</si>
  <si>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</si>
  <si>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</si>
  <si>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</si>
  <si>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</si>
  <si>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</si>
  <si>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</si>
  <si>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</si>
  <si>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</si>
  <si>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</si>
  <si>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</si>
  <si>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</si>
  <si>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</si>
  <si>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</si>
  <si>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</si>
  <si>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</si>
  <si>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</si>
  <si>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</si>
  <si>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</si>
  <si>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</si>
  <si>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</si>
  <si>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</si>
  <si>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</si>
  <si>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</si>
  <si>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</si>
  <si>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</si>
  <si>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</si>
  <si>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</si>
  <si>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</si>
  <si>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</si>
  <si>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</si>
  <si>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</si>
  <si>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</si>
  <si>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</si>
  <si>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</si>
  <si>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</si>
  <si>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</si>
  <si>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</si>
  <si>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</si>
  <si>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</si>
  <si>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</si>
  <si>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</si>
  <si>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</si>
  <si>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</si>
  <si>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</si>
  <si>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</si>
  <si>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</si>
  <si>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</si>
  <si>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</si>
  <si>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</si>
  <si>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</si>
  <si>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</si>
  <si>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</si>
  <si>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</si>
  <si>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</si>
  <si>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</si>
  <si>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</si>
  <si>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</si>
  <si>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</si>
  <si>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</si>
  <si>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</si>
  <si>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</si>
  <si>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</si>
  <si>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</si>
  <si>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</si>
  <si>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</si>
  <si>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</si>
  <si>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</si>
  <si>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</si>
  <si>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</si>
  <si>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</si>
  <si>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</si>
  <si>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</si>
  <si>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</si>
  <si>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</si>
  <si>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</si>
  <si>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</si>
  <si>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</si>
  <si>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</si>
  <si>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</si>
  <si>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</si>
  <si>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</si>
  <si>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</si>
  <si>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</si>
  <si>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</si>
  <si>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</si>
  <si>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</si>
  <si>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</si>
  <si>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</si>
  <si>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</si>
  <si>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</si>
  <si>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</si>
  <si>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</si>
  <si>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</si>
  <si>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</si>
  <si>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</si>
  <si>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</si>
  <si>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</si>
  <si>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</si>
  <si>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</si>
  <si>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</si>
  <si>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</si>
  <si>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</si>
  <si>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</si>
  <si>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</si>
  <si>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</si>
  <si>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</si>
  <si>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</si>
  <si>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</si>
  <si>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</si>
  <si>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</si>
  <si>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</si>
  <si>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</si>
  <si>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</si>
  <si>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</si>
  <si>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</si>
  <si>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</si>
  <si>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</si>
  <si>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</si>
  <si>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</si>
  <si>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</si>
  <si>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</si>
  <si>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</si>
  <si>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</si>
  <si>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</si>
  <si>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</si>
  <si>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</si>
  <si>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</si>
  <si>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</si>
  <si>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</si>
  <si>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</si>
  <si>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</si>
  <si>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</si>
  <si>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</si>
  <si>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</si>
  <si>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</si>
  <si>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</si>
  <si>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</si>
  <si>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</si>
  <si>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</si>
  <si>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</si>
  <si>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</si>
  <si>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</si>
  <si>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</si>
  <si>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</si>
  <si>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</si>
  <si>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</si>
  <si>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</si>
  <si>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</si>
  <si>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</si>
  <si>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</si>
  <si>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</si>
  <si>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</si>
  <si>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</si>
  <si>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</si>
  <si>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</si>
  <si>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</si>
  <si>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</si>
  <si>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</si>
  <si>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</si>
  <si>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</si>
  <si>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</si>
  <si>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</si>
  <si>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</si>
  <si>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</si>
  <si>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</si>
  <si>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</si>
  <si>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</si>
  <si>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</si>
  <si>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</si>
  <si>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</si>
  <si>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</si>
  <si>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</si>
  <si>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</si>
  <si>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</si>
  <si>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</si>
  <si>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</si>
  <si>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</si>
  <si>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</si>
  <si>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</si>
  <si>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</si>
  <si>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</si>
  <si>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</si>
  <si>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</si>
  <si>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</si>
  <si>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</si>
  <si>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</si>
  <si>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</si>
  <si>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</si>
  <si>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</si>
  <si>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</si>
  <si>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</si>
  <si>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</si>
  <si>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</si>
  <si>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</si>
  <si>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</si>
  <si>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</si>
  <si>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</si>
  <si>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</si>
  <si>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</si>
  <si>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</si>
  <si>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</si>
  <si>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</si>
  <si>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</si>
  <si>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</si>
  <si>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</si>
  <si>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</si>
  <si>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</si>
  <si>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</si>
  <si>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</si>
  <si>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</si>
  <si>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</si>
  <si>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</si>
  <si>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</si>
  <si>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</si>
  <si>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</si>
  <si>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</si>
  <si>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</si>
  <si>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</si>
  <si>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</si>
  <si>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</si>
  <si>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</si>
  <si>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</si>
  <si>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</si>
  <si>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</si>
  <si>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</si>
  <si>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</si>
  <si>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</si>
  <si>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</si>
  <si>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</si>
  <si>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</si>
  <si>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</si>
  <si>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</si>
  <si>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</si>
  <si>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</si>
  <si>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</si>
  <si>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</si>
  <si>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</si>
  <si>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</si>
  <si>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</si>
  <si>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</si>
  <si>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</si>
  <si>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</si>
  <si>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</si>
  <si>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</si>
  <si>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</si>
  <si>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</si>
  <si>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</si>
  <si>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</si>
  <si>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</si>
  <si>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</si>
  <si>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</si>
  <si>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</si>
  <si>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</si>
  <si>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</si>
  <si>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</si>
  <si>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</si>
  <si>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</si>
  <si>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</si>
  <si>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</si>
  <si>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</si>
  <si>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</si>
  <si>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</si>
  <si>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</si>
  <si>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</si>
  <si>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</si>
  <si>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</si>
  <si>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</si>
  <si>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</si>
  <si>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</si>
  <si>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</si>
  <si>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</si>
  <si>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</si>
  <si>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</si>
  <si>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</si>
  <si>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</si>
  <si>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</si>
  <si>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</si>
  <si>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</si>
  <si>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</si>
  <si>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</si>
  <si>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</si>
  <si>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</si>
  <si>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</si>
  <si>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</si>
  <si>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</si>
  <si>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</si>
  <si>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</si>
  <si>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</si>
  <si>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</si>
  <si>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</si>
  <si>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</si>
  <si>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</si>
  <si>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</si>
  <si>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</si>
  <si>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</si>
  <si>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</si>
  <si>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</si>
  <si>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</si>
  <si>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</si>
  <si>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</si>
  <si>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</si>
  <si>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</si>
  <si>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</si>
  <si>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</si>
  <si>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</si>
  <si>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</si>
  <si>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</si>
  <si>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</si>
  <si>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</si>
  <si>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</si>
  <si>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</si>
  <si>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</si>
  <si>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</si>
  <si>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</si>
  <si>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</si>
  <si>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</si>
  <si>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</si>
  <si>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</si>
  <si>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</si>
  <si>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</si>
  <si>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</si>
  <si>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</si>
  <si>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</si>
  <si>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</si>
  <si>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</si>
  <si>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</si>
  <si>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</si>
  <si>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</si>
  <si>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</si>
  <si>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</si>
  <si>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</si>
  <si>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</si>
  <si>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</si>
  <si>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</si>
  <si>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</si>
  <si>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</si>
  <si>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</si>
  <si>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</si>
  <si>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</si>
  <si>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</si>
  <si>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</si>
  <si>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</si>
  <si>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</si>
  <si>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</si>
  <si>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</si>
  <si>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</si>
  <si>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</si>
  <si>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</si>
  <si>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</si>
  <si>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</si>
  <si>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</si>
  <si>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</si>
  <si>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</si>
  <si>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</si>
  <si>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</si>
  <si>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</si>
  <si>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</si>
  <si>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</si>
  <si>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</si>
  <si>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</si>
  <si>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</si>
  <si>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</si>
  <si>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</si>
  <si>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</si>
  <si>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</si>
  <si>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</si>
  <si>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</si>
  <si>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</si>
  <si>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</si>
  <si>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</si>
  <si>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</si>
  <si>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</si>
  <si>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</si>
  <si>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</si>
  <si>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</si>
  <si>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</si>
  <si>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</si>
  <si>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</si>
  <si>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</si>
  <si>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</si>
  <si>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</si>
  <si>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</si>
  <si>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</si>
  <si>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</si>
  <si>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</si>
  <si>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</si>
  <si>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</si>
  <si>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</si>
  <si>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</si>
  <si>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</si>
  <si>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</si>
  <si>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</si>
  <si>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</si>
  <si>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</si>
  <si>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</si>
  <si>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</si>
  <si>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</si>
  <si>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</si>
  <si>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</si>
  <si>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</si>
  <si>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</si>
  <si>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</si>
  <si>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</si>
  <si>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</si>
  <si>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</si>
  <si>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</si>
  <si>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</si>
  <si>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</si>
  <si>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</si>
  <si>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</si>
  <si>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</si>
  <si>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</si>
  <si>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</si>
  <si>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</si>
  <si>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</si>
  <si>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</si>
  <si>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</si>
  <si>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</si>
  <si>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</si>
  <si>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</si>
  <si>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</si>
  <si>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</si>
  <si>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</si>
  <si>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</si>
  <si>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</si>
  <si>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</si>
  <si>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</si>
  <si>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</si>
  <si>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</si>
  <si>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</si>
  <si>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</si>
  <si>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</si>
  <si>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</si>
  <si>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</si>
  <si>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</si>
  <si>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</si>
  <si>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</si>
  <si>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</si>
  <si>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</si>
  <si>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</si>
  <si>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</si>
  <si>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</si>
  <si>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</si>
  <si>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</si>
  <si>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</si>
  <si>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</si>
  <si>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</si>
  <si>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</si>
  <si>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</si>
  <si>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</si>
  <si>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</si>
  <si>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</si>
  <si>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</si>
  <si>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</si>
  <si>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</si>
  <si>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</si>
  <si>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</si>
  <si>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</si>
  <si>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</si>
  <si>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</si>
  <si>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</si>
  <si>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</si>
  <si>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</si>
  <si>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</si>
  <si>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</si>
  <si>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</si>
  <si>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</si>
  <si>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</si>
  <si>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</si>
  <si>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</si>
  <si>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</si>
  <si>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</si>
  <si>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</si>
  <si>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</si>
  <si>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</si>
  <si>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</si>
  <si>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</si>
  <si>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</si>
  <si>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</si>
  <si>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</si>
  <si>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</si>
  <si>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</si>
  <si>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</si>
  <si>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</si>
  <si>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</si>
  <si>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</si>
  <si>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</si>
  <si>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</si>
  <si>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</si>
  <si>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</si>
  <si>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</si>
  <si>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</si>
  <si>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</si>
  <si>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</si>
  <si>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</si>
  <si>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</si>
  <si>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</si>
  <si>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</si>
  <si>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</si>
  <si>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</si>
  <si>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</si>
  <si>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</si>
  <si>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</si>
  <si>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</si>
  <si>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</si>
  <si>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</si>
  <si>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</si>
  <si>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</si>
  <si>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</si>
  <si>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</si>
  <si>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</si>
  <si>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</si>
  <si>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</si>
  <si>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</si>
  <si>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</si>
  <si>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</si>
  <si>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</si>
  <si>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</si>
  <si>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</si>
  <si>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</si>
  <si>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</si>
  <si>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</si>
  <si>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</si>
  <si>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</si>
  <si>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</si>
  <si>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</si>
  <si>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</si>
  <si>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</si>
  <si>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</si>
  <si>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</si>
  <si>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</si>
  <si>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</si>
  <si>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</si>
  <si>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</si>
  <si>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</si>
  <si>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</si>
  <si>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</si>
  <si>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</si>
  <si>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</si>
  <si>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</si>
  <si>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</si>
  <si>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</si>
  <si>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</si>
  <si>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</si>
  <si>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</si>
  <si>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</si>
  <si>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</si>
  <si>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</si>
  <si>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</si>
  <si>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</si>
  <si>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</si>
  <si>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</si>
  <si>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</si>
  <si>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</si>
  <si>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</si>
  <si>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</si>
  <si>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</si>
  <si>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</si>
  <si>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</si>
  <si>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</si>
  <si>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</si>
  <si>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</si>
  <si>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</si>
  <si>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</si>
  <si>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</si>
  <si>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</si>
  <si>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</si>
  <si>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</si>
  <si>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</si>
  <si>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</si>
  <si>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</si>
  <si>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Q3 18</t>
  </si>
  <si>
    <t>Analyst notes</t>
  </si>
  <si>
    <t>scseID</t>
  </si>
  <si>
    <t>3rd Party Data Feed Integrations (out-of-the-box)</t>
  </si>
  <si>
    <t>Average Score</t>
  </si>
  <si>
    <t>Benchmark Average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</si>
  <si>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</si>
  <si>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</si>
  <si>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</si>
  <si>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</si>
  <si>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</si>
  <si>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</si>
  <si>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</si>
  <si>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Q1 18</t>
  </si>
  <si>
    <t>Provider Average</t>
  </si>
  <si>
    <t>Note: Do NOT modify the format of the spreadsheet</t>
  </si>
  <si>
    <t>Please provide any new information (in the blue cells) below</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</si>
  <si>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</si>
  <si>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</si>
  <si>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</si>
  <si>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</si>
  <si>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</si>
  <si>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</si>
  <si>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</si>
  <si>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</si>
  <si>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</si>
  <si>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</si>
  <si>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</si>
  <si>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</si>
  <si>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</si>
  <si>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Please scroll to the right to find the quarter pertaining to the current RFI. Only submit updates in the cells blue colored cells.</t>
  </si>
  <si>
    <t>Simfoni</t>
  </si>
  <si>
    <t>Simfoni Group LTD</t>
  </si>
  <si>
    <t>www.simfoni.com</t>
  </si>
  <si>
    <t>Dave Bowen</t>
  </si>
  <si>
    <t>Chicago, London, Dubai and Melbourne</t>
  </si>
  <si>
    <t>50 - 100</t>
  </si>
  <si>
    <t>The analytics is being delivered with clients based in multiple countres across the US, Europe, Middle East and Africa and Australia. Main clients - being in USA (2), UK/ European Union (13), GCC (9), Africa (2), Australia (2), India (1). A recent global spend analysis for the British Council emcompassed spend across 128 countries.</t>
  </si>
  <si>
    <t>Manufacturing, Retail, Healthcare, Real estate/ Property management, Government</t>
  </si>
  <si>
    <t>Emirates Airlines, Dubai Holdings, British Council, Serco, Abu Dhabi Tourism and Culture Department, Dubai Tourism, Abu Dhabi Global Market, Ferrari World, Yas Waterworld, TECOM, Uniting Care, The Louvre Abu Dhabi , du Telecom, Turning Pointe, PwC, Landmark Group, KPMG Australia, The epartment of Education - Australia, Owens &amp; Minor, GKN, Deloitte, Abraaj Capital, TPG, Servihabitat, UEFA, Prime Advantage, Middleby Corporation, Welbilt, Shreiber Foods, Agropur, Standex, Home Town America, RV Horizons</t>
  </si>
  <si>
    <t>Uniting Care (Brisbane, Australia): Michael Gillin,  michael.gillin@ucareqld.co.au, Tel +61 408467330
Emirates Airline Flight Catering (Dubai, UAE): Henry Sheppard, henrys@ekfc.ae, Mob +971 529434399, British Council (UK), Andrew Cripps andrew.cripps@britishcouncil.org +44 207 389 4955</t>
  </si>
  <si>
    <t>Analytics for Procurement &amp; Supply Chain, plus Working Capital. Tail Spend management platform</t>
  </si>
  <si>
    <t>1) Data Validation 
2) Data Management 
3) Visualization templates and Self Service
4) KPI Dashboards (configured for each client)
5) Insight Reporting (Part automated with an account executive finaling the daily/weekly/monthly alerts and dashboards)
6) Third party content integration, including Financial Analysis and Due Diligence, Commodity Tracking
7) Risk and Sentiment analysis
8) Supplier Risk Management
9) Visualization Templates 
10) Real time performance tracking mobile app
11) Stratify - Cost optimization assessment app, which is used to inform targets and benefit tracking dashboards
12) Procurement and Supply Chain Performance Benchmarking Assessment app</t>
  </si>
  <si>
    <t>1) Power Bi
2) TalkWalker 
3) BvD
4) InsightBee (Evalueserve)
5) Indexnundi.com/ thefinancials.com 
6) Tableau
7) Google
8) openexchangerates.com
9) Databook</t>
  </si>
  <si>
    <t>Not applicable</t>
  </si>
  <si>
    <t>We stand apart from other spend analytics porviders due to the fact that we are procurement experts, which is an overriding factor in our client proposition.  Above all, we intend for our analytics platform to be used on a regular basis to inform procurement planning, and to provide insight that procurement practitioners can act upon on a daily basis, such as changes to commodity pricing and supply risk and reputation.
A. We understand what procurement practioner's need to see in dashboards, and in what order
B. We have a suite of pre-configured dashboards, with up to ten additional modules, which can be layered upon the base analysis, which allows us to scale the core spend analysis platform to meet client needs over time. We also provide different dashboard configurations for different users e.g. the CPO, CFO, Category Manager , Buyer etc.
Addiitonal differentiators:
1) Rapid data validation 
2) Accelarated data classification based on conjoint analysis and word association
3) Procurement specific analytics expertize 
4) State of the art prescriptive visuals
5) Highly configurable data schemas and analytics
6) Third party data integration (single point of entry) and insights from 'correlations' 
7) Native mobile deployment for real time reporting</t>
  </si>
  <si>
    <t>50 paying customers and 500 indirect customers (service is being paid by another party)</t>
  </si>
  <si>
    <t xml:space="preserve">A standard schema is available that can also be tailored to meet specific client requirements. Multiple schemas can also be incorporated on a case-by-case basis. </t>
  </si>
  <si>
    <t>Slide 2 - Schema Template</t>
  </si>
  <si>
    <t xml:space="preserve">
An initial review and validation of the data is performed within the Virtuosi platform. Simfoni is able to recommend and define a new schema, if required, which is normally managed collaboration with the customer. The data validation module is used to review and also set additional validation rules, which is important when checking the integrity and compleness of the data set.
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t>
  </si>
  <si>
    <t>Slide 3 - Data Validation Sample</t>
  </si>
  <si>
    <t xml:space="preserve">We can build different types and as many schemas as needed to load the data. 
We can support as many filters and queries as required with the ability to extract any sort of views readily from the platform. With respect to standard out of box views, it is possible to view the data from three different views within the data management section of the platform. </t>
  </si>
  <si>
    <t>Slide 4 - Data Management Section and standard out of the box views</t>
  </si>
  <si>
    <t xml:space="preserve">The vizualization screens within Virtuosi allow the user to create and analyse data using selected dimensions and measures in ANY screen - without having to jump into any kind of separate report creator menu. 
Within each dashboard screen / module the user can select multiple sub-dimensions at the same time by either clicking the item within a visual, AND/OR selecting the relevent item e.g. category or BU from the FILTER menu.
The users can create their own views and data sets from three different angles. 
1) From the data management section using filter queries
2) Using the report Builder and 
3) Using the interactivity of the dashboards.  </t>
  </si>
  <si>
    <t>Slide 5 - DMA filters
Slide 6 - Report Builder - Drag and Drop Self-service
Slide 7 - Interactivity</t>
  </si>
  <si>
    <t>Normalization of Suppliers are managed in two ways, 1. using our rich data bank the algorithms which automtatically highlight duplciate or similar vendors, and 2. by using third party content from various integrations, which includes financial records and supplier listsings e.g. UK Companies House and Chamber of Commerce records. We also have access to a repository of data classication standards from various sectors e.g. healthcare, manufacturing etc.
Virtuosi includes a specific section on Vendor Normalization, which displays both original vendor listings, and normalized vendors. The user is able to instantly view the list of 'normalized vendors' to see the original vendor name.
Product description normalization is included within what we term Conjoint Analysis, which incorporates word association from the line item description which is then linked to the Vendor Name and additional line item data such as material code and GL code. This allows us to classify data using key words within line item description. The platform then remembers the line item description which improves auto classification going forward.</t>
  </si>
  <si>
    <t>Slide 8 - Normalization output</t>
  </si>
  <si>
    <t xml:space="preserve">The visualization template include a full suite of advanced functions ranging from basic to statistical analysis, with users able to use the self-service ability provides all the standard and frequently used formulation capabilities. 
A key feature of Virtuosi is the Data Management Section which allows users to see the 'back end data'. Note - this is separate to the Data Visualisation section. Users can view data by Supplier, by Category and they can create New Filters which are saved as favourites. 
Additional users can create new Categories and Classify Data with an inbuit approval workflow which routes user requests to a Administartor Role. The Administrator has an inbox,a dn they can review/deny or approve user requests to reclassify data and set new classifiation rules.
Breaking the questions into two parts 
1) Formula support for creating reports - Apart from the advanced functions available within the Visualization section, the users also have formula support in report builder. The formula supported in report builder is basic, yet covers most commonly used ones. 
2) Formula for classification - The classification algorithm is set in the code and runs based on the input feed. While users can approve/ decline a suggestion, there is no formula based settings. </t>
  </si>
  <si>
    <t>Slide 9 - Report builder formulas</t>
  </si>
  <si>
    <t>A set of three standard algorithms run through the data for classification and normalization. Rules can be adjusted by instance if needed. Simfoni resource create and define rules when cleansing a client's data for the first time drawing upon a master databank of rules. We then create addditional 'local' rules as required which are saved and reused.
Users can add filters as described above in the DMA section.</t>
  </si>
  <si>
    <t>Slide 10 - System generated rules sample
Slide 11 - Rule creation process by user</t>
  </si>
  <si>
    <t>Extraction - We use third party APIs as an on-demand add on client-by-client basis. We tend to configure the APIs following a stage 1 analysis of the client's data structures.
Transform and Load - Our powerful data validation rules clearly identifies any gaps in data, and also issues with data integrity. We conduct a standard review of source data pior to data load, which often requires data manipulation/transformation prior to upload to the classification engine, and from there to data visualization.</t>
  </si>
  <si>
    <t>As we use third party APIs for this purpose, its highly scalable and customizable. We have standard APIs for SAP and Oracle. We then use custom APIs for other local ERPs as required depending upon the complexity of the data and number of sources.</t>
  </si>
  <si>
    <t xml:space="preserve">We have standard APIs for SAP and Oracle for extracting and sending back spend data. We do not currently hace APIs for export and migrations to other modules of S2P. </t>
  </si>
  <si>
    <t>There are three standard algorithms that run through the data after upload and prior to manual validation and classification. 
1) Powerful keyword matching and fuzzy look up which will incorporate all types of abbreaviations and spelling mistakes from our data dictionary. 
2) Conjoint analysis - which compares relationships in the keyword matches againts Supplier Name, GL Code, Material Code etc and the classifications result %ages - generating classification ecommendations usinga level of 'certaintly' based on the number of aligned data points.
3) Data history recommendations - These are the recommendations for supplier categories based on historical data. 
Once these rules are used, each manual reclassification within the platform is captured with specific structured reasoning the user provides and used for following refreshes. These rules are used prior to the standard algorithms in following refreshes which lead to a higher level of accuracy in classification.</t>
  </si>
  <si>
    <t xml:space="preserve">Yes. Standard rules are organized into groups within the classification workflow. User generated rules are classified based on the reasonning.  Rule creation is completely customizable and can be used within the filters to create any sort of custom cubes and reports. While the groups are ordered, the rules within the groups are not ordered. </t>
  </si>
  <si>
    <t>Our classified and profiled supplier database of 300k global suppliers is extensively used in both normalization and classification. We have an ever growing data dictionary which covers a wide spectrum of industry sectors including: Manufacturing, Food and Beverage, Healthcare, Retail and general indirects.
We do not currently support Bill of Materials.</t>
  </si>
  <si>
    <t>Slide 12: List of suppliers by Category Profile</t>
  </si>
  <si>
    <t>Yes. The flexibility of our platform, both in data management and visualization provides an ability to add any sort of structured third-part content to develop insightful analytics. While most commonly used third-party sources are preconfigured and general available, we are readily able to configure any new content using APIs. We use APIs to access Commodity Data sources, Financial Data and Market and Supply Risk Data e.g. with Evalueserve who provide a range of external data sources</t>
  </si>
  <si>
    <t>TO BE ADDED</t>
  </si>
  <si>
    <t>Unlimited relationships can be created on the data extract to ensure that only specifc data fields are extracted.</t>
  </si>
  <si>
    <t>The reclassification capability in the tool is high extensive and is very user-friendly. This is a key feature of our platform. We introduced the ability for users to reclassify data in the DMA section of the console in 2016 due to client demand for access to the 'core data'. 
Users like having the ability to drill down and across data in both the visualization and data management sections.
While reclassifiying spend data, the user has the ability to create a new rule with data automatically reclassified across the whole dataset. All classifications go through approval process to ensure its accuracy i.e. the user creates a new rule and/or submits a request to reclassify data at Supplier, GL or Line Item level. The request goes intio an approval workflow where the Admin Users can review and reject or approve the request. NB The Admin User can review the lines impacted before they approve a request.</t>
  </si>
  <si>
    <t>Slide 14: Approval screen of user rules and its impact</t>
  </si>
  <si>
    <t>The data can be classified within the tool manually if required.
Rule creation is very user-friendly, and doesn’t involve any sort of scripting and formulas and pure GUI driven. Rules can later be modified or deleted when needed. 
Of cource, we actively promote auto-classification as much as possible, with manual coding and data manipulation used to manage the final data review and to add specific classification rules.</t>
  </si>
  <si>
    <t>Slide 11 : Indicates the way users create rules and reclassify the data</t>
  </si>
  <si>
    <t xml:space="preserve">Any dimension or measure can be used to create mapping rules with using the filter and classifcation rule creation method. </t>
  </si>
  <si>
    <t>Slide 5: Filter
Slide 11: Reclassifciation rules by user</t>
  </si>
  <si>
    <t>Users are able to classify the data at anytime. 
The classification rule and impact summary is sent to the company Admin for validation and approval before it being applied to the data set and the visualization. Th Admin person can edit the rule and also forward it to other named users.</t>
  </si>
  <si>
    <t>Slide 11: Reclassification rules by user</t>
  </si>
  <si>
    <t xml:space="preserve">Unlimited filter queries can be created and used to drive classification. </t>
  </si>
  <si>
    <t>slide 5: Filter - Unlimited queries can be stored and activated as needed</t>
  </si>
  <si>
    <t xml:space="preserve">Our classification engine uses Machine Learning with logics around keyword matches and conjoint relationships. 
The training set used is a database of 30 million plus records, 50,000+ data dictionary nodes and 300k suppliers (based on Engligh language). While the robustness of the outcome is dependant to a quality of the source data - a reasonable quality data set can be classified to a level of 70% or above in just a few hours. 
A feature of the dashboard is the Discrepancy Report which captures all line transactions which the algorithm suggests need to be reviewed. This is where the line item description for example does not match the supplier name or GL code. The report shows the level of confidence in the classification. The user then reviews the item and determine which data point is correct - this selection then overrides the 'erro' in the underlying data.
Manual overrides are possible. 
We do not use AI or AR at the moment. </t>
  </si>
  <si>
    <t xml:space="preserve">Hybrid - Yes. Once the automation is complete, a user can take over and change whatever is needed, or add new rules (see comment above re' the Discrepancy report). Every approved rule is a learning input for the database. 
In-depth knowledge models are already available around indirects, manufacturing and food industry. 
Corrections can be made and it will impact the data real-time as soon as the request is approved. </t>
  </si>
  <si>
    <t>Slide 11 : Indicates the ability to manually classify data</t>
  </si>
  <si>
    <t>The Data Validation Module is specifically built for this purpose. It analyzes and identifies data integrity, gaps and transformation needs. 
When data is uploaded the module shows both data sources nd underlying data (to a very detailed level). We can therefore review data completeness and the source of data i.e. where information is pulled from  e.g. we may align GL codes to transactional PO data and cross refermce this to invoice data.</t>
  </si>
  <si>
    <t>Slide 3 - Data validation sample</t>
  </si>
  <si>
    <t>Outlier detection and treatment is part of the Data validation module and can detect outliers in dates, values, repetitions etc.  Outliers are shown within the Discrepancy Report</t>
  </si>
  <si>
    <t xml:space="preserve">Beyond this, the visualization platform provides users with the ability to run any sort of statistical analysis including the integration to R. </t>
  </si>
  <si>
    <t>Slide 15: Statistical analysis within Virtuosi using R</t>
  </si>
  <si>
    <t>The data integrity analysis can be run for any data set  using the filters queries and the result will reset for that particular area.  A date / timeline is incorporated within the platform, so issues with a specifc period e.g. a month or quarter can be isolated for additional review.</t>
  </si>
  <si>
    <t>Slide 3</t>
  </si>
  <si>
    <t xml:space="preserve">This is a key strength of the Virtuosi platform. We provide a standard visualization config, which is informed by our knowledge of procurement, and of course customer feedback.
Our visualization config includes a structured menu which includes sections covering: KPI and Performance Analysis, Benefits Dashboards, Spend Overview, Geo-Mapping, Category Management and Risk through to  Contracts, Procurement Operations (P2P cycle time, delivery, GRN), and Payments. 
Each section provides a standard set of 7 - 12 interactive reports that allows users to drill down itno the data and ot create local reports.  
This layout helps users to focus-in on what reports they need to see.
Self-service reporting also can be used by the users to build their own reports. </t>
  </si>
  <si>
    <t xml:space="preserve">The reporting click/ touch interactivity, inmemory based rendering for quicker results and support all the data tables and dimensions &amp; measures within them. </t>
  </si>
  <si>
    <t>Slide 16: Indicates range of filters available within Data management, visualization and report builder</t>
  </si>
  <si>
    <t xml:space="preserve">The self-service visualization capability allows for a set of standard, all the most commonly used formulation to analyse the data. </t>
  </si>
  <si>
    <t>Slide 9: Indicates types of formula available for users other than the advanced formulas in standard visualization</t>
  </si>
  <si>
    <t>Our visualization is one of  the most advanced in use today. We blend two main BI platforms with our own custom visuals to produce visually appealing dashboards that users can derive understanding from. Our visuals are a key differentiator - we receive excelent client feedback on the look and feel of our dashboards and the creative use of visuals.
We also incorporate where required the client's own corporate colour schemes, and logos.
We have a a wide repertoire of both standard and custom charts which we can use based on the type of analysis, and client preference. 
Every individual chart in any dashboard screen can be enlarged, users can see underlying data, the chart and data can be view at the same time, and daat can also be exported into Excel.</t>
  </si>
  <si>
    <t xml:space="preserve">The dashboards are built in such a way that common reporting requirements are already configured. Users can then filter the rpeort by category, date etc. It is very easy to take a screen grab of a visualisation, view underlying data, or even export the core data into Excel if required.
The self-service visualization capability allows for creation and modification of reports/ templates by user.  Reports can be built on all the dimensions and measures in the data. It allows for a set of standard, all the most commonly used formulation to analyse the data. 
</t>
  </si>
  <si>
    <t>Slide 6 and Slide 9</t>
  </si>
  <si>
    <t>Data (any chart) can be exported into both PDF and Excel. Data can be exported if required using APIs, such as the APIs we use for both PowerBI, Tableau and our mobile apps. 
Data can be transfered data to any systems e.g. a Sourcing system using a 'receiver-side' API transfer data.</t>
  </si>
  <si>
    <t xml:space="preserve">Flat file formats - Yes. 
Auto-push to FTP sites - Implementable on-demand using receiver side APIs. </t>
  </si>
  <si>
    <t>We have APIs that can receive data both structured and semi-structured in multi formats.  Data can be extracted from source systems and uploaded into Virtuosi at any time e.g. at the end of each day or period.</t>
  </si>
  <si>
    <t>Our out of the box analysis functionality currently does not include predictive analytics.</t>
  </si>
  <si>
    <t>Our analytics reports and dashboards are designed by procurement practitioners FOR procurement practioners and are prescriptive in nature, guiding them to the key data and  areas or opportunity and risk. We find that clients love the standard layout of our dashboards, due to the fact that they are intuitive in their layout and design and very user-friendly.</t>
  </si>
  <si>
    <t>We do not not support permissive analytics currently.</t>
  </si>
  <si>
    <t>Yes. We develop KPI/Performance Scorecards as part of our Deluxe dashboard offering. We work to define what KPIs/performance reports the client needs to embed within the Virtuosi platform. We also develop Benefits Tracking dashboards, which can be developed as standard alone repeorts, or as part of the core performance scorecard.
The performance scorecard is designed to include target performance measures - we then configure dashboards and colours to show 'RAG" and alerts to show where performance is on track (green), or whether performance is tracking below target (orange or red). This provides a very easy to read visual on overall performance. 
KPI dashboards are also easy to read on smartphone.</t>
  </si>
  <si>
    <t>Slide: 18</t>
  </si>
  <si>
    <t>Yes - we have a standard set of KPI scorecards. We typically display six primary scorecards on a single screen, with secondary scorecards available where required. Our scorecards/KPI dashboards are very popular and are included within our Deluxe version of Virtuosi</t>
  </si>
  <si>
    <t xml:space="preserve">Yes. Based on the availability of data, our platform supports a wide range of repeatable KPIs that track performance across the source to pay cycle. 
We also provide a real time KPI tracking application. </t>
  </si>
  <si>
    <t xml:space="preserve">Yes, we have a set of metrics that are used for both one time maturity assessment as well as operational performance management. </t>
  </si>
  <si>
    <t>We have introduced benchmark analysis based on data captured from our Performance Assessment app. We are also able to readily use/ combine from any third party sources.  Clients can also choose source benchmark dara sources that are relevant to their industry. We are not wedded to the idea of having a single set of benchmarks due to variations in performance by sector and geography.</t>
  </si>
  <si>
    <t>We initiated a benchmarking database in 2016 which is fed by our Performance Assessment app. The underlying data can be used to provide guidnace on target performance, but we tend to define KPIs based on the nature of the client's business and target performance. Database KPIs tend to focus (for now) on key ratios such as transactional PR to PO performance and cost of the procurement function to realised savings etc.</t>
  </si>
  <si>
    <t>We are able to readily use/ combine from any third party sources. We embed features from BvD and from Evalueserve, which include commodity analysis, financial, supply risk and reputation and category trends.
The key benefit to the client is that they access single platform and performance scorecard, which consolidates data feeds from several sources. The client is also able to link any existing data source feeds that they have licenses for.</t>
  </si>
  <si>
    <t xml:space="preserve">Slide: 19 - Indicates the third party feeds that we incorporate in the platform. </t>
  </si>
  <si>
    <t>Our platform has a specific opportunity assessment module which showcases the potential for cost management; it addresses the potential specific to each type of spend (strategic, catalog, etc) in different ways tailored to the nature of opportunity within each.</t>
  </si>
  <si>
    <t xml:space="preserve">slide 21: Sample tender tracking dashboard screen shot. </t>
  </si>
  <si>
    <t>We have built a support app called Stratify which models cost optimization opportunities in more depth. The app pulls category data direct from Virtuosi and allows interactive analysis applying subjective assessment on sourcing levers, addressability and savings potential. Opportunities defined within Stratify are then transposed to the Benefits Dashboard in Virtuosi to enable ongoing savings tracking. *Currently in development is a tool called Sourceforce which will enable ongoing project management of opportunities which link directly back to Virtuosi for real-time performance tracking.</t>
  </si>
  <si>
    <t xml:space="preserve">slide: 20 </t>
  </si>
  <si>
    <t>Virtuosi includes a whole section on Procurement Operations. This section unfolds to reveal sub sections that cover purchase to pay cycle performance in terms of volume, value and cycle time for the end to end cycle. 
The Procurement Operations dashboard report section is very popular with our customers. We also include Buyer leaderboards to track .
productivity.
Good delivery, GRN and Payments - including payment terms are included inthe analysis.</t>
  </si>
  <si>
    <t xml:space="preserve">slide 22: A sample PR Cycle time dashboard is shown </t>
  </si>
  <si>
    <t>Expenses data is taken into Virtuosi as one of the main data sources. The platform runs analysis across all forms of expenses data e.g. P-Card, reimbursable expenses through payroll and petty cash reimbursements.</t>
  </si>
  <si>
    <t>This is another key differentiator for Simfoni as we offer Working Capital and Cashflow Analysis - incorporating revenue analytics and customer analysis (customer segmentation and profitability). This has great appeal to the CFO and COO, as well as the CPO, as we can link procurement spend to revenue and collections, so that the client can understand their cash position at any point in time, which allows them to make adjustments to payments and receivables. We include dynamic discounting models on both AR and AP, which can be used to review terms across receiveables and payables.
We also have a Working Capital Optimizer tool, where a user can model scenarios e.g. adjust payment terms to understand the impact on EBITDA.</t>
  </si>
  <si>
    <t xml:space="preserve">Slide 23: BalanceSheet Analysis
 &amp; Optimizer </t>
  </si>
  <si>
    <t xml:space="preserve">We do not currently provide product life cycle management, bill of materials analysis, but spend analytics related to spend on materials is included as standard as part of the core fucntionality across A, B and C class parts. </t>
  </si>
  <si>
    <t>Procurement of Services is included within standard functionality. Such spend will be classified according to the category type to the appropriate level i.e level 4 or beyond. Spend analysis for services includes compliance to contracts, where we match spend to appropriate contracts where they exist and track rebates as well as pricing terms etc.</t>
  </si>
  <si>
    <t>Contingent Worker Management analysis is not currently included in our out of the box solution</t>
  </si>
  <si>
    <t>We provide logistics analysis as a separate module within the analytics platform. This includes Transport &amp; Logistics Analytics, with:
- Visualisation of shipment lanes by weight group, frequency, spend ; in order to understand where your most important activities are
- Data module for shipment profile that can be used in large tenders to allow bidders to download the data related to the shipments they wish to bid for
- analytics module for shipment simulations using multiple rate cards to analyse bids and award according to optimal weight groups, service, destination.</t>
  </si>
  <si>
    <t xml:space="preserve">Slide 24: Indicating some output from transport analytics </t>
  </si>
  <si>
    <t>An Inventory analytics module is included as a core offering alongside spend analytics.
Our inventory analytics covers a number of measures and ratios including SKU analsis, Churn, turn-over, in-stock, min-max thresholds, reordering and lead-times, re-order point, stock obsolescence etc.
We can define performance measures / KPIs and target performance related to Inventory Management.</t>
  </si>
  <si>
    <t>Slides 24</t>
  </si>
  <si>
    <t>Our Supplier analytics uses both internal and third party data feeds. We have a dedicated Supplier snapshot report within our visualization module, which provides a detailed view of a supplier spend  and performance within a single report. 
We also deliver insights on suppliers using third-party feeds on risk, performance etc. Suppliers are put onto a 'watch list' based on the category of service they provide, or the strategic importance to the enterprise. We usually configure this with the client as part of a wider SRM initiative. We can workshop the analysis of the supply base and grade suppliers by agreed criteria. We then create the 'watch list' and define the measures and metrics that the suppliers will be assessed agaisnt. Third party links are used to monitor suppy chain risk and reputation.
Scorecard dashboards and alerts are configured to monitor supplier performance and risk.</t>
  </si>
  <si>
    <t>Slide 19</t>
  </si>
  <si>
    <t>Supplier risk analysis is addressed in the previous response (see above).
Risk aspects can include commodity, financial analysis, reputation and even weather alerts for where items are being sourced from different continents.
Risk dashboards are configured based on our standard out of the box templates for SRM and Risk Management.</t>
  </si>
  <si>
    <t xml:space="preserve">Fully integrated APIs available with PowerBI and other leading BI solutions. 
It's only for pushing data to the BI solutions and not for pull. </t>
  </si>
  <si>
    <t>Yes, it is single instance multi-tenancy run on virtual server. We use amazon web services for our cloud requirement and the provider complies with industry standards interms of security and performance. 
We are able to offer hybrid solutions on-demand. 
98% public cloud, 2% on premise</t>
  </si>
  <si>
    <t xml:space="preserve">We are able to run only the reporting and insight module on premise at the moment. </t>
  </si>
  <si>
    <t xml:space="preserve">We use machine learning algorithms in data classification. But not AI. 
Details explained in one of the process questions. </t>
  </si>
  <si>
    <t xml:space="preserve">Our current solution is built-on PostgreSQL and hosted on a powerful cloud instance to take a large volumes of data at reasonable frequency. </t>
  </si>
  <si>
    <t>None</t>
  </si>
  <si>
    <t xml:space="preserve">We have a purpose buit app called V+ which offers three modules to support our analytics solution. 1) Visualization, 2) Savings assessment apps and 3) Real time KPIs app. Based on the queries for report rendering, we have 40%, 80% and 70% adotion in mobile respectively. 
We foresee this number to increase significantly in the coming years. </t>
  </si>
  <si>
    <t>Slide: 26</t>
  </si>
  <si>
    <t xml:space="preserve">Due to the flexibility of the schemas and the BI, we are able to use any type of data, tranform and build analytics models. </t>
  </si>
  <si>
    <t xml:space="preserve">We provide OCR/ scanning technology to our client where needed through our partners and the data is directly pushed into our system using an API. </t>
  </si>
  <si>
    <t>Ask Virgil</t>
  </si>
  <si>
    <t>UPDATE based on VIRGIL!</t>
  </si>
  <si>
    <t xml:space="preserve">Due to the flexibility of the schemas and the BI, we are able to configure the terminology based each clients, not just industries. </t>
  </si>
  <si>
    <t>No integration available for platforms at the moment</t>
  </si>
  <si>
    <t xml:space="preserve">Our platform allows for user based filtering and data security at both the data management and visualization levels. </t>
  </si>
  <si>
    <t xml:space="preserve">Our platform is powered by a configurable filter query which will provide as many as view as possible and ability to store the query and quickly toggle between multiple. </t>
  </si>
  <si>
    <t>Slide 5</t>
  </si>
  <si>
    <t>The self-service instance allows for customer analysis for individual users. This can be for specific dimensions that’s of their interest or at the group level. These analysis can then be saved/ exported for further action.  
We create bespoke views of the dash for different classes of use e.g. Buyer, Category Manager, Procurement Operations, CPO, CFO etc.
We can also create shared workspaces for buyers e.g. from different countries or business units to collaborate.</t>
  </si>
  <si>
    <t>Slide 6</t>
  </si>
  <si>
    <t>We have a hybrid set for visualization. Most of our visualizations are built on PowerBI, with additional custom visuals that are designed and bullt by Simfoni. Native tablet and mobile apps (Stratify and V+) are all custom build.</t>
  </si>
  <si>
    <t>While the data management for the client is handled by Simfoni, the visualization templates are set up in a logical manner with a menu of 'views' based on the type of analysis that a user would typically perform. For example, category deep dive analysis will be conducted in the Category Insights section of the dashboard, whereas P2P cycle time analysis will be developed in the Procurement Operations section.
We configure each screen to include what we believe to be are the required visuals and reports that a procurement practitioner needs to see. The user can drill into each visual, explode the view and see and extract underlying data. User can also unfold the Filter Menu bar which opens-up many other filters that can be applied to the visual. Users click the visual and/or use the filter and the visual changes instantly.
Starting with factual analytics to advance correlations and opportunity analysis. 
Cost optimisation type analysis is available in our Stratify app.</t>
  </si>
  <si>
    <t xml:space="preserve">There are a number of factors which enable us to serve global clients. 
1) User level data configuration
2) Forex and commondity from most of the markets
3) Sentiment and risk analysis for any supplier across the globe.
4) Parent-child relationship and supplier normalization for companies across the globe with our own data and with the use of third party data. 
5) Last but not the least, Global presence of our business makes us easily accessible for clients for best in class support for the projects. </t>
  </si>
  <si>
    <t xml:space="preserve">We are able to use both customer specific currency exchange rates or have real time rates from openexchangerate.com via an API. </t>
  </si>
  <si>
    <t>Our in-house language capability is at around 15 languages. For other languages we use a language bureau service which checks machine translation.</t>
  </si>
  <si>
    <t>We make a point of offering active assistance to clients to support data extraction, as without such support, this can often lead to project delays. Our analysts and advisors work with Procurement, Finance and IT to identify data sources and manage the extract. We review test data initially before running the main extracts for 1-3 years' data.
Initial spend analysis is normally managed.
Once data sources have ben confirmed (typically post the initial analysis, then we work with the client to agree an extract protocol for ongoing data refreshes. We have out own APIs for SAP and Oracle, but we can also work with the client's own  IT team who also manage their own APIs.</t>
  </si>
  <si>
    <t>Already answered in the Process Support section</t>
  </si>
  <si>
    <t>The data management and refresh depends on the type of engagement with the client. Refreshes can be weekly or bi-annually.Mots of our clients are on monthly refresh cycle.
Data is uploaded each period into Virtuois - using an API or a flat file transfer - based on the protocol agreed with the client. 
We run the standard analyses each period, which is essentially the same as what we do on the initial stage i.e. data cleansing, normalization and spend mapping, spend agaisnt contract and procurement operations (cycle time analysis etc.)
Refreshed data is then published into the live environment. Depending upon the agreement with the client, we produce insight analysis, reviewing spend trends, and KPIs etc. NB KPI dashboarsd are also updated at the same time.</t>
  </si>
  <si>
    <t xml:space="preserve">We are deep specialists in ALL areas of procurement and supply chain. This is another key differentiator for us as we offer what we term as ENABLEMENT SERVICES to ensure that the client derives optimal benefit from the analytics.
Given the background of our senior personnel in supply chain consulting roles with the likes of PwC, KPMG, IBM and AT Kearney, we can support strategic initiatives such as procurement transformation initiatives.
Standard Enablement services include:
Category strategy development - includes market analysis, supply base assessment etc.
Cost Optimization Assessments - we use the spend data output togetehr with our Stratify app to model cost savings opportunities.
S2P Process Optimsiation- we use the analysis of S2P activity captured in the console within process review &amp; design workshops to define updated processes to improve efficiency and effectiveness, and to address risks. 
Procurement Delegation of Authority design - we model DOA and approvals in Virtuosi, which allows us to remodel the DOA based on spend throughput by value and type.
We have the ability to deliver wider transformation activity, which we have done for a number of our key clients. This may include a comprehensive Performance Assessment using our performance assessment app which includes over 10 sub dimensions. We produce findings and recommedations, as well as full procurement strategies and delivery roadmaps.
</t>
  </si>
  <si>
    <t>We provide managed procurement services for our clients, with a focus offering around Tail Spend, but we can also manage a full procurement outsource, which we do for a number of our clients.
We generate saverage avings of at least 15%, but savings can range up to 50%, but this varies across categories and markets.
We always conduct an opportuntiy assessment that reviews cost reduction, as well as process efficiency savings, due to the fact that we offer tail spend services.</t>
  </si>
  <si>
    <t>We provide training to clients on spend analytics, and how this activity underpins best practice procurement. As we are procurement experts, we are able to relate analytics to the wider challenges and opportunities that most procurement functions deal with.
We have a full suite of procurement methods and tools, which incorporates analytics in Procurement Starategy and Planning, and category management and sourcing.</t>
  </si>
  <si>
    <t>Please complete in advance of your draft scoring review - if needed</t>
  </si>
  <si>
    <t>Analyst notes (2)</t>
  </si>
  <si>
    <t>since the schemas require Simfoni support to build, not a 4 like above</t>
  </si>
  <si>
    <t>must go beyond suppliers and products for 4 to be considered</t>
  </si>
  <si>
    <t xml:space="preserve">Simfoni is able to recommend and define a new schema, if required, which is normally managed in collaboration with the customer . An initial review and validation of the data is performed within the Virtuosi platform. The data validation module is used to review and also set additional validation rules, which is important when checking the integrity and compleness of the data set. </t>
  </si>
  <si>
    <t xml:space="preserve">The users can create their own views and data sets from three different angles. 
1) From the data management section using filter queries
2) Using the report Builder and 
3) Using the interactivity of the dashboards. </t>
  </si>
  <si>
    <t xml:space="preserve">Breaking the questions into two parts 
1) Formula support for creating reports - Apart from the advanced functions available within the Visualization section, the users also have formula support in report builder. The formula supported in report builder is basic, yet covers most commonly used ones. 
2) Formula for classification - The classification algorithm is set in the code and runs based on the input feed. While users can approve/ decline a suggestion, there is no formula based settings. </t>
  </si>
  <si>
    <t>300k is small and no BoM</t>
  </si>
  <si>
    <t>provide more details that address more parts of the question list</t>
  </si>
  <si>
    <t xml:space="preserve">rule creation and group ordering is not as user friendly as it could be … </t>
  </si>
  <si>
    <t xml:space="preserve">weak 3!  Strong AI methods with larger supplier and transaction pools in an  industry can achieve 90% without manual intervention … also, single language is a bit of weak point today … </t>
  </si>
  <si>
    <t xml:space="preserve">R is beyond the norm … for now </t>
  </si>
  <si>
    <t>trend analysis can be done with R integration</t>
  </si>
  <si>
    <t>not definition of prescriptive</t>
  </si>
  <si>
    <t xml:space="preserve">3 and 4 relate to supplier management and support and not necessarily globalization … helps, but only if the right suppliers in the database and the sentiment analysis can work on the right data sources in the right languages … </t>
  </si>
  <si>
    <t>a lot of this relates to the two categories below; better than average in analytics, but how deep does the data science go …</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</si>
  <si>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</si>
  <si>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A fully flexible scheme is implemented with mapping functionality. This enables upload any type of data easily without having to model it to a template. And also helps in merging files automatically. 
No limits on anything.. Any format and multiple format works</t>
  </si>
  <si>
    <t xml:space="preserve">Virtuosi now supports flexible schema.. Meaning, any format works. That said, we have templates for more than 5 industries and 10+ procurement processes as Virtuosi also is used for wider operational reporting. </t>
  </si>
  <si>
    <t xml:space="preserve">The scheme based upload is removed altogether and it is flexible now. We are just able to upload files with any format of data and map it in Virtuosi quickly. 
Further improvements to data Validation introduced as well. </t>
  </si>
  <si>
    <t xml:space="preserve">Fully flexible schema implemented. </t>
  </si>
  <si>
    <t>This remains the same</t>
  </si>
  <si>
    <t>Normalization of suppliers being a common challenge, we have built an machine learning algorithm that automates this process in addition to the matching with internal and third-party data feeds</t>
  </si>
  <si>
    <t xml:space="preserve">Significant improvement to the rules entity. The users now have the access to all the rules created for particular client and the company admin are able to activate, deactivate and edit it. </t>
  </si>
  <si>
    <t xml:space="preserve">In built API for receipt of data from standard RDBMS databases using Amazon Snowball/ Direct connect solution. </t>
  </si>
  <si>
    <t>Covers most of the standard databases, which covers most of the ERPs.</t>
  </si>
  <si>
    <t xml:space="preserve">Significant improvement to the rules entity. The users now have the access to all the rules created for particular client and the company admin are able to activate, deactivate and edit it. 
Restriction applied incase of conflict to ensure accuracy. </t>
  </si>
  <si>
    <t xml:space="preserve">The rules can be grouped into Description based and Supplier based. And further we can group based on the confidence levels. </t>
  </si>
  <si>
    <t xml:space="preserve">The supplier list has grown by about few 1000s. The product list has grown by about few 1000s. 
Still don’t have BOM, but would love to know why and how it works! </t>
  </si>
  <si>
    <t>Same solution in place as before</t>
  </si>
  <si>
    <t xml:space="preserve">Way to go, but one major push done in this respect is the ability for users to run the initial classification algorithm and manage rules, not just approve. This is due to the fact that we are more confident of the algorithm and its result. </t>
  </si>
  <si>
    <t xml:space="preserve">The user experience is improved with the ability run the rules based on the suppliers, keywords etc. and also the ability to look at the impact of the change immediately. </t>
  </si>
  <si>
    <t xml:space="preserve">Virtuosi summary multiple querying in the DMA section. Users have inbuilt parameters like less than, greater than, is blank, contains etc. to create these queries. The queries can then be stored. Reused. 
This is quite handy in classification. </t>
  </si>
  <si>
    <t xml:space="preserve">The algorithm is improved over a period of time with more and more datasets across industries and regions which has resulted in better results in classification % and accuracy as well. 
That said, it is not fully AI/ AR yet. </t>
  </si>
  <si>
    <t xml:space="preserve">The learning model has improved significantly with the changes in the algorithm. Not only the approved rules, the rejected rules are also factored in to train the model for better results. </t>
  </si>
  <si>
    <t xml:space="preserve">Same solution exist more or less apart from the addition of outlier treatment within the Data Validation module. </t>
  </si>
  <si>
    <t xml:space="preserve">More reporting templates, calculations and analytics built. Supports more areas of procurement and supply chain. </t>
  </si>
  <si>
    <t xml:space="preserve">Virtuosi supports slicing and dicing the data using any measure or dimension, both in Data management section as well as the Visualization section. Users have the complete control. </t>
  </si>
  <si>
    <t xml:space="preserve">Continue to use PowerBi and custom visualizations as a bolt on. </t>
  </si>
  <si>
    <t xml:space="preserve">In addition to the out of the box reporting capability, we recently added a Natural Language Processing based charting functionality. This had phenomenal improvement to user experience and utility. </t>
  </si>
  <si>
    <t>Same APIs in place</t>
  </si>
  <si>
    <t xml:space="preserve">Scheduled data transfer has been implemented for couple of clients who reports emailed, uploaded to particular intervals. Same application can be made available to other clients as needed. </t>
  </si>
  <si>
    <t>No serious advancements made in this area</t>
  </si>
  <si>
    <t xml:space="preserve">A number of features are built within the reporting module which prescribe the users guidance with respect to the opportunities for sourcing, cycle time etc. </t>
  </si>
  <si>
    <t>We do not support this</t>
  </si>
  <si>
    <t>Same solution exist in this area</t>
  </si>
  <si>
    <t>Same as above, the internal benchmarks are built using over 100 client data sets (some were POCs)</t>
  </si>
  <si>
    <t xml:space="preserve">Full support provided as always as needed. </t>
  </si>
  <si>
    <t xml:space="preserve">End to end operational reporting, beyond many common areas of procurement as well like HSE tracking, Audit tracking, Supplier tracking etc. are included in the latest release. </t>
  </si>
  <si>
    <t xml:space="preserve">Introduced a new module dedicated to P-card and expenses (this includes travel). </t>
  </si>
  <si>
    <t xml:space="preserve">Virtuosi provides one of the best financial analysis and reporting capability covering Core accounting, AP, AR and Inventory. </t>
  </si>
  <si>
    <t>No support still</t>
  </si>
  <si>
    <t>Same solution exist</t>
  </si>
  <si>
    <t xml:space="preserve">A dedicated supplier report is introduced which covers a wide number of points for buyer/ supplier collaboration. </t>
  </si>
  <si>
    <t>Some changes made to the architecture
1) Separate instance opened for each client. 
2) Flexibility to select any country available in AWS
3) S3 instance is used for each client with data encryption at rest and transit. Database is PostgreSQL, NGINX for app delivery and finally, PowerBi and custom visuals visualization. Programming languages include Python and Javascript. 
4) Mostly cloud</t>
  </si>
  <si>
    <t xml:space="preserve">We have configuration available for PowerBi premium to set up an on-premise visualization as well. But this is applicable only for clients who already have PowerBi accounts. 
A full fledged on-premise readiness is still in the road map. </t>
  </si>
  <si>
    <t xml:space="preserve">Natural Language Processing is a key aspect of AI which tries to understand the language and the context to predict an outcome. We have introduced a Q&amp;A module which uses the ML model of Azure to predict the questions users ask about the data and provide relevant results including charts. </t>
  </si>
  <si>
    <t>Incremental improvements only</t>
  </si>
  <si>
    <t>Incremental improvements</t>
  </si>
  <si>
    <t xml:space="preserve">The shackles of schema based upload is removed from the platform and now, Virtuosi accepts data in any format. </t>
  </si>
  <si>
    <t xml:space="preserve">Introduced the first Natural Language Processing based Q&amp;A module within the platform. </t>
  </si>
  <si>
    <t xml:space="preserve">Personalization on two fronts, 1) Data restrictions and 2) data visualizations. The flexibility of the platform allows for complete control over what and how we should name the column headers, data dimensions etc. </t>
  </si>
  <si>
    <t>Complete control over the configuration of filters over users and companies at line, report and module level.</t>
  </si>
  <si>
    <t xml:space="preserve">Complete control over the configuration of filters over users and companies at line, report and module level. This can be applied to users, companies, sub-groups etc. from the admin panel. 
The data configuration is possible at user level. </t>
  </si>
  <si>
    <t>Incremental improvement only.</t>
  </si>
  <si>
    <t xml:space="preserve">Virtuosi now supports all currency and any language. Auto conversion and translation is available using third party feeds and APIs. </t>
  </si>
  <si>
    <t xml:space="preserve">Virtuosi now supports all currency. Auto conversion is available using third party feeds and APIs. </t>
  </si>
  <si>
    <t xml:space="preserve">Virtuosi now supports any language. Auto translation is available using third party feeds and APIs. </t>
  </si>
  <si>
    <t xml:space="preserve">End to end set up and maintenance support with respect to spend analytics and its connectivity to ERPs and other procurement systems. </t>
  </si>
  <si>
    <t xml:space="preserve">The work carried out in the initial implementation is repeated for each refresh. Data is run through client specific rules, global rules for both normalization and classification before it being reviewed and improved manually. </t>
  </si>
  <si>
    <t xml:space="preserve">Data flows into Virtuosi into two different sections - 1) Data management and 2) Visualization 
1) within Data management, the new flexible schema help us have as many cross joins as possible, this is created using a mapping module. 
2) This mapped data is then pushed into PowerBi which has in-memory storage which only stores the relevant data for each visualization and not all the data points. Plus a powerful relationship feature which automatically detects and connects different files based on the data type and headers. </t>
  </si>
  <si>
    <t xml:space="preserve">The data set is shared and classified in a collaborative manner across the users of a client - ofcourse we will apply restriction if needed. 
If the line selected is under review, then it is highlighted to other users. </t>
  </si>
  <si>
    <t xml:space="preserve">The data validation module can now evaluate the completeness of the data, not just quality. Business Logics are applied to read through the text in the data and score if the description is complete or not.. Whether the format in a particular is right or not. </t>
  </si>
  <si>
    <t xml:space="preserve">The outlier detection is moved within the data validation model, instead of a separate discrepency report. We currently show numerical and date range outliers. </t>
  </si>
  <si>
    <t xml:space="preserve">Data Validation and Data management section now has a sliding time scale which will allow users to restrict views and persist it in the platform. The was earlier only available in the visualization section. </t>
  </si>
  <si>
    <t xml:space="preserve">Apart from the self-service visualization, the DMA filters also has some formula driven querying built in. </t>
  </si>
  <si>
    <t xml:space="preserve">APIs are in place to receive the data almost real time. We use out of the box, Amazon products like snowmobile for this function. The data transfer set up pretty straight forward using the server credentials and table names. </t>
  </si>
  <si>
    <t xml:space="preserve">We have a set of benchmarks from the data we have analyzed for all our clients so far. These benchmarks, across a number key procurement KPIs are to compare the clients performance. 
In additon, we introduced price benchmarks through which we present benchmarks of unit prices of products which are available online. The prices are either web scrapped or manually fetched. </t>
  </si>
  <si>
    <t xml:space="preserve">Apart from the datasets from BvD and Evaluserve, we now have price benchmarks on key products which are available online. </t>
  </si>
  <si>
    <t xml:space="preserve">Incremental improvement only. </t>
  </si>
  <si>
    <t>Incremental improvement to the existing analytics reports</t>
  </si>
  <si>
    <t xml:space="preserve">Significant improvement to the risk module with the partnership with Evaluserve. Data including Financials, reputation, Regulatory etc. are evaluated and scored through a proven mechanism and presented to the client. </t>
  </si>
  <si>
    <t xml:space="preserve">Introduced an ability to push data to most of the leading Bis provided the BI provider has relevant RDMS connectors. </t>
  </si>
  <si>
    <t xml:space="preserve">Big data deals with velocity and volume, both of which can be handled in Virtuosi. The architecture has split servers which treats scheduled data transfers, classification algorithm processing, data storage and front end separately. 
Thus creating an ability to manage Big Data. </t>
  </si>
  <si>
    <t xml:space="preserve">The problem of multiple systems and data sources is sorted using both data transport mechanism and flexible schema update. Our clients can now connect any data into our DMA module and then simply map columns to the right columns. 
This then is connected to our Sourcing Pipeline management app, Sourceforce - users are able to transfer data from Virtuosi to Sourceforce with click of a button. Sourceforce is then connected to other eSourcing platforms. </t>
  </si>
  <si>
    <t>1,400+</t>
  </si>
  <si>
    <t xml:space="preserve">this is specifically in reference to out of the box functionality … not capability to support more </t>
  </si>
  <si>
    <t xml:space="preserve">demo … </t>
  </si>
  <si>
    <t xml:space="preserve">amazon is pretty much a necessity now … </t>
  </si>
  <si>
    <t>market entry requirements these days</t>
  </si>
  <si>
    <t>S2P, not ERP!</t>
  </si>
  <si>
    <t>certain vendors are improving here considerably and rapidly</t>
  </si>
  <si>
    <t>was scored on capability, not on where it was … score was a bit generous given the kludginess in earlier releases</t>
  </si>
  <si>
    <t xml:space="preserve">again, starting to become "standard" </t>
  </si>
  <si>
    <t>filters would have to introduce something as-yet unseen for a 5</t>
  </si>
  <si>
    <t xml:space="preserve">incremental improvement … </t>
  </si>
  <si>
    <t>market standard  / market average 3P functionality is a "3"</t>
  </si>
  <si>
    <t>does not look like you added anyting … and remember, we know what your competitors do!</t>
  </si>
  <si>
    <t>for adding automated push</t>
  </si>
  <si>
    <t>doesn't sound like you are there yet … you can try to argue, but maybe Q1 2019</t>
  </si>
  <si>
    <t xml:space="preserve">other models always need to be customized … </t>
  </si>
  <si>
    <t xml:space="preserve">3 is already a generous score based on the fact that you were already doing some of this with more in beta when we scored last time … </t>
  </si>
  <si>
    <t>competitive requirements are escalating</t>
  </si>
  <si>
    <t>you had the capability last time, even if you didn't expose it … hence the 3</t>
  </si>
  <si>
    <t>discussion required for services score increases</t>
  </si>
  <si>
    <t>LAST ROUND Provider Average</t>
  </si>
  <si>
    <t>see two comments above</t>
  </si>
  <si>
    <t>can see abilty to modify, but still seems one schema per instance;also, limited to 6 levels and well defined structures … but easier mapping</t>
  </si>
  <si>
    <t>ML is fledgling, but getting there :-)</t>
  </si>
  <si>
    <t xml:space="preserve">rule editor is good, but needs maturing … </t>
  </si>
  <si>
    <t>can the alternate groups be selected automatically according to conditions / other rules?  How do the confidence levels work?  Seesm</t>
  </si>
  <si>
    <t>need solid demo and better than peer group average for &gt; 3</t>
  </si>
  <si>
    <t xml:space="preserve">market entry requirements now … some imporovements, but still need more power for larger data sets and multi-data set integration … speed is of the essence when some platforms can roll up and reprocess 1M transactions on a laptop in near real time (under 1 minute)  … </t>
  </si>
  <si>
    <t>to get a 4 for collaborative classification is quite challenging, you have to beat the likes of Sievo … but we will grant you improvement</t>
  </si>
  <si>
    <t>this is noticeably improved …but coul be a bit more flexible and support free form query language as well as fixed rule sets</t>
  </si>
  <si>
    <t xml:space="preserve">leaders in AI are ever pushing forward … </t>
  </si>
  <si>
    <t xml:space="preserve">"some" is now becoming an entry level requirement … push here on end-user capability, not just Simfoni capability… </t>
  </si>
  <si>
    <t xml:space="preserve">have not seen anything close to something that would actually be a leap forward in usability … so definitely not a "we win business on this" at least not from an end user, as all the best reports still created by you </t>
  </si>
  <si>
    <t xml:space="preserve">really identifies what to tackle, not how … </t>
  </si>
  <si>
    <t>for adding community, seems more depth and more data is needed …. Should come with time</t>
  </si>
  <si>
    <t xml:space="preserve">still seems sourcing is better and what you'd win business on … </t>
  </si>
  <si>
    <t>good, but not super impressive</t>
  </si>
  <si>
    <t>a bit better</t>
  </si>
  <si>
    <t>getting better</t>
  </si>
  <si>
    <t xml:space="preserve">one partnership is just an incremental improvement … some providers integrate with 9+ providers of risk data … but the reports are better … </t>
  </si>
  <si>
    <t>did not see extensive support for semi/unstructured data .. The ability to remap columns is naming, not structure</t>
  </si>
  <si>
    <t xml:space="preserve">you are at the beginning of your journey … the yellow brick road is long and filled with many perils  … but if the cowardly lion can reach the end … </t>
  </si>
  <si>
    <t>standard</t>
  </si>
  <si>
    <t>demo in the feedback call … likely not at the level we want, but sounds better than before!</t>
  </si>
  <si>
    <t>no description, no incremental score :-)</t>
  </si>
  <si>
    <t xml:space="preserve">convince me the API is better than human translation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</si>
</sst>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sz val="12"/>
      <color rgb="FF7030A0"/>
      <name val="Calibri"/>
      <family val="2"/>
      <scheme val="minor"/>
    </font>
    <font>
      <b/>
      <sz val="12"/>
      <color rgb="FFFF0000"/>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s>
  <cellStyleXfs count="3">
    <xf numFmtId="0" fontId="0" fillId="0" borderId="0"/>
    <xf numFmtId="0" fontId="13" fillId="0" borderId="0"/>
    <xf numFmtId="9" fontId="1" fillId="0" borderId="0" applyFont="0" applyFill="0" applyBorder="0" applyAlignment="0" applyProtection="0"/>
  </cellStyleXfs>
  <cellXfs count="146">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5" fillId="6"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18" fillId="0" borderId="0" xfId="0" applyFont="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14" fillId="0" borderId="0" xfId="0" applyFont="1" applyAlignment="1">
      <alignment vertical="center" wrapText="1"/>
    </xf>
    <xf numFmtId="0" fontId="20" fillId="13" borderId="0" xfId="0" applyFont="1" applyFill="1" applyBorder="1" applyAlignment="1">
      <alignment horizontal="center" vertical="center" wrapText="1"/>
    </xf>
    <xf numFmtId="0" fontId="20" fillId="14" borderId="0" xfId="0" applyFont="1" applyFill="1" applyBorder="1" applyAlignment="1">
      <alignment horizontal="center" vertical="center" wrapText="1"/>
    </xf>
    <xf numFmtId="0" fontId="12" fillId="11" borderId="17" xfId="0" applyFont="1" applyFill="1" applyBorder="1" applyAlignment="1">
      <alignment horizontal="left" vertical="center" wrapText="1"/>
    </xf>
    <xf numFmtId="0" fontId="0" fillId="0" borderId="1" xfId="0" applyFont="1" applyBorder="1" applyAlignment="1">
      <alignment vertical="center" wrapText="1"/>
    </xf>
    <xf numFmtId="0" fontId="0" fillId="0" borderId="14" xfId="0" applyFont="1" applyBorder="1" applyAlignment="1">
      <alignment vertical="center" wrapText="1"/>
    </xf>
    <xf numFmtId="0" fontId="9"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9" fillId="0" borderId="1" xfId="0" applyFont="1" applyBorder="1" applyAlignment="1" applyProtection="1">
      <alignmen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1" fillId="2" borderId="0" xfId="0" applyFont="1" applyFill="1" applyBorder="1" applyAlignment="1" applyProtection="1">
      <alignment horizontal="center" vertical="center" wrapText="1"/>
    </xf>
    <xf numFmtId="0" fontId="0" fillId="0" borderId="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8" xfId="0" applyFont="1" applyBorder="1" applyAlignment="1">
      <alignment horizontal="center" vertical="center" wrapText="1"/>
    </xf>
    <xf numFmtId="0" fontId="19" fillId="0" borderId="0" xfId="0" applyFont="1" applyBorder="1" applyAlignment="1">
      <alignment horizontal="center" vertical="center" wrapText="1"/>
    </xf>
    <xf numFmtId="0" fontId="0" fillId="0" borderId="1" xfId="0" applyFont="1" applyFill="1" applyBorder="1" applyAlignment="1">
      <alignment horizontal="center" vertical="center" wrapText="1"/>
    </xf>
    <xf numFmtId="0" fontId="22" fillId="0" borderId="1" xfId="0" applyFont="1" applyBorder="1" applyAlignment="1">
      <alignment vertical="center" wrapText="1"/>
    </xf>
    <xf numFmtId="0" fontId="22" fillId="0" borderId="13" xfId="0" applyFont="1" applyBorder="1" applyAlignment="1">
      <alignment vertical="center" wrapText="1"/>
    </xf>
    <xf numFmtId="0" fontId="22" fillId="0" borderId="14" xfId="0" applyFont="1" applyBorder="1" applyAlignment="1">
      <alignment vertical="center" wrapText="1"/>
    </xf>
    <xf numFmtId="0" fontId="22" fillId="0" borderId="0" xfId="0" applyFont="1" applyAlignment="1">
      <alignment vertical="center" wrapText="1"/>
    </xf>
    <xf numFmtId="0" fontId="23" fillId="0" borderId="1" xfId="0" applyFont="1" applyBorder="1" applyAlignment="1">
      <alignment vertical="center" wrapText="1"/>
    </xf>
    <xf numFmtId="0" fontId="22" fillId="0" borderId="1" xfId="0" applyFont="1" applyFill="1" applyBorder="1" applyAlignment="1">
      <alignment vertical="center" wrapText="1"/>
    </xf>
    <xf numFmtId="0" fontId="22" fillId="0" borderId="14" xfId="0" applyFont="1" applyBorder="1" applyAlignment="1">
      <alignment horizontal="left" vertical="center" wrapText="1"/>
    </xf>
    <xf numFmtId="0" fontId="22" fillId="0" borderId="1" xfId="0" applyFont="1" applyBorder="1" applyAlignment="1">
      <alignment horizontal="left" vertical="center" wrapText="1"/>
    </xf>
    <xf numFmtId="0" fontId="22" fillId="0" borderId="0" xfId="0" applyFont="1" applyAlignment="1">
      <alignment horizontal="left" vertical="center" wrapText="1"/>
    </xf>
    <xf numFmtId="0" fontId="24" fillId="5" borderId="0" xfId="0" applyFont="1" applyFill="1" applyBorder="1" applyAlignment="1">
      <alignment horizontal="left" vertical="center" wrapText="1"/>
    </xf>
    <xf numFmtId="0" fontId="18" fillId="8" borderId="15" xfId="0" applyFont="1" applyFill="1" applyBorder="1" applyAlignment="1">
      <alignment horizontal="left" vertical="center" wrapText="1"/>
    </xf>
    <xf numFmtId="0" fontId="9" fillId="12" borderId="0" xfId="0" applyFont="1" applyFill="1" applyBorder="1" applyAlignment="1">
      <alignment horizontal="right" vertical="center" wrapText="1"/>
    </xf>
    <xf numFmtId="0" fontId="18" fillId="0" borderId="1" xfId="0" applyFont="1" applyBorder="1" applyAlignment="1" applyProtection="1">
      <alignment horizontal="left" vertical="center" wrapText="1"/>
    </xf>
    <xf numFmtId="0" fontId="18" fillId="0" borderId="1" xfId="0" applyFont="1" applyBorder="1" applyAlignment="1">
      <alignment vertical="center" wrapText="1"/>
    </xf>
    <xf numFmtId="0" fontId="12" fillId="0" borderId="1" xfId="0" applyFont="1" applyBorder="1" applyAlignment="1">
      <alignment vertical="center" wrapText="1"/>
    </xf>
    <xf numFmtId="0" fontId="25" fillId="0" borderId="1" xfId="0" applyFont="1" applyBorder="1" applyAlignment="1">
      <alignment vertical="center" wrapText="1"/>
    </xf>
    <xf numFmtId="0" fontId="18" fillId="0" borderId="15" xfId="0" applyFont="1" applyBorder="1" applyAlignment="1">
      <alignment vertical="center" wrapText="1"/>
    </xf>
    <xf numFmtId="0" fontId="18" fillId="10" borderId="1" xfId="0" applyFont="1" applyFill="1" applyBorder="1" applyAlignment="1">
      <alignment vertical="center" wrapText="1"/>
    </xf>
    <xf numFmtId="0" fontId="18" fillId="0" borderId="16" xfId="0" applyFont="1" applyBorder="1" applyAlignment="1">
      <alignment vertical="center" wrapText="1"/>
    </xf>
    <xf numFmtId="0" fontId="26" fillId="0" borderId="0" xfId="0" applyFont="1" applyAlignment="1">
      <alignment vertical="center" wrapText="1"/>
    </xf>
    <xf numFmtId="0" fontId="18" fillId="10" borderId="13" xfId="0" applyFont="1" applyFill="1" applyBorder="1" applyAlignment="1">
      <alignment vertical="center" wrapText="1"/>
    </xf>
    <xf numFmtId="0" fontId="18" fillId="0" borderId="1" xfId="0" applyFont="1" applyFill="1" applyBorder="1" applyAlignment="1">
      <alignment vertical="center" wrapText="1"/>
    </xf>
    <xf numFmtId="164" fontId="0" fillId="0" borderId="1" xfId="0" applyNumberFormat="1" applyBorder="1" applyAlignment="1">
      <alignment horizontal="center" vertical="center" wrapText="1"/>
    </xf>
    <xf numFmtId="164" fontId="2" fillId="12"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0" borderId="0" xfId="0" applyProtection="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2" fillId="0" borderId="1" xfId="0" applyFont="1" applyBorder="1" applyAlignment="1">
      <alignment vertical="center"/>
    </xf>
    <xf numFmtId="0" fontId="3" fillId="0" borderId="0" xfId="0" applyFont="1" applyFill="1" applyAlignment="1">
      <alignment wrapText="1"/>
    </xf>
    <xf numFmtId="0" fontId="18" fillId="0" borderId="14" xfId="0" applyFont="1" applyBorder="1" applyAlignment="1">
      <alignment vertical="center" wrapText="1"/>
    </xf>
    <xf numFmtId="0" fontId="0" fillId="3" borderId="14" xfId="0" applyFill="1" applyBorder="1" applyAlignment="1" applyProtection="1">
      <alignment vertical="center" wrapText="1"/>
      <protection locked="0"/>
    </xf>
    <xf numFmtId="0" fontId="0" fillId="0" borderId="14" xfId="0" applyBorder="1" applyAlignment="1" applyProtection="1">
      <alignment horizontal="center" vertical="center" wrapText="1"/>
      <protection locked="0"/>
    </xf>
    <xf numFmtId="0" fontId="12" fillId="11"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6" fillId="15" borderId="1" xfId="0" applyFont="1" applyFill="1" applyBorder="1" applyAlignment="1" applyProtection="1">
      <alignment horizontal="center" vertical="center" wrapText="1"/>
      <protection locked="0"/>
    </xf>
    <xf numFmtId="0" fontId="16" fillId="16" borderId="1" xfId="0" applyFont="1" applyFill="1" applyBorder="1" applyAlignment="1" applyProtection="1">
      <alignment horizontal="center" vertical="center" wrapText="1"/>
      <protection locked="0"/>
    </xf>
    <xf numFmtId="0" fontId="2" fillId="18" borderId="1" xfId="0" applyFont="1" applyFill="1" applyBorder="1" applyAlignment="1">
      <alignment horizontal="center" vertical="center" wrapText="1"/>
    </xf>
    <xf numFmtId="0" fontId="0" fillId="0" borderId="0" xfId="0" applyAlignment="1" applyProtection="1">
      <alignment horizontal="left" vertical="center" wrapText="1"/>
      <protection locked="0"/>
    </xf>
    <xf numFmtId="0" fontId="0" fillId="0" borderId="0" xfId="0" applyAlignment="1" applyProtection="1">
      <alignment horizontal="left"/>
      <protection locked="0"/>
    </xf>
    <xf numFmtId="0" fontId="0" fillId="0" borderId="14"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3" borderId="14"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17" fillId="15" borderId="1" xfId="0" applyFont="1" applyFill="1" applyBorder="1" applyAlignment="1" applyProtection="1">
      <alignment horizontal="center" vertical="center" wrapText="1"/>
      <protection locked="0"/>
    </xf>
    <xf numFmtId="0" fontId="9" fillId="6" borderId="1" xfId="0" applyFont="1" applyFill="1" applyBorder="1" applyAlignment="1" applyProtection="1">
      <alignment horizontal="center" vertical="center" wrapText="1"/>
      <protection locked="0"/>
    </xf>
    <xf numFmtId="0" fontId="2" fillId="18"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center" vertical="center" wrapText="1"/>
      <protection locked="0"/>
    </xf>
    <xf numFmtId="0" fontId="0" fillId="0" borderId="0" xfId="0" applyAlignment="1">
      <alignment horizontal="left"/>
    </xf>
    <xf numFmtId="0" fontId="0" fillId="0" borderId="14" xfId="0" applyFont="1" applyBorder="1" applyAlignment="1">
      <alignment horizontal="left" vertical="center" wrapText="1"/>
    </xf>
    <xf numFmtId="0" fontId="0" fillId="0" borderId="1" xfId="0" applyFont="1" applyBorder="1" applyAlignment="1">
      <alignment horizontal="left" vertical="center" wrapText="1"/>
    </xf>
    <xf numFmtId="0" fontId="0" fillId="0" borderId="13" xfId="0" applyFont="1" applyBorder="1" applyAlignment="1">
      <alignment horizontal="left" vertical="center" wrapText="1"/>
    </xf>
    <xf numFmtId="0" fontId="0" fillId="0" borderId="0" xfId="0" applyFont="1" applyAlignment="1">
      <alignment horizontal="left" vertical="center" wrapText="1"/>
    </xf>
    <xf numFmtId="0" fontId="0" fillId="0" borderId="18" xfId="0" applyFont="1" applyBorder="1" applyAlignment="1">
      <alignment horizontal="left" vertical="center" wrapText="1"/>
    </xf>
    <xf numFmtId="0" fontId="19"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Alignment="1">
      <alignment horizontal="left" wrapText="1"/>
    </xf>
    <xf numFmtId="0" fontId="2" fillId="0" borderId="0" xfId="0" applyFont="1" applyFill="1" applyBorder="1" applyAlignment="1">
      <alignment vertical="center"/>
    </xf>
    <xf numFmtId="0" fontId="2" fillId="0" borderId="1" xfId="0" applyFont="1" applyBorder="1" applyAlignment="1">
      <alignment vertical="center" wrapText="1"/>
    </xf>
    <xf numFmtId="9" fontId="3" fillId="0" borderId="1" xfId="2" applyFont="1" applyFill="1" applyBorder="1" applyAlignment="1" applyProtection="1">
      <alignment horizontal="left" vertical="center" wrapText="1"/>
    </xf>
    <xf numFmtId="0" fontId="27" fillId="0" borderId="14" xfId="0" applyFont="1" applyBorder="1" applyAlignment="1" applyProtection="1">
      <alignment horizontal="left" vertical="center" wrapText="1"/>
      <protection locked="0"/>
    </xf>
    <xf numFmtId="0" fontId="27" fillId="0" borderId="1" xfId="0" applyFont="1" applyBorder="1" applyAlignment="1" applyProtection="1">
      <alignment horizontal="left" vertical="center" wrapText="1"/>
      <protection locked="0"/>
    </xf>
    <xf numFmtId="0" fontId="27" fillId="0" borderId="1" xfId="0" applyFont="1" applyBorder="1" applyAlignment="1" applyProtection="1">
      <alignment horizontal="center" vertical="center" wrapText="1"/>
      <protection locked="0"/>
    </xf>
    <xf numFmtId="164" fontId="0" fillId="0" borderId="0" xfId="0" applyNumberFormat="1" applyFont="1" applyAlignment="1">
      <alignment horizontal="center" vertical="center" wrapText="1"/>
    </xf>
    <xf numFmtId="0" fontId="28" fillId="0" borderId="0" xfId="0" applyFont="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13" workbookViewId="0">
      <selection activeCell="A21" sqref="A21"/>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102" t="s">
        <v>712</v>
      </c>
      <c r="B1" s="102" t="s">
        <v>716</v>
      </c>
    </row>
    <row r="2" spans="1:3">
      <c r="A2" s="102" t="s">
        <v>713</v>
      </c>
      <c r="B2" s="102" t="s">
        <v>714</v>
      </c>
    </row>
    <row r="4" spans="1:3">
      <c r="A4" s="100" t="s">
        <v>700</v>
      </c>
    </row>
    <row r="5" spans="1:3">
      <c r="A5" s="134"/>
    </row>
    <row r="6" spans="1:3" ht="323">
      <c r="A6" s="135" t="s">
        <v>864</v>
      </c>
    </row>
    <row r="7" spans="1:3" ht="17" thickBot="1"/>
    <row r="8" spans="1:3">
      <c r="A8" s="20" t="s">
        <v>39</v>
      </c>
      <c r="B8" s="21" t="s">
        <v>46</v>
      </c>
      <c r="C8" s="22" t="s">
        <v>40</v>
      </c>
    </row>
    <row r="9" spans="1:3">
      <c r="A9" s="142" t="s">
        <v>29</v>
      </c>
      <c r="B9" s="3" t="s">
        <v>26</v>
      </c>
      <c r="C9" s="4" t="s">
        <v>26</v>
      </c>
    </row>
    <row r="10" spans="1:3">
      <c r="A10" s="143"/>
      <c r="B10" s="5" t="s">
        <v>704</v>
      </c>
      <c r="C10" s="6" t="s">
        <v>44</v>
      </c>
    </row>
    <row r="11" spans="1:3">
      <c r="A11" s="143"/>
      <c r="B11" s="5" t="s">
        <v>42</v>
      </c>
      <c r="C11" s="6" t="s">
        <v>28</v>
      </c>
    </row>
    <row r="12" spans="1:3">
      <c r="A12" s="144"/>
      <c r="B12" s="7" t="s">
        <v>43</v>
      </c>
      <c r="C12" s="8" t="s">
        <v>45</v>
      </c>
    </row>
    <row r="15" spans="1:3">
      <c r="A15" s="51" t="s">
        <v>38</v>
      </c>
      <c r="B15" s="101" t="s">
        <v>711</v>
      </c>
    </row>
    <row r="16" spans="1:3" ht="51">
      <c r="A16" s="52" t="s">
        <v>37</v>
      </c>
      <c r="B16" s="14" t="s">
        <v>705</v>
      </c>
    </row>
    <row r="17" spans="1:2" ht="34">
      <c r="A17" s="52" t="s">
        <v>30</v>
      </c>
      <c r="B17" s="14" t="s">
        <v>706</v>
      </c>
    </row>
    <row r="18" spans="1:2" ht="34">
      <c r="A18" s="52" t="s">
        <v>31</v>
      </c>
      <c r="B18" s="14" t="s">
        <v>707</v>
      </c>
    </row>
    <row r="19" spans="1:2" ht="51">
      <c r="A19" s="52" t="s">
        <v>32</v>
      </c>
      <c r="B19" s="14" t="s">
        <v>708</v>
      </c>
    </row>
    <row r="20" spans="1:2" ht="51">
      <c r="A20" s="52" t="s">
        <v>33</v>
      </c>
      <c r="B20" s="14" t="s">
        <v>709</v>
      </c>
    </row>
    <row r="21" spans="1:2" ht="51">
      <c r="A21" s="52" t="s">
        <v>34</v>
      </c>
      <c r="B21" s="14" t="s">
        <v>710</v>
      </c>
    </row>
    <row r="22" spans="1:2">
      <c r="A22" s="2"/>
    </row>
    <row r="23" spans="1:2">
      <c r="A23" s="51" t="s">
        <v>35</v>
      </c>
    </row>
    <row r="24" spans="1:2" ht="204">
      <c r="A24" s="53" t="s">
        <v>36</v>
      </c>
    </row>
  </sheetData>
  <mergeCells count="1">
    <mergeCell ref="A9:A12"/>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73"/>
  <sheetViews>
    <sheetView workbookViewId="0"/>
  </sheetViews>
  <sheetFormatPr baseColWidth="10" defaultColWidth="10.83203125" defaultRowHeight="16"/>
  <cols>
    <col min="1" max="1" width="10.83203125" style="41"/>
    <col min="2" max="2" width="62" style="54" customWidth="1"/>
    <col min="3" max="3" width="86.83203125" style="54" customWidth="1"/>
    <col min="4" max="4" width="80.1640625" style="92" customWidth="1"/>
    <col min="5" max="16384" width="10.83203125" style="41"/>
  </cols>
  <sheetData>
    <row r="4" spans="2:8" ht="22">
      <c r="B4" s="41"/>
      <c r="C4" s="61" t="s">
        <v>0</v>
      </c>
      <c r="D4" s="96" t="s">
        <v>701</v>
      </c>
    </row>
    <row r="5" spans="2:8" ht="17">
      <c r="B5" s="55" t="s">
        <v>1</v>
      </c>
      <c r="C5" s="56" t="s">
        <v>716</v>
      </c>
      <c r="D5" s="97"/>
    </row>
    <row r="6" spans="2:8" ht="17">
      <c r="B6" s="55" t="s">
        <v>2</v>
      </c>
      <c r="C6" s="56" t="s">
        <v>717</v>
      </c>
      <c r="D6" s="97"/>
    </row>
    <row r="7" spans="2:8" ht="17">
      <c r="B7" s="55" t="s">
        <v>3</v>
      </c>
      <c r="C7" s="57" t="s">
        <v>718</v>
      </c>
      <c r="D7" s="98"/>
      <c r="F7" s="58"/>
      <c r="G7" s="58"/>
      <c r="H7" s="58"/>
    </row>
    <row r="8" spans="2:8" ht="17">
      <c r="B8" s="55" t="s">
        <v>4</v>
      </c>
      <c r="C8" s="56" t="s">
        <v>719</v>
      </c>
      <c r="D8" s="97"/>
      <c r="F8" s="58"/>
      <c r="G8" s="58"/>
      <c r="H8" s="58"/>
    </row>
    <row r="9" spans="2:8" ht="17">
      <c r="B9" s="55" t="s">
        <v>5</v>
      </c>
      <c r="C9" s="56" t="s">
        <v>720</v>
      </c>
      <c r="D9" s="97"/>
      <c r="F9" s="58"/>
      <c r="G9" s="58"/>
      <c r="H9" s="58"/>
    </row>
    <row r="10" spans="2:8" ht="17">
      <c r="B10" s="55" t="s">
        <v>6</v>
      </c>
      <c r="C10" s="56">
        <v>2015</v>
      </c>
      <c r="D10" s="97"/>
      <c r="F10" s="58"/>
      <c r="G10" s="58"/>
      <c r="H10" s="58"/>
    </row>
    <row r="11" spans="2:8" ht="17">
      <c r="B11" s="55" t="s">
        <v>7</v>
      </c>
      <c r="C11" s="56" t="s">
        <v>721</v>
      </c>
      <c r="D11" s="97"/>
      <c r="F11" s="58"/>
      <c r="G11" s="58"/>
      <c r="H11" s="58"/>
    </row>
    <row r="12" spans="2:8" ht="17">
      <c r="B12" s="55" t="s">
        <v>8</v>
      </c>
      <c r="C12" s="56">
        <v>4000000</v>
      </c>
      <c r="D12" s="97"/>
      <c r="F12" s="58"/>
      <c r="G12" s="58"/>
      <c r="H12" s="58"/>
    </row>
    <row r="13" spans="2:8" ht="68">
      <c r="B13" s="55" t="s">
        <v>9</v>
      </c>
      <c r="C13" s="56" t="s">
        <v>722</v>
      </c>
      <c r="D13" s="97"/>
      <c r="F13" s="58"/>
      <c r="G13" s="58"/>
      <c r="H13" s="58"/>
    </row>
    <row r="14" spans="2:8" ht="34">
      <c r="B14" s="55" t="s">
        <v>10</v>
      </c>
      <c r="C14" s="56" t="s">
        <v>723</v>
      </c>
      <c r="D14" s="97"/>
    </row>
    <row r="15" spans="2:8" ht="102">
      <c r="B15" s="55" t="s">
        <v>11</v>
      </c>
      <c r="C15" s="56" t="s">
        <v>724</v>
      </c>
      <c r="D15" s="97"/>
    </row>
    <row r="16" spans="2:8" ht="51">
      <c r="B16" s="55" t="s">
        <v>12</v>
      </c>
      <c r="C16" s="103" t="s">
        <v>725</v>
      </c>
      <c r="D16" s="99"/>
    </row>
    <row r="17" spans="2:4" ht="17">
      <c r="B17" s="55" t="s">
        <v>13</v>
      </c>
      <c r="C17" s="136">
        <v>0.8</v>
      </c>
      <c r="D17" s="99"/>
    </row>
    <row r="18" spans="2:4" ht="17">
      <c r="B18" s="55" t="s">
        <v>14</v>
      </c>
      <c r="C18" s="56" t="s">
        <v>726</v>
      </c>
      <c r="D18" s="97"/>
    </row>
    <row r="19" spans="2:4" ht="34">
      <c r="B19" s="55" t="s">
        <v>15</v>
      </c>
      <c r="C19" s="56" t="s">
        <v>27</v>
      </c>
      <c r="D19" s="99"/>
    </row>
    <row r="20" spans="2:4" ht="238">
      <c r="B20" s="55" t="s">
        <v>16</v>
      </c>
      <c r="C20" s="56" t="s">
        <v>727</v>
      </c>
      <c r="D20" s="99"/>
    </row>
    <row r="21" spans="2:4" ht="153">
      <c r="B21" s="55" t="s">
        <v>17</v>
      </c>
      <c r="C21" s="56" t="s">
        <v>728</v>
      </c>
      <c r="D21" s="97"/>
    </row>
    <row r="22" spans="2:4" ht="17">
      <c r="B22" s="55" t="s">
        <v>18</v>
      </c>
      <c r="C22" s="56" t="s">
        <v>933</v>
      </c>
      <c r="D22" s="99"/>
    </row>
    <row r="23" spans="2:4" ht="17">
      <c r="B23" s="55" t="s">
        <v>19</v>
      </c>
      <c r="C23" s="56" t="s">
        <v>729</v>
      </c>
      <c r="D23" s="99"/>
    </row>
    <row r="24" spans="2:4" ht="34">
      <c r="B24" s="55" t="s">
        <v>20</v>
      </c>
      <c r="C24" s="56"/>
      <c r="D24" s="99"/>
    </row>
    <row r="25" spans="2:4" ht="17">
      <c r="B25" s="55" t="s">
        <v>21</v>
      </c>
      <c r="C25" s="56"/>
      <c r="D25" s="99"/>
    </row>
    <row r="26" spans="2:4" ht="34">
      <c r="B26" s="55" t="s">
        <v>22</v>
      </c>
      <c r="C26" s="56"/>
      <c r="D26" s="99"/>
    </row>
    <row r="27" spans="2:4" ht="17">
      <c r="B27" s="55" t="s">
        <v>23</v>
      </c>
      <c r="C27" s="56"/>
      <c r="D27" s="99"/>
    </row>
    <row r="28" spans="2:4" ht="306">
      <c r="B28" s="55" t="s">
        <v>24</v>
      </c>
      <c r="C28" s="56" t="s">
        <v>730</v>
      </c>
      <c r="D28" s="99"/>
    </row>
    <row r="29" spans="2:4" ht="17">
      <c r="B29" s="40" t="s">
        <v>47</v>
      </c>
      <c r="C29" s="60" t="s">
        <v>731</v>
      </c>
      <c r="D29" s="99"/>
    </row>
    <row r="30" spans="2:4">
      <c r="C30" s="59"/>
    </row>
    <row r="31" spans="2:4">
      <c r="C31" s="59"/>
    </row>
    <row r="32" spans="2:4">
      <c r="C32" s="59"/>
    </row>
    <row r="33" spans="3:3">
      <c r="C33" s="59"/>
    </row>
    <row r="34" spans="3:3">
      <c r="C34" s="59"/>
    </row>
    <row r="35" spans="3:3">
      <c r="C35" s="59"/>
    </row>
    <row r="36" spans="3:3">
      <c r="C36" s="59"/>
    </row>
    <row r="37" spans="3:3">
      <c r="C37" s="59"/>
    </row>
    <row r="38" spans="3:3">
      <c r="C38" s="59"/>
    </row>
    <row r="39" spans="3:3">
      <c r="C39" s="59"/>
    </row>
    <row r="40" spans="3:3">
      <c r="C40" s="59"/>
    </row>
    <row r="41" spans="3:3">
      <c r="C41" s="59"/>
    </row>
    <row r="42" spans="3:3">
      <c r="C42" s="59"/>
    </row>
    <row r="43" spans="3:3">
      <c r="C43" s="59"/>
    </row>
    <row r="44" spans="3:3">
      <c r="C44" s="59"/>
    </row>
    <row r="45" spans="3:3">
      <c r="C45" s="59"/>
    </row>
    <row r="46" spans="3:3">
      <c r="C46" s="59"/>
    </row>
    <row r="47" spans="3:3">
      <c r="C47" s="59"/>
    </row>
    <row r="48" spans="3:3">
      <c r="C48" s="59"/>
    </row>
    <row r="49" spans="3:3">
      <c r="C49" s="59"/>
    </row>
    <row r="50" spans="3:3">
      <c r="C50" s="59"/>
    </row>
    <row r="51" spans="3:3">
      <c r="C51" s="59"/>
    </row>
    <row r="52" spans="3:3">
      <c r="C52" s="59"/>
    </row>
    <row r="53" spans="3:3">
      <c r="C53" s="59"/>
    </row>
    <row r="54" spans="3:3">
      <c r="C54" s="59"/>
    </row>
    <row r="55" spans="3:3">
      <c r="C55" s="59"/>
    </row>
    <row r="56" spans="3:3">
      <c r="C56" s="59"/>
    </row>
    <row r="57" spans="3:3">
      <c r="C57" s="59"/>
    </row>
    <row r="58" spans="3:3">
      <c r="C58" s="59"/>
    </row>
    <row r="59" spans="3:3">
      <c r="C59" s="59"/>
    </row>
    <row r="60" spans="3:3">
      <c r="C60" s="59"/>
    </row>
    <row r="61" spans="3:3">
      <c r="C61" s="59"/>
    </row>
    <row r="62" spans="3:3">
      <c r="C62" s="59"/>
    </row>
    <row r="63" spans="3:3">
      <c r="C63" s="59"/>
    </row>
    <row r="64" spans="3:3">
      <c r="C64" s="59"/>
    </row>
    <row r="65" spans="3:3">
      <c r="C65" s="59"/>
    </row>
    <row r="66" spans="3:3">
      <c r="C66" s="59"/>
    </row>
    <row r="67" spans="3:3">
      <c r="C67" s="59"/>
    </row>
    <row r="68" spans="3:3">
      <c r="C68" s="59"/>
    </row>
    <row r="69" spans="3:3">
      <c r="C69" s="59"/>
    </row>
    <row r="70" spans="3:3">
      <c r="C70" s="59"/>
    </row>
    <row r="71" spans="3:3">
      <c r="C71" s="59"/>
    </row>
    <row r="72" spans="3:3">
      <c r="C72" s="59"/>
    </row>
    <row r="73" spans="3:3">
      <c r="C73" s="5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371"/>
  <sheetViews>
    <sheetView topLeftCell="B1" workbookViewId="0"/>
  </sheetViews>
  <sheetFormatPr baseColWidth="10" defaultColWidth="10.83203125" defaultRowHeight="16"/>
  <cols>
    <col min="1" max="1" width="0" style="10" hidden="1" customWidth="1"/>
    <col min="2" max="2" width="29.1640625" style="31"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3" t="s">
        <v>94</v>
      </c>
    </row>
    <row r="4" spans="2:3" ht="17">
      <c r="B4" s="9" t="s">
        <v>92</v>
      </c>
    </row>
    <row r="5" spans="2:3" ht="17">
      <c r="B5" s="27" t="s">
        <v>83</v>
      </c>
      <c r="C5" s="145" t="s">
        <v>546</v>
      </c>
    </row>
    <row r="6" spans="2:3" ht="17">
      <c r="B6" s="27" t="s">
        <v>84</v>
      </c>
      <c r="C6" s="145"/>
    </row>
    <row r="7" spans="2:3" ht="17">
      <c r="B7" s="27" t="s">
        <v>85</v>
      </c>
      <c r="C7" s="145"/>
    </row>
    <row r="8" spans="2:3" ht="17">
      <c r="B8" s="27" t="s">
        <v>44</v>
      </c>
      <c r="C8" s="145"/>
    </row>
    <row r="9" spans="2:3" ht="17">
      <c r="B9" s="27" t="s">
        <v>86</v>
      </c>
      <c r="C9" s="145"/>
    </row>
    <row r="10" spans="2:3" ht="17">
      <c r="B10" s="27" t="s">
        <v>87</v>
      </c>
      <c r="C10" s="145"/>
    </row>
    <row r="11" spans="2:3" ht="17">
      <c r="B11" s="27" t="s">
        <v>88</v>
      </c>
      <c r="C11" s="145"/>
    </row>
    <row r="12" spans="2:3" ht="17">
      <c r="B12" s="27" t="s">
        <v>89</v>
      </c>
      <c r="C12" s="145"/>
    </row>
    <row r="13" spans="2:3" ht="17">
      <c r="B13" s="27" t="s">
        <v>49</v>
      </c>
      <c r="C13" s="145"/>
    </row>
    <row r="14" spans="2:3" ht="17">
      <c r="B14" s="27" t="s">
        <v>48</v>
      </c>
      <c r="C14" s="145"/>
    </row>
    <row r="15" spans="2:3" ht="17">
      <c r="B15" s="27" t="s">
        <v>90</v>
      </c>
      <c r="C15" s="145"/>
    </row>
    <row r="16" spans="2:3">
      <c r="B16" s="10"/>
    </row>
    <row r="26" spans="1:8" ht="17">
      <c r="B26" s="17" t="s">
        <v>684</v>
      </c>
      <c r="C26" s="16"/>
    </row>
    <row r="27" spans="1:8" ht="17">
      <c r="B27" s="18" t="s">
        <v>26</v>
      </c>
      <c r="C27" s="19"/>
    </row>
    <row r="28" spans="1:8" ht="17">
      <c r="E28" s="33" t="s">
        <v>683</v>
      </c>
    </row>
    <row r="29" spans="1:8" ht="60">
      <c r="B29" s="35" t="s">
        <v>83</v>
      </c>
      <c r="C29" s="36" t="s">
        <v>62</v>
      </c>
      <c r="D29" s="36" t="s">
        <v>35</v>
      </c>
      <c r="E29" s="36" t="s">
        <v>63</v>
      </c>
      <c r="F29" s="36" t="s">
        <v>64</v>
      </c>
      <c r="G29" s="37" t="s">
        <v>77</v>
      </c>
      <c r="H29" s="36" t="s">
        <v>93</v>
      </c>
    </row>
    <row r="30" spans="1:8" ht="17">
      <c r="B30" s="28" t="s">
        <v>245</v>
      </c>
    </row>
    <row r="31" spans="1:8" ht="51">
      <c r="A31" s="10">
        <v>244</v>
      </c>
      <c r="B31" s="14" t="s">
        <v>95</v>
      </c>
      <c r="C31" s="14" t="s">
        <v>252</v>
      </c>
      <c r="D31" s="14" t="s">
        <v>253</v>
      </c>
      <c r="E31" s="26">
        <v>3</v>
      </c>
      <c r="F31" s="15" t="s">
        <v>545</v>
      </c>
      <c r="G31" s="15"/>
      <c r="H31" s="29">
        <v>3</v>
      </c>
    </row>
    <row r="32" spans="1:8" ht="68">
      <c r="A32" s="10">
        <v>245</v>
      </c>
      <c r="B32" s="14" t="s">
        <v>96</v>
      </c>
      <c r="C32" s="14" t="s">
        <v>254</v>
      </c>
      <c r="D32" s="14" t="s">
        <v>255</v>
      </c>
      <c r="E32" s="26"/>
      <c r="F32" s="15"/>
      <c r="G32" s="15"/>
      <c r="H32" s="29"/>
    </row>
    <row r="33" spans="1:8" ht="85">
      <c r="A33" s="10">
        <v>246</v>
      </c>
      <c r="B33" s="14" t="s">
        <v>97</v>
      </c>
      <c r="C33" s="14" t="s">
        <v>256</v>
      </c>
      <c r="D33" s="14" t="s">
        <v>257</v>
      </c>
      <c r="E33" s="26"/>
      <c r="F33" s="15"/>
      <c r="G33" s="15"/>
      <c r="H33" s="29"/>
    </row>
    <row r="34" spans="1:8" ht="85">
      <c r="A34" s="10">
        <v>247</v>
      </c>
      <c r="B34" s="14" t="s">
        <v>98</v>
      </c>
      <c r="C34" s="14" t="s">
        <v>258</v>
      </c>
      <c r="D34" s="14" t="s">
        <v>259</v>
      </c>
      <c r="E34" s="26"/>
      <c r="F34" s="15"/>
      <c r="G34" s="15"/>
      <c r="H34" s="29"/>
    </row>
    <row r="35" spans="1:8" ht="68">
      <c r="A35" s="10">
        <v>248</v>
      </c>
      <c r="B35" s="14" t="s">
        <v>99</v>
      </c>
      <c r="C35" s="14" t="s">
        <v>260</v>
      </c>
      <c r="D35" s="14" t="s">
        <v>261</v>
      </c>
      <c r="E35" s="26"/>
      <c r="F35" s="15"/>
      <c r="G35" s="15"/>
      <c r="H35" s="29"/>
    </row>
    <row r="36" spans="1:8" ht="68">
      <c r="A36" s="10">
        <v>249</v>
      </c>
      <c r="B36" s="14" t="s">
        <v>100</v>
      </c>
      <c r="C36" s="14" t="s">
        <v>262</v>
      </c>
      <c r="D36" s="14" t="s">
        <v>263</v>
      </c>
      <c r="E36" s="26"/>
      <c r="F36" s="15"/>
      <c r="G36" s="15"/>
      <c r="H36" s="29"/>
    </row>
    <row r="37" spans="1:8" ht="102">
      <c r="A37" s="10">
        <v>250</v>
      </c>
      <c r="B37" s="14" t="s">
        <v>101</v>
      </c>
      <c r="C37" s="14" t="s">
        <v>264</v>
      </c>
      <c r="D37" s="14" t="s">
        <v>265</v>
      </c>
      <c r="E37" s="26"/>
      <c r="F37" s="15"/>
      <c r="G37" s="15"/>
      <c r="H37" s="29"/>
    </row>
    <row r="38" spans="1:8">
      <c r="B38" s="10"/>
    </row>
    <row r="39" spans="1:8">
      <c r="B39" s="10"/>
    </row>
    <row r="40" spans="1:8">
      <c r="B40" s="10"/>
    </row>
    <row r="41" spans="1:8" ht="17">
      <c r="B41" s="28" t="s">
        <v>246</v>
      </c>
    </row>
    <row r="42" spans="1:8" ht="68">
      <c r="A42" s="10">
        <v>251</v>
      </c>
      <c r="B42" s="14" t="s">
        <v>102</v>
      </c>
      <c r="C42" s="14" t="s">
        <v>266</v>
      </c>
      <c r="D42" s="14" t="s">
        <v>267</v>
      </c>
      <c r="E42" s="26"/>
      <c r="F42" s="15"/>
      <c r="G42" s="15"/>
      <c r="H42" s="29"/>
    </row>
    <row r="43" spans="1:8" ht="68">
      <c r="A43" s="10">
        <v>252</v>
      </c>
      <c r="B43" s="14" t="s">
        <v>103</v>
      </c>
      <c r="C43" s="14" t="s">
        <v>268</v>
      </c>
      <c r="D43" s="14" t="s">
        <v>269</v>
      </c>
      <c r="E43" s="26"/>
      <c r="F43" s="15"/>
      <c r="G43" s="15"/>
      <c r="H43" s="29"/>
    </row>
    <row r="44" spans="1:8" ht="85">
      <c r="A44" s="10">
        <v>253</v>
      </c>
      <c r="B44" s="14" t="s">
        <v>104</v>
      </c>
      <c r="C44" s="14" t="s">
        <v>270</v>
      </c>
      <c r="D44" s="14" t="s">
        <v>271</v>
      </c>
      <c r="E44" s="26"/>
      <c r="F44" s="15"/>
      <c r="G44" s="15"/>
      <c r="H44" s="29"/>
    </row>
    <row r="45" spans="1:8" ht="51">
      <c r="A45" s="10">
        <v>254</v>
      </c>
      <c r="B45" s="14" t="s">
        <v>105</v>
      </c>
      <c r="C45" s="14" t="s">
        <v>272</v>
      </c>
      <c r="D45" s="14" t="s">
        <v>273</v>
      </c>
      <c r="E45" s="26"/>
      <c r="F45" s="15"/>
      <c r="G45" s="15"/>
      <c r="H45" s="29"/>
    </row>
    <row r="46" spans="1:8" ht="51">
      <c r="A46" s="10">
        <v>255</v>
      </c>
      <c r="B46" s="14" t="s">
        <v>106</v>
      </c>
      <c r="C46" s="14" t="s">
        <v>274</v>
      </c>
      <c r="D46" s="14" t="s">
        <v>275</v>
      </c>
      <c r="E46" s="26"/>
      <c r="F46" s="15"/>
      <c r="G46" s="15"/>
      <c r="H46" s="29"/>
    </row>
    <row r="47" spans="1:8" ht="68">
      <c r="A47" s="10">
        <v>256</v>
      </c>
      <c r="B47" s="14" t="s">
        <v>107</v>
      </c>
      <c r="C47" s="14" t="s">
        <v>276</v>
      </c>
      <c r="D47" s="14" t="s">
        <v>277</v>
      </c>
      <c r="E47" s="26"/>
      <c r="F47" s="15"/>
      <c r="G47" s="15"/>
      <c r="H47" s="29"/>
    </row>
    <row r="48" spans="1:8">
      <c r="B48" s="10"/>
    </row>
    <row r="49" spans="1:8">
      <c r="B49" s="10"/>
    </row>
    <row r="50" spans="1:8">
      <c r="B50" s="10"/>
    </row>
    <row r="51" spans="1:8" ht="17">
      <c r="B51" s="13" t="s">
        <v>84</v>
      </c>
    </row>
    <row r="52" spans="1:8" ht="68">
      <c r="A52" s="10">
        <v>257</v>
      </c>
      <c r="B52" s="14" t="s">
        <v>108</v>
      </c>
      <c r="C52" s="14" t="s">
        <v>278</v>
      </c>
      <c r="D52" s="14" t="s">
        <v>279</v>
      </c>
      <c r="E52" s="26"/>
      <c r="F52" s="15"/>
      <c r="G52" s="15"/>
      <c r="H52" s="29"/>
    </row>
    <row r="53" spans="1:8" ht="51">
      <c r="A53" s="10">
        <v>258</v>
      </c>
      <c r="B53" s="14" t="s">
        <v>109</v>
      </c>
      <c r="C53" s="14" t="s">
        <v>280</v>
      </c>
      <c r="D53" s="14" t="s">
        <v>281</v>
      </c>
      <c r="E53" s="26"/>
      <c r="F53" s="15"/>
      <c r="G53" s="15"/>
      <c r="H53" s="29"/>
    </row>
    <row r="54" spans="1:8" ht="51">
      <c r="A54" s="10">
        <v>259</v>
      </c>
      <c r="B54" s="14" t="s">
        <v>110</v>
      </c>
      <c r="C54" s="14" t="s">
        <v>282</v>
      </c>
      <c r="D54" s="14" t="s">
        <v>283</v>
      </c>
      <c r="E54" s="26"/>
      <c r="F54" s="15"/>
      <c r="G54" s="15"/>
      <c r="H54" s="29"/>
    </row>
    <row r="55" spans="1:8" ht="51">
      <c r="A55" s="10">
        <v>260</v>
      </c>
      <c r="B55" s="14" t="s">
        <v>111</v>
      </c>
      <c r="C55" s="14" t="s">
        <v>284</v>
      </c>
      <c r="D55" s="14" t="s">
        <v>285</v>
      </c>
      <c r="E55" s="26"/>
      <c r="F55" s="15"/>
      <c r="G55" s="15"/>
      <c r="H55" s="29"/>
    </row>
    <row r="56" spans="1:8" ht="51">
      <c r="A56" s="10">
        <v>261</v>
      </c>
      <c r="B56" s="14" t="s">
        <v>112</v>
      </c>
      <c r="C56" s="14" t="s">
        <v>286</v>
      </c>
      <c r="D56" s="14" t="s">
        <v>287</v>
      </c>
      <c r="E56" s="26"/>
      <c r="F56" s="15"/>
      <c r="G56" s="15"/>
      <c r="H56" s="29"/>
    </row>
    <row r="57" spans="1:8" ht="51">
      <c r="A57" s="10">
        <v>262</v>
      </c>
      <c r="B57" s="14" t="s">
        <v>113</v>
      </c>
      <c r="C57" s="14" t="s">
        <v>288</v>
      </c>
      <c r="D57" s="14" t="s">
        <v>289</v>
      </c>
      <c r="E57" s="26"/>
      <c r="F57" s="15"/>
      <c r="G57" s="15"/>
      <c r="H57" s="29"/>
    </row>
    <row r="58" spans="1:8" ht="51">
      <c r="A58" s="10">
        <v>263</v>
      </c>
      <c r="B58" s="14" t="s">
        <v>114</v>
      </c>
      <c r="C58" s="14" t="s">
        <v>290</v>
      </c>
      <c r="D58" s="14" t="s">
        <v>291</v>
      </c>
      <c r="E58" s="26"/>
      <c r="F58" s="15"/>
      <c r="G58" s="15"/>
      <c r="H58" s="29"/>
    </row>
    <row r="59" spans="1:8">
      <c r="B59" s="10"/>
    </row>
    <row r="60" spans="1:8">
      <c r="B60" s="10"/>
    </row>
    <row r="61" spans="1:8">
      <c r="B61" s="10"/>
    </row>
    <row r="62" spans="1:8" ht="17">
      <c r="B62" s="13" t="s">
        <v>85</v>
      </c>
    </row>
    <row r="63" spans="1:8" ht="68">
      <c r="A63" s="10">
        <v>264</v>
      </c>
      <c r="B63" s="14" t="s">
        <v>115</v>
      </c>
      <c r="C63" s="14" t="s">
        <v>292</v>
      </c>
      <c r="D63" s="14" t="s">
        <v>293</v>
      </c>
      <c r="E63" s="26"/>
      <c r="F63" s="15"/>
      <c r="G63" s="15"/>
      <c r="H63" s="29"/>
    </row>
    <row r="64" spans="1:8" ht="68">
      <c r="A64" s="10">
        <v>265</v>
      </c>
      <c r="B64" s="14" t="s">
        <v>116</v>
      </c>
      <c r="C64" s="14" t="s">
        <v>294</v>
      </c>
      <c r="D64" s="14" t="s">
        <v>295</v>
      </c>
      <c r="E64" s="26"/>
      <c r="F64" s="15"/>
      <c r="G64" s="15"/>
      <c r="H64" s="29"/>
    </row>
    <row r="65" spans="1:8" ht="85">
      <c r="A65" s="10">
        <v>266</v>
      </c>
      <c r="B65" s="14" t="s">
        <v>117</v>
      </c>
      <c r="C65" s="14" t="s">
        <v>296</v>
      </c>
      <c r="D65" s="14" t="s">
        <v>297</v>
      </c>
      <c r="E65" s="26"/>
      <c r="F65" s="15"/>
      <c r="G65" s="15"/>
      <c r="H65" s="29"/>
    </row>
    <row r="66" spans="1:8" ht="68">
      <c r="A66" s="10">
        <v>267</v>
      </c>
      <c r="B66" s="14" t="s">
        <v>118</v>
      </c>
      <c r="C66" s="14" t="s">
        <v>298</v>
      </c>
      <c r="D66" s="14" t="s">
        <v>299</v>
      </c>
      <c r="E66" s="26"/>
      <c r="F66" s="15"/>
      <c r="G66" s="15"/>
      <c r="H66" s="29"/>
    </row>
    <row r="67" spans="1:8" ht="102">
      <c r="A67" s="10">
        <v>268</v>
      </c>
      <c r="B67" s="14" t="s">
        <v>119</v>
      </c>
      <c r="C67" s="14" t="s">
        <v>300</v>
      </c>
      <c r="D67" s="14" t="s">
        <v>301</v>
      </c>
      <c r="E67" s="26"/>
      <c r="F67" s="15"/>
      <c r="G67" s="15"/>
      <c r="H67" s="29"/>
    </row>
    <row r="68" spans="1:8" ht="85">
      <c r="A68" s="10">
        <v>269</v>
      </c>
      <c r="B68" s="14" t="s">
        <v>52</v>
      </c>
      <c r="C68" s="14" t="s">
        <v>302</v>
      </c>
      <c r="D68" s="14" t="s">
        <v>303</v>
      </c>
      <c r="E68" s="26"/>
      <c r="F68" s="15"/>
      <c r="G68" s="15"/>
      <c r="H68" s="29"/>
    </row>
    <row r="69" spans="1:8" ht="51">
      <c r="A69" s="10">
        <v>270</v>
      </c>
      <c r="B69" s="14" t="s">
        <v>120</v>
      </c>
      <c r="C69" s="14" t="s">
        <v>304</v>
      </c>
      <c r="D69" s="14" t="s">
        <v>305</v>
      </c>
      <c r="E69" s="26"/>
      <c r="F69" s="15"/>
      <c r="G69" s="15"/>
      <c r="H69" s="29"/>
    </row>
    <row r="70" spans="1:8" ht="51">
      <c r="A70" s="10">
        <v>271</v>
      </c>
      <c r="B70" s="14" t="s">
        <v>121</v>
      </c>
      <c r="C70" s="14" t="s">
        <v>306</v>
      </c>
      <c r="D70" s="14" t="s">
        <v>307</v>
      </c>
      <c r="E70" s="26"/>
      <c r="F70" s="15"/>
      <c r="G70" s="15"/>
      <c r="H70" s="29"/>
    </row>
    <row r="71" spans="1:8" ht="51">
      <c r="A71" s="10">
        <v>272</v>
      </c>
      <c r="B71" s="14" t="s">
        <v>51</v>
      </c>
      <c r="C71" s="14" t="s">
        <v>308</v>
      </c>
      <c r="D71" s="14" t="s">
        <v>309</v>
      </c>
      <c r="E71" s="26"/>
      <c r="F71" s="15"/>
      <c r="G71" s="15"/>
      <c r="H71" s="29"/>
    </row>
    <row r="72" spans="1:8" ht="102">
      <c r="A72" s="10">
        <v>273</v>
      </c>
      <c r="B72" s="14" t="s">
        <v>122</v>
      </c>
      <c r="C72" s="14" t="s">
        <v>310</v>
      </c>
      <c r="D72" s="14" t="s">
        <v>311</v>
      </c>
      <c r="E72" s="26"/>
      <c r="F72" s="15"/>
      <c r="G72" s="15"/>
      <c r="H72" s="29"/>
    </row>
    <row r="73" spans="1:8" ht="85">
      <c r="A73" s="10">
        <v>274</v>
      </c>
      <c r="B73" s="14" t="s">
        <v>123</v>
      </c>
      <c r="C73" s="14" t="s">
        <v>312</v>
      </c>
      <c r="D73" s="14" t="s">
        <v>313</v>
      </c>
      <c r="E73" s="26"/>
      <c r="F73" s="15"/>
      <c r="G73" s="15"/>
      <c r="H73" s="29"/>
    </row>
    <row r="74" spans="1:8">
      <c r="B74" s="10"/>
    </row>
    <row r="75" spans="1:8">
      <c r="B75" s="10"/>
    </row>
    <row r="76" spans="1:8">
      <c r="B76" s="10"/>
    </row>
    <row r="77" spans="1:8" ht="17">
      <c r="B77" s="13" t="s">
        <v>44</v>
      </c>
    </row>
    <row r="78" spans="1:8" ht="34">
      <c r="A78" s="10">
        <v>275</v>
      </c>
      <c r="B78" s="14" t="s">
        <v>124</v>
      </c>
      <c r="C78" s="14" t="s">
        <v>314</v>
      </c>
      <c r="D78" s="14" t="s">
        <v>315</v>
      </c>
      <c r="E78" s="26"/>
      <c r="F78" s="15"/>
      <c r="G78" s="15"/>
      <c r="H78" s="29"/>
    </row>
    <row r="79" spans="1:8" ht="85">
      <c r="A79" s="10">
        <v>276</v>
      </c>
      <c r="B79" s="14" t="s">
        <v>125</v>
      </c>
      <c r="C79" s="14" t="s">
        <v>316</v>
      </c>
      <c r="D79" s="14" t="s">
        <v>317</v>
      </c>
      <c r="E79" s="26"/>
      <c r="F79" s="15"/>
      <c r="G79" s="15"/>
      <c r="H79" s="29"/>
    </row>
    <row r="80" spans="1:8" ht="51">
      <c r="A80" s="10">
        <v>277</v>
      </c>
      <c r="B80" s="14" t="s">
        <v>126</v>
      </c>
      <c r="C80" s="14" t="s">
        <v>318</v>
      </c>
      <c r="D80" s="14" t="s">
        <v>315</v>
      </c>
      <c r="E80" s="26"/>
      <c r="F80" s="15"/>
      <c r="G80" s="15"/>
      <c r="H80" s="29"/>
    </row>
    <row r="81" spans="1:8" ht="34">
      <c r="A81" s="10">
        <v>278</v>
      </c>
      <c r="B81" s="14" t="s">
        <v>127</v>
      </c>
      <c r="C81" s="14" t="s">
        <v>319</v>
      </c>
      <c r="D81" s="14" t="s">
        <v>315</v>
      </c>
      <c r="E81" s="26"/>
      <c r="F81" s="15"/>
      <c r="G81" s="15"/>
      <c r="H81" s="29"/>
    </row>
    <row r="82" spans="1:8" ht="34">
      <c r="A82" s="10">
        <v>279</v>
      </c>
      <c r="B82" s="14" t="s">
        <v>128</v>
      </c>
      <c r="C82" s="14" t="s">
        <v>320</v>
      </c>
      <c r="D82" s="14" t="s">
        <v>315</v>
      </c>
      <c r="E82" s="26"/>
      <c r="F82" s="15"/>
      <c r="G82" s="15"/>
      <c r="H82" s="29"/>
    </row>
    <row r="83" spans="1:8" ht="34">
      <c r="A83" s="10">
        <v>280</v>
      </c>
      <c r="B83" s="14" t="s">
        <v>129</v>
      </c>
      <c r="C83" s="14" t="s">
        <v>321</v>
      </c>
      <c r="D83" s="14" t="s">
        <v>315</v>
      </c>
      <c r="E83" s="26"/>
      <c r="F83" s="15"/>
      <c r="G83" s="15"/>
      <c r="H83" s="29"/>
    </row>
    <row r="84" spans="1:8" ht="51">
      <c r="A84" s="10">
        <v>281</v>
      </c>
      <c r="B84" s="14" t="s">
        <v>130</v>
      </c>
      <c r="C84" s="14" t="s">
        <v>322</v>
      </c>
      <c r="D84" s="14" t="s">
        <v>315</v>
      </c>
      <c r="E84" s="26"/>
      <c r="F84" s="15"/>
      <c r="G84" s="15"/>
      <c r="H84" s="29"/>
    </row>
    <row r="85" spans="1:8" ht="34">
      <c r="A85" s="10">
        <v>282</v>
      </c>
      <c r="B85" s="14" t="s">
        <v>131</v>
      </c>
      <c r="C85" s="14" t="s">
        <v>323</v>
      </c>
      <c r="D85" s="14" t="s">
        <v>315</v>
      </c>
      <c r="E85" s="26"/>
      <c r="F85" s="15"/>
      <c r="G85" s="15"/>
      <c r="H85" s="29"/>
    </row>
    <row r="86" spans="1:8" ht="17">
      <c r="A86" s="10">
        <v>283</v>
      </c>
      <c r="B86" s="14" t="s">
        <v>132</v>
      </c>
      <c r="C86" s="14" t="s">
        <v>324</v>
      </c>
      <c r="D86" s="14" t="s">
        <v>315</v>
      </c>
      <c r="E86" s="26"/>
      <c r="F86" s="15"/>
      <c r="G86" s="15"/>
      <c r="H86" s="29"/>
    </row>
    <row r="87" spans="1:8" ht="51">
      <c r="A87" s="10">
        <v>284</v>
      </c>
      <c r="B87" s="14" t="s">
        <v>133</v>
      </c>
      <c r="C87" s="14" t="s">
        <v>325</v>
      </c>
      <c r="D87" s="14" t="s">
        <v>315</v>
      </c>
      <c r="E87" s="26"/>
      <c r="F87" s="15"/>
      <c r="G87" s="15"/>
      <c r="H87" s="29"/>
    </row>
    <row r="88" spans="1:8" ht="17">
      <c r="A88" s="10">
        <v>285</v>
      </c>
      <c r="B88" s="14" t="s">
        <v>134</v>
      </c>
      <c r="C88" s="14" t="s">
        <v>326</v>
      </c>
      <c r="D88" s="14" t="s">
        <v>315</v>
      </c>
      <c r="E88" s="26"/>
      <c r="F88" s="15"/>
      <c r="G88" s="15"/>
      <c r="H88" s="29"/>
    </row>
    <row r="89" spans="1:8" ht="34">
      <c r="A89" s="10">
        <v>286</v>
      </c>
      <c r="B89" s="14" t="s">
        <v>135</v>
      </c>
      <c r="C89" s="14" t="s">
        <v>327</v>
      </c>
      <c r="D89" s="14" t="s">
        <v>315</v>
      </c>
      <c r="E89" s="26"/>
      <c r="F89" s="15"/>
      <c r="G89" s="15"/>
      <c r="H89" s="29"/>
    </row>
    <row r="90" spans="1:8" ht="34">
      <c r="A90" s="10">
        <v>287</v>
      </c>
      <c r="B90" s="14" t="s">
        <v>136</v>
      </c>
      <c r="C90" s="14" t="s">
        <v>328</v>
      </c>
      <c r="D90" s="14" t="s">
        <v>315</v>
      </c>
      <c r="E90" s="26"/>
      <c r="F90" s="15"/>
      <c r="G90" s="15"/>
      <c r="H90" s="29"/>
    </row>
    <row r="91" spans="1:8" ht="34">
      <c r="A91" s="10">
        <v>288</v>
      </c>
      <c r="B91" s="14" t="s">
        <v>137</v>
      </c>
      <c r="C91" s="14" t="s">
        <v>329</v>
      </c>
      <c r="D91" s="14" t="s">
        <v>315</v>
      </c>
      <c r="E91" s="26"/>
      <c r="F91" s="15"/>
      <c r="G91" s="15"/>
      <c r="H91" s="29"/>
    </row>
    <row r="92" spans="1:8" ht="68">
      <c r="A92" s="10">
        <v>289</v>
      </c>
      <c r="B92" s="14" t="s">
        <v>138</v>
      </c>
      <c r="C92" s="14" t="s">
        <v>330</v>
      </c>
      <c r="D92" s="14" t="s">
        <v>315</v>
      </c>
      <c r="E92" s="26"/>
      <c r="F92" s="15"/>
      <c r="G92" s="15"/>
      <c r="H92" s="29"/>
    </row>
    <row r="93" spans="1:8">
      <c r="B93" s="10"/>
    </row>
    <row r="94" spans="1:8">
      <c r="B94" s="10"/>
    </row>
    <row r="95" spans="1:8">
      <c r="B95" s="10"/>
    </row>
    <row r="96" spans="1:8" ht="17">
      <c r="B96" s="13" t="s">
        <v>247</v>
      </c>
    </row>
    <row r="97" spans="1:8" ht="51">
      <c r="A97" s="10">
        <v>290</v>
      </c>
      <c r="B97" s="14" t="s">
        <v>139</v>
      </c>
      <c r="C97" s="14" t="s">
        <v>331</v>
      </c>
      <c r="D97" s="14" t="s">
        <v>332</v>
      </c>
      <c r="E97" s="26"/>
      <c r="F97" s="15"/>
      <c r="G97" s="15"/>
      <c r="H97" s="29"/>
    </row>
    <row r="98" spans="1:8" ht="85">
      <c r="A98" s="10">
        <v>291</v>
      </c>
      <c r="B98" s="14" t="s">
        <v>140</v>
      </c>
      <c r="C98" s="14" t="s">
        <v>333</v>
      </c>
      <c r="D98" s="14" t="s">
        <v>334</v>
      </c>
      <c r="E98" s="26"/>
      <c r="F98" s="15"/>
      <c r="G98" s="15"/>
      <c r="H98" s="29"/>
    </row>
    <row r="99" spans="1:8" ht="68">
      <c r="A99" s="10">
        <v>292</v>
      </c>
      <c r="B99" s="14" t="s">
        <v>107</v>
      </c>
      <c r="C99" s="14" t="s">
        <v>335</v>
      </c>
      <c r="D99" s="14" t="s">
        <v>336</v>
      </c>
      <c r="E99" s="26"/>
      <c r="F99" s="15"/>
      <c r="G99" s="15"/>
      <c r="H99" s="29"/>
    </row>
    <row r="100" spans="1:8" ht="68">
      <c r="A100" s="10">
        <v>293</v>
      </c>
      <c r="B100" s="14" t="s">
        <v>141</v>
      </c>
      <c r="C100" s="14" t="s">
        <v>337</v>
      </c>
      <c r="D100" s="14" t="s">
        <v>338</v>
      </c>
      <c r="E100" s="26"/>
      <c r="F100" s="15"/>
      <c r="G100" s="15"/>
      <c r="H100" s="29"/>
    </row>
    <row r="101" spans="1:8" ht="51">
      <c r="A101" s="10">
        <v>294</v>
      </c>
      <c r="B101" s="14" t="s">
        <v>40</v>
      </c>
      <c r="C101" s="14" t="s">
        <v>339</v>
      </c>
      <c r="D101" s="14" t="s">
        <v>340</v>
      </c>
      <c r="E101" s="26"/>
      <c r="F101" s="15"/>
      <c r="G101" s="15"/>
      <c r="H101" s="29"/>
    </row>
    <row r="102" spans="1:8" ht="51">
      <c r="A102" s="10">
        <v>295</v>
      </c>
      <c r="B102" s="14" t="s">
        <v>142</v>
      </c>
      <c r="C102" s="14" t="s">
        <v>341</v>
      </c>
      <c r="D102" s="14" t="s">
        <v>342</v>
      </c>
      <c r="E102" s="26"/>
      <c r="F102" s="15"/>
      <c r="G102" s="15"/>
      <c r="H102" s="29"/>
    </row>
    <row r="103" spans="1:8" ht="51">
      <c r="A103" s="10">
        <v>296</v>
      </c>
      <c r="B103" s="14" t="s">
        <v>143</v>
      </c>
      <c r="C103" s="14" t="s">
        <v>343</v>
      </c>
      <c r="D103" s="14" t="s">
        <v>344</v>
      </c>
      <c r="E103" s="26"/>
      <c r="F103" s="15"/>
      <c r="G103" s="15"/>
      <c r="H103" s="29"/>
    </row>
    <row r="104" spans="1:8" ht="51">
      <c r="A104" s="10">
        <v>297</v>
      </c>
      <c r="B104" s="14" t="s">
        <v>144</v>
      </c>
      <c r="C104" s="14" t="s">
        <v>345</v>
      </c>
      <c r="D104" s="14" t="s">
        <v>346</v>
      </c>
      <c r="E104" s="26"/>
      <c r="F104" s="15"/>
      <c r="G104" s="15"/>
      <c r="H104" s="29"/>
    </row>
    <row r="105" spans="1:8" ht="51">
      <c r="A105" s="10">
        <v>298</v>
      </c>
      <c r="B105" s="14" t="s">
        <v>145</v>
      </c>
      <c r="C105" s="14" t="s">
        <v>347</v>
      </c>
      <c r="D105" s="14" t="s">
        <v>348</v>
      </c>
      <c r="E105" s="26"/>
      <c r="F105" s="15"/>
      <c r="G105" s="15"/>
      <c r="H105" s="29"/>
    </row>
    <row r="106" spans="1:8" ht="51">
      <c r="A106" s="10">
        <v>299</v>
      </c>
      <c r="B106" s="14" t="s">
        <v>146</v>
      </c>
      <c r="C106" s="14" t="s">
        <v>349</v>
      </c>
      <c r="D106" s="14" t="s">
        <v>350</v>
      </c>
      <c r="E106" s="26"/>
      <c r="F106" s="15"/>
      <c r="G106" s="15"/>
      <c r="H106" s="29"/>
    </row>
    <row r="107" spans="1:8" ht="34">
      <c r="A107" s="10">
        <v>300</v>
      </c>
      <c r="B107" s="14" t="s">
        <v>147</v>
      </c>
      <c r="C107" s="14" t="s">
        <v>351</v>
      </c>
      <c r="D107" s="14" t="s">
        <v>352</v>
      </c>
      <c r="E107" s="26"/>
      <c r="F107" s="15"/>
      <c r="G107" s="15"/>
      <c r="H107" s="29"/>
    </row>
    <row r="108" spans="1:8" ht="34">
      <c r="A108" s="10">
        <v>301</v>
      </c>
      <c r="B108" s="14" t="s">
        <v>148</v>
      </c>
      <c r="C108" s="14" t="s">
        <v>353</v>
      </c>
      <c r="D108" s="14" t="s">
        <v>354</v>
      </c>
      <c r="E108" s="26"/>
      <c r="F108" s="15"/>
      <c r="G108" s="15"/>
      <c r="H108" s="29"/>
    </row>
    <row r="109" spans="1:8" ht="51">
      <c r="A109" s="10">
        <v>302</v>
      </c>
      <c r="B109" s="14" t="s">
        <v>149</v>
      </c>
      <c r="C109" s="14" t="s">
        <v>355</v>
      </c>
      <c r="D109" s="14" t="s">
        <v>356</v>
      </c>
      <c r="E109" s="26"/>
      <c r="F109" s="15"/>
      <c r="G109" s="15"/>
      <c r="H109" s="29"/>
    </row>
    <row r="110" spans="1:8" ht="68">
      <c r="A110" s="10">
        <v>303</v>
      </c>
      <c r="B110" s="14" t="s">
        <v>150</v>
      </c>
      <c r="C110" s="14" t="s">
        <v>357</v>
      </c>
      <c r="D110" s="14" t="s">
        <v>358</v>
      </c>
      <c r="E110" s="26"/>
      <c r="F110" s="15"/>
      <c r="G110" s="15"/>
      <c r="H110" s="29"/>
    </row>
    <row r="111" spans="1:8" ht="68">
      <c r="A111" s="10">
        <v>304</v>
      </c>
      <c r="B111" s="14" t="s">
        <v>151</v>
      </c>
      <c r="C111" s="14" t="s">
        <v>359</v>
      </c>
      <c r="D111" s="14" t="s">
        <v>360</v>
      </c>
      <c r="E111" s="26"/>
      <c r="F111" s="15"/>
      <c r="G111" s="15"/>
      <c r="H111" s="29"/>
    </row>
    <row r="112" spans="1:8" ht="51">
      <c r="A112" s="10">
        <v>305</v>
      </c>
      <c r="B112" s="14" t="s">
        <v>61</v>
      </c>
      <c r="C112" s="14" t="s">
        <v>361</v>
      </c>
      <c r="D112" s="14" t="s">
        <v>362</v>
      </c>
      <c r="E112" s="26"/>
      <c r="F112" s="15"/>
      <c r="G112" s="15"/>
      <c r="H112" s="29"/>
    </row>
    <row r="113" spans="1:8" ht="51">
      <c r="A113" s="10">
        <v>306</v>
      </c>
      <c r="B113" s="14" t="s">
        <v>152</v>
      </c>
      <c r="C113" s="14" t="s">
        <v>363</v>
      </c>
      <c r="D113" s="14" t="s">
        <v>364</v>
      </c>
      <c r="E113" s="26"/>
      <c r="F113" s="15"/>
      <c r="G113" s="15"/>
      <c r="H113" s="29"/>
    </row>
    <row r="114" spans="1:8" ht="51">
      <c r="A114" s="10">
        <v>307</v>
      </c>
      <c r="B114" s="14" t="s">
        <v>153</v>
      </c>
      <c r="C114" s="14" t="s">
        <v>365</v>
      </c>
      <c r="D114" s="14" t="s">
        <v>366</v>
      </c>
      <c r="E114" s="26"/>
      <c r="F114" s="15"/>
      <c r="G114" s="15"/>
      <c r="H114" s="29"/>
    </row>
    <row r="115" spans="1:8" ht="51">
      <c r="A115" s="10">
        <v>308</v>
      </c>
      <c r="B115" s="14" t="s">
        <v>154</v>
      </c>
      <c r="C115" s="14" t="s">
        <v>367</v>
      </c>
      <c r="D115" s="14" t="s">
        <v>368</v>
      </c>
      <c r="E115" s="26"/>
      <c r="F115" s="15"/>
      <c r="G115" s="15"/>
      <c r="H115" s="29"/>
    </row>
    <row r="116" spans="1:8" ht="68">
      <c r="A116" s="10">
        <v>309</v>
      </c>
      <c r="B116" s="14" t="s">
        <v>155</v>
      </c>
      <c r="C116" s="14" t="s">
        <v>369</v>
      </c>
      <c r="D116" s="14" t="s">
        <v>370</v>
      </c>
      <c r="E116" s="26"/>
      <c r="F116" s="15"/>
      <c r="G116" s="15"/>
      <c r="H116" s="29"/>
    </row>
    <row r="117" spans="1:8" ht="68">
      <c r="A117" s="10">
        <v>310</v>
      </c>
      <c r="B117" s="14" t="s">
        <v>105</v>
      </c>
      <c r="C117" s="14" t="s">
        <v>371</v>
      </c>
      <c r="D117" s="14" t="s">
        <v>372</v>
      </c>
      <c r="E117" s="26"/>
      <c r="F117" s="15"/>
      <c r="G117" s="15"/>
      <c r="H117" s="29"/>
    </row>
    <row r="118" spans="1:8" ht="85">
      <c r="A118" s="10">
        <v>311</v>
      </c>
      <c r="B118" s="14" t="s">
        <v>125</v>
      </c>
      <c r="C118" s="14" t="s">
        <v>316</v>
      </c>
      <c r="D118" s="14" t="s">
        <v>317</v>
      </c>
      <c r="E118" s="26"/>
      <c r="F118" s="15"/>
      <c r="G118" s="15"/>
      <c r="H118" s="29"/>
    </row>
    <row r="119" spans="1:8" ht="51">
      <c r="A119" s="10">
        <v>312</v>
      </c>
      <c r="B119" s="14" t="s">
        <v>156</v>
      </c>
      <c r="C119" s="14" t="s">
        <v>373</v>
      </c>
      <c r="D119" s="14" t="s">
        <v>374</v>
      </c>
      <c r="E119" s="26"/>
      <c r="F119" s="15"/>
      <c r="G119" s="15"/>
      <c r="H119" s="29"/>
    </row>
    <row r="120" spans="1:8" ht="68">
      <c r="A120" s="10">
        <v>313</v>
      </c>
      <c r="B120" s="14" t="s">
        <v>157</v>
      </c>
      <c r="C120" s="14" t="s">
        <v>375</v>
      </c>
      <c r="D120" s="14" t="s">
        <v>376</v>
      </c>
      <c r="E120" s="26"/>
      <c r="F120" s="15"/>
      <c r="G120" s="15"/>
      <c r="H120" s="29"/>
    </row>
    <row r="121" spans="1:8" ht="85">
      <c r="A121" s="10">
        <v>314</v>
      </c>
      <c r="B121" s="14" t="s">
        <v>158</v>
      </c>
      <c r="C121" s="14" t="s">
        <v>377</v>
      </c>
      <c r="D121" s="14" t="s">
        <v>378</v>
      </c>
      <c r="E121" s="26"/>
      <c r="F121" s="15"/>
      <c r="G121" s="15"/>
      <c r="H121" s="29"/>
    </row>
    <row r="122" spans="1:8" ht="68">
      <c r="A122" s="10">
        <v>315</v>
      </c>
      <c r="B122" s="14" t="s">
        <v>159</v>
      </c>
      <c r="C122" s="14" t="s">
        <v>379</v>
      </c>
      <c r="D122" s="14" t="s">
        <v>380</v>
      </c>
      <c r="E122" s="26"/>
      <c r="F122" s="15"/>
      <c r="G122" s="15"/>
      <c r="H122" s="29"/>
    </row>
    <row r="123" spans="1:8" ht="68">
      <c r="A123" s="10">
        <v>316</v>
      </c>
      <c r="B123" s="14" t="s">
        <v>160</v>
      </c>
      <c r="C123" s="14" t="s">
        <v>381</v>
      </c>
      <c r="D123" s="14" t="s">
        <v>382</v>
      </c>
      <c r="E123" s="26"/>
      <c r="F123" s="15"/>
      <c r="G123" s="15"/>
      <c r="H123" s="29"/>
    </row>
    <row r="124" spans="1:8" ht="68">
      <c r="A124" s="10">
        <v>317</v>
      </c>
      <c r="B124" s="14" t="s">
        <v>161</v>
      </c>
      <c r="C124" s="14" t="s">
        <v>383</v>
      </c>
      <c r="D124" s="14" t="s">
        <v>384</v>
      </c>
      <c r="E124" s="26"/>
      <c r="F124" s="15"/>
      <c r="G124" s="15"/>
      <c r="H124" s="29"/>
    </row>
    <row r="125" spans="1:8" ht="68">
      <c r="A125" s="10">
        <v>318</v>
      </c>
      <c r="B125" s="14" t="s">
        <v>162</v>
      </c>
      <c r="C125" s="14" t="s">
        <v>385</v>
      </c>
      <c r="D125" s="14" t="s">
        <v>386</v>
      </c>
      <c r="E125" s="26"/>
      <c r="F125" s="15"/>
      <c r="G125" s="15"/>
      <c r="H125" s="29"/>
    </row>
    <row r="126" spans="1:8">
      <c r="B126" s="10"/>
    </row>
    <row r="127" spans="1:8" ht="17">
      <c r="B127" s="28" t="s">
        <v>239</v>
      </c>
    </row>
    <row r="128" spans="1:8" ht="102">
      <c r="A128" s="10">
        <v>319</v>
      </c>
      <c r="B128" s="14" t="s">
        <v>163</v>
      </c>
      <c r="C128" s="14" t="s">
        <v>387</v>
      </c>
      <c r="D128" s="14" t="s">
        <v>388</v>
      </c>
      <c r="E128" s="26"/>
      <c r="F128" s="15"/>
      <c r="G128" s="15"/>
      <c r="H128" s="29"/>
    </row>
    <row r="129" spans="1:8" ht="68">
      <c r="A129" s="10">
        <v>320</v>
      </c>
      <c r="B129" s="14" t="s">
        <v>164</v>
      </c>
      <c r="C129" s="14" t="s">
        <v>389</v>
      </c>
      <c r="D129" s="14" t="s">
        <v>390</v>
      </c>
      <c r="E129" s="26"/>
      <c r="F129" s="15"/>
      <c r="G129" s="15"/>
      <c r="H129" s="29"/>
    </row>
    <row r="130" spans="1:8" ht="51">
      <c r="A130" s="10">
        <v>321</v>
      </c>
      <c r="B130" s="14" t="s">
        <v>165</v>
      </c>
      <c r="C130" s="14" t="s">
        <v>391</v>
      </c>
      <c r="D130" s="14" t="s">
        <v>392</v>
      </c>
      <c r="E130" s="26"/>
      <c r="F130" s="15"/>
      <c r="G130" s="15"/>
      <c r="H130" s="29"/>
    </row>
    <row r="131" spans="1:8">
      <c r="B131" s="10"/>
    </row>
    <row r="132" spans="1:8" ht="17">
      <c r="B132" s="28" t="s">
        <v>240</v>
      </c>
    </row>
    <row r="133" spans="1:8" ht="51">
      <c r="A133" s="10">
        <v>322</v>
      </c>
      <c r="B133" s="14" t="s">
        <v>166</v>
      </c>
      <c r="C133" s="14" t="s">
        <v>393</v>
      </c>
      <c r="D133" s="14" t="s">
        <v>394</v>
      </c>
      <c r="E133" s="26"/>
      <c r="F133" s="15"/>
      <c r="G133" s="15"/>
      <c r="H133" s="29"/>
    </row>
    <row r="134" spans="1:8" ht="68">
      <c r="A134" s="10">
        <v>323</v>
      </c>
      <c r="B134" s="14" t="s">
        <v>167</v>
      </c>
      <c r="C134" s="14" t="s">
        <v>395</v>
      </c>
      <c r="D134" s="14" t="s">
        <v>396</v>
      </c>
      <c r="E134" s="26"/>
      <c r="F134" s="15"/>
      <c r="G134" s="15"/>
      <c r="H134" s="29"/>
    </row>
    <row r="135" spans="1:8">
      <c r="B135" s="10"/>
    </row>
    <row r="136" spans="1:8" ht="17">
      <c r="B136" s="28" t="s">
        <v>248</v>
      </c>
    </row>
    <row r="137" spans="1:8" ht="68">
      <c r="A137" s="10">
        <v>324</v>
      </c>
      <c r="B137" s="14" t="s">
        <v>168</v>
      </c>
      <c r="C137" s="14" t="s">
        <v>397</v>
      </c>
      <c r="D137" s="14" t="s">
        <v>398</v>
      </c>
      <c r="E137" s="26"/>
      <c r="F137" s="15"/>
      <c r="G137" s="15"/>
      <c r="H137" s="29"/>
    </row>
    <row r="138" spans="1:8" ht="68">
      <c r="A138" s="10">
        <v>325</v>
      </c>
      <c r="B138" s="14" t="s">
        <v>169</v>
      </c>
      <c r="C138" s="14" t="s">
        <v>399</v>
      </c>
      <c r="D138" s="14" t="s">
        <v>400</v>
      </c>
      <c r="E138" s="26"/>
      <c r="F138" s="15"/>
      <c r="G138" s="15"/>
      <c r="H138" s="29"/>
    </row>
    <row r="139" spans="1:8" ht="68">
      <c r="A139" s="10">
        <v>326</v>
      </c>
      <c r="B139" s="14" t="s">
        <v>170</v>
      </c>
      <c r="C139" s="14" t="s">
        <v>401</v>
      </c>
      <c r="D139" s="14" t="s">
        <v>402</v>
      </c>
      <c r="E139" s="26"/>
      <c r="F139" s="15"/>
      <c r="G139" s="15"/>
      <c r="H139" s="29"/>
    </row>
    <row r="140" spans="1:8" ht="68">
      <c r="A140" s="10">
        <v>327</v>
      </c>
      <c r="B140" s="14" t="s">
        <v>171</v>
      </c>
      <c r="C140" s="14" t="s">
        <v>403</v>
      </c>
      <c r="D140" s="14" t="s">
        <v>404</v>
      </c>
      <c r="E140" s="26"/>
      <c r="F140" s="15"/>
      <c r="G140" s="15"/>
      <c r="H140" s="29"/>
    </row>
    <row r="141" spans="1:8" ht="102">
      <c r="A141" s="10">
        <v>328</v>
      </c>
      <c r="B141" s="14" t="s">
        <v>172</v>
      </c>
      <c r="C141" s="14" t="s">
        <v>405</v>
      </c>
      <c r="D141" s="14" t="s">
        <v>406</v>
      </c>
      <c r="E141" s="26"/>
      <c r="F141" s="15"/>
      <c r="G141" s="15"/>
      <c r="H141" s="29"/>
    </row>
    <row r="142" spans="1:8" ht="85">
      <c r="A142" s="10">
        <v>329</v>
      </c>
      <c r="B142" s="14" t="s">
        <v>173</v>
      </c>
      <c r="C142" s="14" t="s">
        <v>407</v>
      </c>
      <c r="D142" s="14" t="s">
        <v>408</v>
      </c>
      <c r="E142" s="26"/>
      <c r="F142" s="15"/>
      <c r="G142" s="15"/>
      <c r="H142" s="29"/>
    </row>
    <row r="143" spans="1:8" ht="85">
      <c r="A143" s="10">
        <v>330</v>
      </c>
      <c r="B143" s="14" t="s">
        <v>174</v>
      </c>
      <c r="C143" s="14" t="s">
        <v>409</v>
      </c>
      <c r="D143" s="14" t="s">
        <v>410</v>
      </c>
      <c r="E143" s="26"/>
      <c r="F143" s="15"/>
      <c r="G143" s="15"/>
      <c r="H143" s="29"/>
    </row>
    <row r="144" spans="1:8" ht="85">
      <c r="A144" s="10">
        <v>331</v>
      </c>
      <c r="B144" s="14" t="s">
        <v>175</v>
      </c>
      <c r="C144" s="14" t="s">
        <v>411</v>
      </c>
      <c r="D144" s="14" t="s">
        <v>412</v>
      </c>
      <c r="E144" s="26"/>
      <c r="F144" s="15"/>
      <c r="G144" s="15"/>
      <c r="H144" s="29"/>
    </row>
    <row r="145" spans="1:8" ht="85">
      <c r="A145" s="10">
        <v>332</v>
      </c>
      <c r="B145" s="14" t="s">
        <v>176</v>
      </c>
      <c r="C145" s="14" t="s">
        <v>413</v>
      </c>
      <c r="D145" s="14" t="s">
        <v>414</v>
      </c>
      <c r="E145" s="26"/>
      <c r="F145" s="15"/>
      <c r="G145" s="15"/>
      <c r="H145" s="29"/>
    </row>
    <row r="146" spans="1:8" ht="68">
      <c r="A146" s="10">
        <v>333</v>
      </c>
      <c r="B146" s="14" t="s">
        <v>177</v>
      </c>
      <c r="C146" s="14" t="s">
        <v>415</v>
      </c>
      <c r="D146" s="14" t="s">
        <v>376</v>
      </c>
      <c r="E146" s="26"/>
      <c r="F146" s="15"/>
      <c r="G146" s="15"/>
      <c r="H146" s="29"/>
    </row>
    <row r="147" spans="1:8">
      <c r="B147" s="10"/>
    </row>
    <row r="148" spans="1:8">
      <c r="B148" s="10"/>
    </row>
    <row r="149" spans="1:8">
      <c r="B149" s="10"/>
    </row>
    <row r="150" spans="1:8" ht="17">
      <c r="B150" s="13" t="s">
        <v>87</v>
      </c>
    </row>
    <row r="151" spans="1:8" ht="85">
      <c r="A151" s="10">
        <v>334</v>
      </c>
      <c r="B151" s="14" t="s">
        <v>178</v>
      </c>
      <c r="C151" s="14" t="s">
        <v>416</v>
      </c>
      <c r="D151" s="14" t="s">
        <v>417</v>
      </c>
      <c r="E151" s="26"/>
      <c r="F151" s="15"/>
      <c r="G151" s="15"/>
      <c r="H151" s="29"/>
    </row>
    <row r="152" spans="1:8" ht="119">
      <c r="A152" s="10">
        <v>335</v>
      </c>
      <c r="B152" s="14" t="s">
        <v>179</v>
      </c>
      <c r="C152" s="14" t="s">
        <v>418</v>
      </c>
      <c r="D152" s="14" t="s">
        <v>419</v>
      </c>
      <c r="E152" s="26"/>
      <c r="F152" s="15"/>
      <c r="G152" s="15"/>
      <c r="H152" s="29"/>
    </row>
    <row r="153" spans="1:8">
      <c r="B153" s="10"/>
    </row>
    <row r="154" spans="1:8" ht="17">
      <c r="B154" s="28" t="s">
        <v>249</v>
      </c>
    </row>
    <row r="155" spans="1:8" ht="85">
      <c r="A155" s="10">
        <v>336</v>
      </c>
      <c r="B155" s="14" t="s">
        <v>180</v>
      </c>
      <c r="C155" s="14" t="s">
        <v>420</v>
      </c>
      <c r="D155" s="14" t="s">
        <v>421</v>
      </c>
      <c r="E155" s="26"/>
      <c r="F155" s="15"/>
      <c r="G155" s="15"/>
      <c r="H155" s="29"/>
    </row>
    <row r="156" spans="1:8" ht="68">
      <c r="A156" s="10">
        <v>337</v>
      </c>
      <c r="B156" s="14" t="s">
        <v>181</v>
      </c>
      <c r="C156" s="14" t="s">
        <v>422</v>
      </c>
      <c r="D156" s="14" t="s">
        <v>423</v>
      </c>
      <c r="E156" s="26"/>
      <c r="F156" s="15"/>
      <c r="G156" s="15"/>
      <c r="H156" s="29"/>
    </row>
    <row r="157" spans="1:8" ht="68">
      <c r="A157" s="10">
        <v>338</v>
      </c>
      <c r="B157" s="14" t="s">
        <v>182</v>
      </c>
      <c r="C157" s="14" t="s">
        <v>424</v>
      </c>
      <c r="D157" s="14" t="s">
        <v>425</v>
      </c>
      <c r="E157" s="26"/>
      <c r="F157" s="15"/>
      <c r="G157" s="15"/>
      <c r="H157" s="29"/>
    </row>
    <row r="158" spans="1:8" ht="51">
      <c r="A158" s="10">
        <v>339</v>
      </c>
      <c r="B158" s="14" t="s">
        <v>183</v>
      </c>
      <c r="C158" s="14" t="s">
        <v>426</v>
      </c>
      <c r="D158" s="14" t="s">
        <v>427</v>
      </c>
      <c r="E158" s="26"/>
      <c r="F158" s="15"/>
      <c r="G158" s="15"/>
      <c r="H158" s="29"/>
    </row>
    <row r="159" spans="1:8" ht="51">
      <c r="A159" s="10">
        <v>340</v>
      </c>
      <c r="B159" s="14" t="s">
        <v>184</v>
      </c>
      <c r="C159" s="14" t="s">
        <v>428</v>
      </c>
      <c r="D159" s="14" t="s">
        <v>429</v>
      </c>
      <c r="E159" s="26"/>
      <c r="F159" s="15"/>
      <c r="G159" s="15"/>
      <c r="H159" s="29"/>
    </row>
    <row r="160" spans="1:8" ht="85">
      <c r="A160" s="10">
        <v>341</v>
      </c>
      <c r="B160" s="14" t="s">
        <v>185</v>
      </c>
      <c r="C160" s="14" t="s">
        <v>430</v>
      </c>
      <c r="D160" s="14" t="s">
        <v>431</v>
      </c>
      <c r="E160" s="26"/>
      <c r="F160" s="15"/>
      <c r="G160" s="15"/>
      <c r="H160" s="29"/>
    </row>
    <row r="161" spans="1:8" ht="102">
      <c r="A161" s="10">
        <v>342</v>
      </c>
      <c r="B161" s="14" t="s">
        <v>186</v>
      </c>
      <c r="C161" s="14" t="s">
        <v>432</v>
      </c>
      <c r="D161" s="14" t="s">
        <v>433</v>
      </c>
      <c r="E161" s="26"/>
      <c r="F161" s="15"/>
      <c r="G161" s="15"/>
      <c r="H161" s="29"/>
    </row>
    <row r="162" spans="1:8" ht="102">
      <c r="A162" s="10">
        <v>343</v>
      </c>
      <c r="B162" s="14" t="s">
        <v>187</v>
      </c>
      <c r="C162" s="14" t="s">
        <v>434</v>
      </c>
      <c r="D162" s="14" t="s">
        <v>435</v>
      </c>
      <c r="E162" s="26"/>
      <c r="F162" s="15"/>
      <c r="G162" s="15"/>
      <c r="H162" s="29"/>
    </row>
    <row r="163" spans="1:8" ht="102">
      <c r="A163" s="10">
        <v>344</v>
      </c>
      <c r="B163" s="14" t="s">
        <v>188</v>
      </c>
      <c r="C163" s="14" t="s">
        <v>436</v>
      </c>
      <c r="D163" s="14" t="s">
        <v>437</v>
      </c>
      <c r="E163" s="26"/>
      <c r="F163" s="15"/>
      <c r="G163" s="15"/>
      <c r="H163" s="29"/>
    </row>
    <row r="164" spans="1:8" ht="85">
      <c r="A164" s="10">
        <v>345</v>
      </c>
      <c r="B164" s="14" t="s">
        <v>189</v>
      </c>
      <c r="C164" s="14" t="s">
        <v>438</v>
      </c>
      <c r="D164" s="14" t="s">
        <v>439</v>
      </c>
      <c r="E164" s="26"/>
      <c r="F164" s="15"/>
      <c r="G164" s="15"/>
      <c r="H164" s="29"/>
    </row>
    <row r="165" spans="1:8" ht="68">
      <c r="A165" s="10">
        <v>346</v>
      </c>
      <c r="B165" s="14" t="s">
        <v>190</v>
      </c>
      <c r="C165" s="14" t="s">
        <v>440</v>
      </c>
      <c r="D165" s="14" t="s">
        <v>441</v>
      </c>
      <c r="E165" s="26"/>
      <c r="F165" s="15"/>
      <c r="G165" s="15"/>
      <c r="H165" s="29"/>
    </row>
    <row r="166" spans="1:8" ht="102">
      <c r="A166" s="10">
        <v>347</v>
      </c>
      <c r="B166" s="14" t="s">
        <v>191</v>
      </c>
      <c r="C166" s="14" t="s">
        <v>442</v>
      </c>
      <c r="D166" s="14" t="s">
        <v>443</v>
      </c>
      <c r="E166" s="26"/>
      <c r="F166" s="15"/>
      <c r="G166" s="15"/>
      <c r="H166" s="29"/>
    </row>
    <row r="167" spans="1:8" ht="85">
      <c r="A167" s="10">
        <v>348</v>
      </c>
      <c r="B167" s="14" t="s">
        <v>192</v>
      </c>
      <c r="C167" s="14" t="s">
        <v>444</v>
      </c>
      <c r="D167" s="14" t="s">
        <v>445</v>
      </c>
      <c r="E167" s="26"/>
      <c r="F167" s="15"/>
      <c r="G167" s="15"/>
      <c r="H167" s="29"/>
    </row>
    <row r="168" spans="1:8" ht="119">
      <c r="A168" s="10">
        <v>349</v>
      </c>
      <c r="B168" s="14" t="s">
        <v>193</v>
      </c>
      <c r="C168" s="14" t="s">
        <v>446</v>
      </c>
      <c r="D168" s="14" t="s">
        <v>447</v>
      </c>
      <c r="E168" s="26"/>
      <c r="F168" s="15"/>
      <c r="G168" s="15"/>
      <c r="H168" s="29"/>
    </row>
    <row r="169" spans="1:8">
      <c r="B169" s="10"/>
    </row>
    <row r="170" spans="1:8">
      <c r="B170" s="10"/>
    </row>
    <row r="171" spans="1:8">
      <c r="B171" s="10"/>
    </row>
    <row r="172" spans="1:8" ht="17">
      <c r="B172" s="13" t="s">
        <v>91</v>
      </c>
    </row>
    <row r="173" spans="1:8" ht="68">
      <c r="A173" s="10">
        <v>350</v>
      </c>
      <c r="B173" s="14" t="s">
        <v>194</v>
      </c>
      <c r="C173" s="14" t="s">
        <v>448</v>
      </c>
      <c r="D173" s="14" t="s">
        <v>449</v>
      </c>
      <c r="E173" s="26"/>
      <c r="F173" s="15"/>
      <c r="G173" s="15"/>
      <c r="H173" s="29"/>
    </row>
    <row r="174" spans="1:8" ht="68">
      <c r="A174" s="10">
        <v>351</v>
      </c>
      <c r="B174" s="14" t="s">
        <v>195</v>
      </c>
      <c r="C174" s="14" t="s">
        <v>450</v>
      </c>
      <c r="D174" s="14" t="s">
        <v>451</v>
      </c>
      <c r="E174" s="26"/>
      <c r="F174" s="15"/>
      <c r="G174" s="15"/>
      <c r="H174" s="29"/>
    </row>
    <row r="175" spans="1:8" ht="51">
      <c r="A175" s="10">
        <v>352</v>
      </c>
      <c r="B175" s="14" t="s">
        <v>196</v>
      </c>
      <c r="C175" s="14" t="s">
        <v>452</v>
      </c>
      <c r="D175" s="14" t="s">
        <v>453</v>
      </c>
      <c r="E175" s="26"/>
      <c r="F175" s="15"/>
      <c r="G175" s="15"/>
      <c r="H175" s="29"/>
    </row>
    <row r="176" spans="1:8" ht="102">
      <c r="A176" s="10">
        <v>353</v>
      </c>
      <c r="B176" s="14" t="s">
        <v>107</v>
      </c>
      <c r="C176" s="14" t="s">
        <v>454</v>
      </c>
      <c r="D176" s="14" t="s">
        <v>455</v>
      </c>
      <c r="E176" s="26"/>
      <c r="F176" s="15"/>
      <c r="G176" s="15"/>
      <c r="H176" s="29"/>
    </row>
    <row r="177" spans="1:8" ht="68">
      <c r="A177" s="10">
        <v>354</v>
      </c>
      <c r="B177" s="14" t="s">
        <v>197</v>
      </c>
      <c r="C177" s="14" t="s">
        <v>456</v>
      </c>
      <c r="D177" s="14" t="s">
        <v>457</v>
      </c>
      <c r="E177" s="26"/>
      <c r="F177" s="15"/>
      <c r="G177" s="15"/>
      <c r="H177" s="29"/>
    </row>
    <row r="178" spans="1:8" ht="68">
      <c r="A178" s="10">
        <v>355</v>
      </c>
      <c r="B178" s="14" t="s">
        <v>198</v>
      </c>
      <c r="C178" s="14" t="s">
        <v>458</v>
      </c>
      <c r="D178" s="14" t="s">
        <v>459</v>
      </c>
      <c r="E178" s="26"/>
      <c r="F178" s="15"/>
      <c r="G178" s="15"/>
      <c r="H178" s="29"/>
    </row>
    <row r="179" spans="1:8" ht="119">
      <c r="A179" s="10">
        <v>356</v>
      </c>
      <c r="B179" s="14" t="s">
        <v>199</v>
      </c>
      <c r="C179" s="14" t="s">
        <v>460</v>
      </c>
      <c r="D179" s="14" t="s">
        <v>461</v>
      </c>
      <c r="E179" s="26"/>
      <c r="F179" s="15"/>
      <c r="G179" s="15"/>
      <c r="H179" s="29"/>
    </row>
    <row r="180" spans="1:8" ht="51">
      <c r="A180" s="10">
        <v>357</v>
      </c>
      <c r="B180" s="14" t="s">
        <v>200</v>
      </c>
      <c r="C180" s="14" t="s">
        <v>462</v>
      </c>
      <c r="D180" s="14" t="s">
        <v>463</v>
      </c>
      <c r="E180" s="26"/>
      <c r="F180" s="15"/>
      <c r="G180" s="15"/>
      <c r="H180" s="29"/>
    </row>
    <row r="181" spans="1:8" ht="68">
      <c r="A181" s="10">
        <v>358</v>
      </c>
      <c r="B181" s="14" t="s">
        <v>201</v>
      </c>
      <c r="C181" s="14" t="s">
        <v>464</v>
      </c>
      <c r="D181" s="14" t="s">
        <v>465</v>
      </c>
      <c r="E181" s="26"/>
      <c r="F181" s="15"/>
      <c r="G181" s="15"/>
      <c r="H181" s="29"/>
    </row>
    <row r="182" spans="1:8">
      <c r="B182" s="10"/>
    </row>
    <row r="183" spans="1:8">
      <c r="B183" s="10"/>
    </row>
    <row r="184" spans="1:8">
      <c r="B184" s="10"/>
    </row>
    <row r="185" spans="1:8" ht="17">
      <c r="B185" s="13" t="s">
        <v>89</v>
      </c>
    </row>
    <row r="186" spans="1:8" ht="32">
      <c r="B186" s="30" t="s">
        <v>244</v>
      </c>
      <c r="C186" s="32" t="s">
        <v>241</v>
      </c>
    </row>
    <row r="187" spans="1:8" ht="51">
      <c r="A187" s="10">
        <v>359</v>
      </c>
      <c r="B187" s="14" t="s">
        <v>202</v>
      </c>
      <c r="C187" s="14" t="s">
        <v>466</v>
      </c>
      <c r="D187" s="14" t="s">
        <v>467</v>
      </c>
      <c r="E187" s="26"/>
      <c r="F187" s="15"/>
      <c r="G187" s="15"/>
      <c r="H187" s="29"/>
    </row>
    <row r="188" spans="1:8" ht="68">
      <c r="A188" s="10">
        <v>360</v>
      </c>
      <c r="B188" s="14" t="s">
        <v>203</v>
      </c>
      <c r="C188" s="14" t="s">
        <v>468</v>
      </c>
      <c r="D188" s="14" t="s">
        <v>469</v>
      </c>
      <c r="E188" s="26"/>
      <c r="F188" s="15"/>
      <c r="G188" s="15"/>
      <c r="H188" s="29"/>
    </row>
    <row r="189" spans="1:8" ht="85">
      <c r="A189" s="10">
        <v>361</v>
      </c>
      <c r="B189" s="14" t="s">
        <v>120</v>
      </c>
      <c r="C189" s="14" t="s">
        <v>470</v>
      </c>
      <c r="D189" s="14" t="s">
        <v>471</v>
      </c>
      <c r="E189" s="26"/>
      <c r="F189" s="15"/>
      <c r="G189" s="15"/>
      <c r="H189" s="29"/>
    </row>
    <row r="190" spans="1:8" ht="85">
      <c r="A190" s="10">
        <v>362</v>
      </c>
      <c r="B190" s="14" t="s">
        <v>204</v>
      </c>
      <c r="C190" s="14" t="s">
        <v>472</v>
      </c>
      <c r="D190" s="14" t="s">
        <v>473</v>
      </c>
      <c r="E190" s="26"/>
      <c r="F190" s="15"/>
      <c r="G190" s="15"/>
      <c r="H190" s="29"/>
    </row>
    <row r="191" spans="1:8" ht="85">
      <c r="A191" s="10">
        <v>363</v>
      </c>
      <c r="B191" s="14" t="s">
        <v>205</v>
      </c>
      <c r="C191" s="14" t="s">
        <v>474</v>
      </c>
      <c r="D191" s="14" t="s">
        <v>475</v>
      </c>
      <c r="E191" s="26"/>
      <c r="F191" s="15"/>
      <c r="G191" s="15"/>
      <c r="H191" s="29"/>
    </row>
    <row r="192" spans="1:8" ht="68">
      <c r="A192" s="10">
        <v>364</v>
      </c>
      <c r="B192" s="14" t="s">
        <v>185</v>
      </c>
      <c r="C192" s="14" t="s">
        <v>476</v>
      </c>
      <c r="D192" s="14" t="s">
        <v>477</v>
      </c>
      <c r="E192" s="26"/>
      <c r="F192" s="15"/>
      <c r="G192" s="15"/>
      <c r="H192" s="29"/>
    </row>
    <row r="193" spans="1:8" ht="51">
      <c r="A193" s="10">
        <v>365</v>
      </c>
      <c r="B193" s="14" t="s">
        <v>206</v>
      </c>
      <c r="C193" s="14" t="s">
        <v>478</v>
      </c>
      <c r="D193" s="14" t="s">
        <v>479</v>
      </c>
      <c r="E193" s="26"/>
      <c r="F193" s="15"/>
      <c r="G193" s="15"/>
      <c r="H193" s="29"/>
    </row>
    <row r="194" spans="1:8" ht="85">
      <c r="A194" s="10">
        <v>366</v>
      </c>
      <c r="B194" s="14" t="s">
        <v>207</v>
      </c>
      <c r="C194" s="14" t="s">
        <v>480</v>
      </c>
      <c r="D194" s="14" t="s">
        <v>481</v>
      </c>
      <c r="E194" s="26"/>
      <c r="F194" s="15"/>
      <c r="G194" s="15"/>
      <c r="H194" s="29"/>
    </row>
    <row r="195" spans="1:8" ht="51">
      <c r="A195" s="10">
        <v>367</v>
      </c>
      <c r="B195" s="14" t="s">
        <v>208</v>
      </c>
      <c r="C195" s="14" t="s">
        <v>482</v>
      </c>
      <c r="D195" s="14" t="s">
        <v>483</v>
      </c>
      <c r="E195" s="26"/>
      <c r="F195" s="15"/>
      <c r="G195" s="15"/>
      <c r="H195" s="29"/>
    </row>
    <row r="196" spans="1:8" ht="68">
      <c r="A196" s="10">
        <v>368</v>
      </c>
      <c r="B196" s="14" t="s">
        <v>209</v>
      </c>
      <c r="C196" s="14" t="s">
        <v>484</v>
      </c>
      <c r="D196" s="14" t="s">
        <v>485</v>
      </c>
      <c r="E196" s="26"/>
      <c r="F196" s="15"/>
      <c r="G196" s="15"/>
      <c r="H196" s="29"/>
    </row>
    <row r="197" spans="1:8">
      <c r="B197" s="10"/>
    </row>
    <row r="198" spans="1:8" ht="17">
      <c r="B198" s="30" t="s">
        <v>250</v>
      </c>
      <c r="C198" s="24" t="s">
        <v>242</v>
      </c>
    </row>
    <row r="199" spans="1:8" ht="68">
      <c r="A199" s="10">
        <v>369</v>
      </c>
      <c r="B199" s="14" t="s">
        <v>210</v>
      </c>
      <c r="C199" s="14" t="s">
        <v>486</v>
      </c>
      <c r="D199" s="14" t="s">
        <v>487</v>
      </c>
      <c r="E199" s="26"/>
      <c r="F199" s="15"/>
      <c r="G199" s="15"/>
      <c r="H199" s="29"/>
    </row>
    <row r="200" spans="1:8" ht="68">
      <c r="A200" s="10">
        <v>370</v>
      </c>
      <c r="B200" s="14" t="s">
        <v>211</v>
      </c>
      <c r="C200" s="14" t="s">
        <v>488</v>
      </c>
      <c r="D200" s="14" t="s">
        <v>489</v>
      </c>
      <c r="E200" s="26"/>
      <c r="F200" s="15"/>
      <c r="G200" s="15"/>
      <c r="H200" s="29"/>
    </row>
    <row r="201" spans="1:8" ht="85">
      <c r="A201" s="10">
        <v>371</v>
      </c>
      <c r="B201" s="14" t="s">
        <v>212</v>
      </c>
      <c r="C201" s="14" t="s">
        <v>490</v>
      </c>
      <c r="D201" s="14" t="s">
        <v>491</v>
      </c>
      <c r="E201" s="26"/>
      <c r="F201" s="15"/>
      <c r="G201" s="15"/>
      <c r="H201" s="29"/>
    </row>
    <row r="202" spans="1:8" ht="85">
      <c r="A202" s="10">
        <v>372</v>
      </c>
      <c r="B202" s="14" t="s">
        <v>213</v>
      </c>
      <c r="C202" s="14" t="s">
        <v>492</v>
      </c>
      <c r="D202" s="14" t="s">
        <v>493</v>
      </c>
      <c r="E202" s="26"/>
      <c r="F202" s="15"/>
      <c r="G202" s="15"/>
      <c r="H202" s="29"/>
    </row>
    <row r="203" spans="1:8">
      <c r="B203" s="10"/>
    </row>
    <row r="204" spans="1:8">
      <c r="B204" s="10"/>
    </row>
    <row r="205" spans="1:8" ht="17">
      <c r="B205" s="30" t="s">
        <v>251</v>
      </c>
      <c r="C205" s="24" t="s">
        <v>243</v>
      </c>
    </row>
    <row r="206" spans="1:8" ht="85">
      <c r="A206" s="10">
        <v>373</v>
      </c>
      <c r="B206" s="14" t="s">
        <v>214</v>
      </c>
      <c r="C206" s="14" t="s">
        <v>494</v>
      </c>
      <c r="D206" s="14" t="s">
        <v>495</v>
      </c>
      <c r="E206" s="26"/>
      <c r="F206" s="15"/>
      <c r="G206" s="15"/>
      <c r="H206" s="29"/>
    </row>
    <row r="207" spans="1:8" ht="85">
      <c r="A207" s="10">
        <v>374</v>
      </c>
      <c r="B207" s="14" t="s">
        <v>215</v>
      </c>
      <c r="C207" s="14" t="s">
        <v>496</v>
      </c>
      <c r="D207" s="14" t="s">
        <v>497</v>
      </c>
      <c r="E207" s="26"/>
      <c r="F207" s="15"/>
      <c r="G207" s="15"/>
      <c r="H207" s="29"/>
    </row>
    <row r="208" spans="1:8" ht="102">
      <c r="A208" s="10">
        <v>375</v>
      </c>
      <c r="B208" s="14" t="s">
        <v>216</v>
      </c>
      <c r="C208" s="14" t="s">
        <v>498</v>
      </c>
      <c r="D208" s="14" t="s">
        <v>499</v>
      </c>
      <c r="E208" s="26"/>
      <c r="F208" s="15"/>
      <c r="G208" s="15"/>
      <c r="H208" s="29"/>
    </row>
    <row r="209" spans="1:8">
      <c r="B209" s="10"/>
    </row>
    <row r="210" spans="1:8">
      <c r="B210" s="10"/>
    </row>
    <row r="211" spans="1:8" ht="17">
      <c r="B211" s="13" t="s">
        <v>49</v>
      </c>
    </row>
    <row r="212" spans="1:8" ht="85">
      <c r="A212" s="10">
        <v>376</v>
      </c>
      <c r="B212" s="14" t="s">
        <v>217</v>
      </c>
      <c r="C212" s="14" t="s">
        <v>500</v>
      </c>
      <c r="D212" s="14" t="s">
        <v>501</v>
      </c>
      <c r="E212" s="26"/>
      <c r="F212" s="15"/>
      <c r="G212" s="15"/>
      <c r="H212" s="29"/>
    </row>
    <row r="213" spans="1:8" ht="204">
      <c r="A213" s="10">
        <v>377</v>
      </c>
      <c r="B213" s="14" t="s">
        <v>218</v>
      </c>
      <c r="C213" s="14" t="s">
        <v>502</v>
      </c>
      <c r="D213" s="14" t="s">
        <v>503</v>
      </c>
      <c r="E213" s="26"/>
      <c r="F213" s="15"/>
      <c r="G213" s="15"/>
      <c r="H213" s="29"/>
    </row>
    <row r="214" spans="1:8" ht="85">
      <c r="A214" s="10">
        <v>378</v>
      </c>
      <c r="B214" s="14" t="s">
        <v>50</v>
      </c>
      <c r="C214" s="14" t="s">
        <v>65</v>
      </c>
      <c r="D214" s="14" t="s">
        <v>504</v>
      </c>
      <c r="E214" s="26"/>
      <c r="F214" s="15"/>
      <c r="G214" s="15"/>
      <c r="H214" s="29"/>
    </row>
    <row r="215" spans="1:8" ht="102">
      <c r="A215" s="10">
        <v>379</v>
      </c>
      <c r="B215" s="14" t="s">
        <v>219</v>
      </c>
      <c r="C215" s="14" t="s">
        <v>505</v>
      </c>
      <c r="D215" s="14" t="s">
        <v>506</v>
      </c>
      <c r="E215" s="26"/>
      <c r="F215" s="15"/>
      <c r="G215" s="15"/>
      <c r="H215" s="29"/>
    </row>
    <row r="216" spans="1:8" ht="68">
      <c r="A216" s="10">
        <v>380</v>
      </c>
      <c r="B216" s="14" t="s">
        <v>220</v>
      </c>
      <c r="C216" s="14" t="s">
        <v>507</v>
      </c>
      <c r="D216" s="14" t="s">
        <v>508</v>
      </c>
      <c r="E216" s="26"/>
      <c r="F216" s="15"/>
      <c r="G216" s="15"/>
      <c r="H216" s="29"/>
    </row>
    <row r="217" spans="1:8" ht="85">
      <c r="A217" s="10">
        <v>381</v>
      </c>
      <c r="B217" s="14" t="s">
        <v>221</v>
      </c>
      <c r="C217" s="14" t="s">
        <v>69</v>
      </c>
      <c r="D217" s="14" t="s">
        <v>509</v>
      </c>
      <c r="E217" s="26"/>
      <c r="F217" s="15"/>
      <c r="G217" s="15"/>
      <c r="H217" s="29"/>
    </row>
    <row r="218" spans="1:8" ht="85">
      <c r="A218" s="10">
        <v>382</v>
      </c>
      <c r="B218" s="14" t="s">
        <v>54</v>
      </c>
      <c r="C218" s="14" t="s">
        <v>70</v>
      </c>
      <c r="D218" s="14" t="s">
        <v>510</v>
      </c>
      <c r="E218" s="26"/>
      <c r="F218" s="15"/>
      <c r="G218" s="15"/>
      <c r="H218" s="29"/>
    </row>
    <row r="219" spans="1:8" ht="68">
      <c r="A219" s="10">
        <v>383</v>
      </c>
      <c r="B219" s="14" t="s">
        <v>222</v>
      </c>
      <c r="C219" s="14" t="s">
        <v>71</v>
      </c>
      <c r="D219" s="14" t="s">
        <v>511</v>
      </c>
      <c r="E219" s="26"/>
      <c r="F219" s="15"/>
      <c r="G219" s="15"/>
      <c r="H219" s="29"/>
    </row>
    <row r="220" spans="1:8" ht="102">
      <c r="A220" s="10">
        <v>384</v>
      </c>
      <c r="B220" s="14" t="s">
        <v>56</v>
      </c>
      <c r="C220" s="14" t="s">
        <v>72</v>
      </c>
      <c r="D220" s="14" t="s">
        <v>512</v>
      </c>
      <c r="E220" s="26"/>
      <c r="F220" s="15"/>
      <c r="G220" s="15"/>
      <c r="H220" s="29"/>
    </row>
    <row r="221" spans="1:8" ht="102">
      <c r="A221" s="10">
        <v>385</v>
      </c>
      <c r="B221" s="14" t="s">
        <v>57</v>
      </c>
      <c r="C221" s="14" t="s">
        <v>73</v>
      </c>
      <c r="D221" s="14" t="s">
        <v>513</v>
      </c>
      <c r="E221" s="26"/>
      <c r="F221" s="15"/>
      <c r="G221" s="15"/>
      <c r="H221" s="29"/>
    </row>
    <row r="222" spans="1:8" ht="68">
      <c r="A222" s="10">
        <v>386</v>
      </c>
      <c r="B222" s="14" t="s">
        <v>223</v>
      </c>
      <c r="C222" s="14" t="s">
        <v>514</v>
      </c>
      <c r="D222" s="14" t="s">
        <v>515</v>
      </c>
      <c r="E222" s="26"/>
      <c r="F222" s="15"/>
      <c r="G222" s="15"/>
      <c r="H222" s="29"/>
    </row>
    <row r="223" spans="1:8" ht="68">
      <c r="A223" s="10">
        <v>387</v>
      </c>
      <c r="B223" s="14" t="s">
        <v>41</v>
      </c>
      <c r="C223" s="14" t="s">
        <v>516</v>
      </c>
      <c r="D223" s="14" t="s">
        <v>517</v>
      </c>
      <c r="E223" s="26"/>
      <c r="F223" s="15"/>
      <c r="G223" s="15"/>
      <c r="H223" s="29"/>
    </row>
    <row r="224" spans="1:8" ht="34">
      <c r="A224" s="10">
        <v>388</v>
      </c>
      <c r="B224" s="14" t="s">
        <v>224</v>
      </c>
      <c r="C224" s="14" t="s">
        <v>518</v>
      </c>
      <c r="D224" s="14" t="s">
        <v>519</v>
      </c>
      <c r="E224" s="26"/>
      <c r="F224" s="15"/>
      <c r="G224" s="15"/>
      <c r="H224" s="29"/>
    </row>
    <row r="225" spans="1:8" ht="51">
      <c r="A225" s="10">
        <v>389</v>
      </c>
      <c r="B225" s="14" t="s">
        <v>225</v>
      </c>
      <c r="C225" s="14" t="s">
        <v>520</v>
      </c>
      <c r="D225" s="14" t="s">
        <v>521</v>
      </c>
      <c r="E225" s="26"/>
      <c r="F225" s="15"/>
      <c r="G225" s="15"/>
      <c r="H225" s="29"/>
    </row>
    <row r="226" spans="1:8">
      <c r="B226" s="10"/>
    </row>
    <row r="227" spans="1:8">
      <c r="B227" s="10"/>
    </row>
    <row r="228" spans="1:8">
      <c r="B228" s="10"/>
    </row>
    <row r="229" spans="1:8" ht="17">
      <c r="B229" s="13" t="s">
        <v>48</v>
      </c>
    </row>
    <row r="230" spans="1:8" ht="170">
      <c r="A230" s="10">
        <v>390</v>
      </c>
      <c r="B230" s="14" t="s">
        <v>226</v>
      </c>
      <c r="C230" s="14" t="s">
        <v>522</v>
      </c>
      <c r="D230" s="14" t="s">
        <v>523</v>
      </c>
      <c r="E230" s="26"/>
      <c r="F230" s="15"/>
      <c r="G230" s="15"/>
      <c r="H230" s="29"/>
    </row>
    <row r="231" spans="1:8" ht="68">
      <c r="A231" s="10">
        <v>391</v>
      </c>
      <c r="B231" s="14" t="s">
        <v>227</v>
      </c>
      <c r="C231" s="14" t="s">
        <v>524</v>
      </c>
      <c r="D231" s="14" t="s">
        <v>525</v>
      </c>
      <c r="E231" s="26"/>
      <c r="F231" s="15"/>
      <c r="G231" s="15"/>
      <c r="H231" s="29"/>
    </row>
    <row r="232" spans="1:8" ht="68">
      <c r="A232" s="10">
        <v>392</v>
      </c>
      <c r="B232" s="14" t="s">
        <v>228</v>
      </c>
      <c r="C232" s="14" t="s">
        <v>526</v>
      </c>
      <c r="D232" s="14" t="s">
        <v>527</v>
      </c>
      <c r="E232" s="26"/>
      <c r="F232" s="15"/>
      <c r="G232" s="15"/>
      <c r="H232" s="29"/>
    </row>
    <row r="233" spans="1:8" ht="68">
      <c r="A233" s="10">
        <v>393</v>
      </c>
      <c r="B233" s="14" t="s">
        <v>229</v>
      </c>
      <c r="C233" s="14" t="s">
        <v>528</v>
      </c>
      <c r="D233" s="14" t="s">
        <v>529</v>
      </c>
      <c r="E233" s="26"/>
      <c r="F233" s="15"/>
      <c r="G233" s="15"/>
      <c r="H233" s="29"/>
    </row>
    <row r="234" spans="1:8" ht="68">
      <c r="A234" s="10">
        <v>394</v>
      </c>
      <c r="B234" s="14" t="s">
        <v>230</v>
      </c>
      <c r="C234" s="14" t="s">
        <v>530</v>
      </c>
      <c r="D234" s="14" t="s">
        <v>531</v>
      </c>
      <c r="E234" s="26"/>
      <c r="F234" s="15"/>
      <c r="G234" s="15"/>
      <c r="H234" s="29"/>
    </row>
    <row r="235" spans="1:8" ht="68">
      <c r="A235" s="10">
        <v>395</v>
      </c>
      <c r="B235" s="14" t="s">
        <v>231</v>
      </c>
      <c r="C235" s="14" t="s">
        <v>532</v>
      </c>
      <c r="D235" s="14" t="s">
        <v>533</v>
      </c>
      <c r="E235" s="26"/>
      <c r="F235" s="15"/>
      <c r="G235" s="15"/>
      <c r="H235" s="29"/>
    </row>
    <row r="236" spans="1:8" ht="68">
      <c r="A236" s="10">
        <v>396</v>
      </c>
      <c r="B236" s="14" t="s">
        <v>79</v>
      </c>
      <c r="C236" s="14" t="s">
        <v>66</v>
      </c>
      <c r="D236" s="14" t="s">
        <v>534</v>
      </c>
      <c r="E236" s="26"/>
      <c r="F236" s="15"/>
      <c r="G236" s="15"/>
      <c r="H236" s="29"/>
    </row>
    <row r="237" spans="1:8" ht="85">
      <c r="A237" s="10">
        <v>397</v>
      </c>
      <c r="B237" s="14" t="s">
        <v>232</v>
      </c>
      <c r="C237" s="14" t="s">
        <v>535</v>
      </c>
      <c r="D237" s="14" t="s">
        <v>536</v>
      </c>
      <c r="E237" s="26"/>
      <c r="F237" s="15"/>
      <c r="G237" s="15"/>
      <c r="H237" s="29"/>
    </row>
    <row r="238" spans="1:8" ht="34">
      <c r="A238" s="10">
        <v>398</v>
      </c>
      <c r="B238" s="14" t="s">
        <v>82</v>
      </c>
      <c r="C238" s="14" t="s">
        <v>537</v>
      </c>
      <c r="D238" s="14" t="s">
        <v>25</v>
      </c>
      <c r="E238" s="26"/>
      <c r="F238" s="15"/>
      <c r="G238" s="15"/>
      <c r="H238" s="29"/>
    </row>
    <row r="239" spans="1:8" ht="34">
      <c r="A239" s="10">
        <v>399</v>
      </c>
      <c r="B239" s="14" t="s">
        <v>233</v>
      </c>
      <c r="C239" s="14" t="s">
        <v>538</v>
      </c>
      <c r="D239" s="14" t="s">
        <v>25</v>
      </c>
      <c r="E239" s="26"/>
      <c r="F239" s="15"/>
      <c r="G239" s="15"/>
      <c r="H239" s="29"/>
    </row>
    <row r="240" spans="1:8" ht="34">
      <c r="A240" s="10">
        <v>400</v>
      </c>
      <c r="B240" s="14" t="s">
        <v>234</v>
      </c>
      <c r="C240" s="14" t="s">
        <v>539</v>
      </c>
      <c r="D240" s="14" t="s">
        <v>25</v>
      </c>
      <c r="E240" s="26"/>
      <c r="F240" s="15"/>
      <c r="G240" s="15"/>
      <c r="H240" s="29"/>
    </row>
    <row r="241" spans="1:8" ht="34">
      <c r="A241" s="10">
        <v>401</v>
      </c>
      <c r="B241" s="14" t="s">
        <v>53</v>
      </c>
      <c r="C241" s="14" t="s">
        <v>540</v>
      </c>
      <c r="D241" s="14" t="s">
        <v>25</v>
      </c>
      <c r="E241" s="26"/>
      <c r="F241" s="15"/>
      <c r="G241" s="15"/>
      <c r="H241" s="29"/>
    </row>
    <row r="242" spans="1:8">
      <c r="B242" s="10"/>
    </row>
    <row r="243" spans="1:8">
      <c r="B243" s="10"/>
    </row>
    <row r="244" spans="1:8">
      <c r="B244" s="10"/>
    </row>
    <row r="245" spans="1:8" ht="17">
      <c r="B245" s="13" t="s">
        <v>90</v>
      </c>
    </row>
    <row r="246" spans="1:8" ht="85">
      <c r="A246" s="10">
        <v>402</v>
      </c>
      <c r="B246" s="14" t="s">
        <v>58</v>
      </c>
      <c r="C246" s="14" t="s">
        <v>74</v>
      </c>
      <c r="D246" s="14" t="s">
        <v>315</v>
      </c>
      <c r="E246" s="26"/>
      <c r="F246" s="15"/>
      <c r="G246" s="15"/>
      <c r="H246" s="29"/>
    </row>
    <row r="247" spans="1:8" ht="34">
      <c r="A247" s="10">
        <v>403</v>
      </c>
      <c r="B247" s="14" t="s">
        <v>235</v>
      </c>
      <c r="C247" s="14" t="s">
        <v>541</v>
      </c>
      <c r="D247" s="14" t="s">
        <v>315</v>
      </c>
      <c r="E247" s="26"/>
      <c r="F247" s="15"/>
      <c r="G247" s="15"/>
      <c r="H247" s="29"/>
    </row>
    <row r="248" spans="1:8" ht="51">
      <c r="A248" s="10">
        <v>404</v>
      </c>
      <c r="B248" s="14" t="s">
        <v>236</v>
      </c>
      <c r="C248" s="14" t="s">
        <v>542</v>
      </c>
      <c r="D248" s="14" t="s">
        <v>315</v>
      </c>
      <c r="E248" s="26"/>
      <c r="F248" s="15"/>
      <c r="G248" s="15"/>
      <c r="H248" s="29"/>
    </row>
    <row r="249" spans="1:8" ht="34">
      <c r="A249" s="10">
        <v>405</v>
      </c>
      <c r="B249" s="14" t="s">
        <v>237</v>
      </c>
      <c r="C249" s="14" t="s">
        <v>543</v>
      </c>
      <c r="D249" s="14" t="s">
        <v>315</v>
      </c>
      <c r="E249" s="26"/>
      <c r="F249" s="15"/>
      <c r="G249" s="15"/>
      <c r="H249" s="29"/>
    </row>
    <row r="250" spans="1:8" ht="34">
      <c r="A250" s="10">
        <v>406</v>
      </c>
      <c r="B250" s="14" t="s">
        <v>238</v>
      </c>
      <c r="C250" s="14" t="s">
        <v>544</v>
      </c>
      <c r="D250" s="14" t="s">
        <v>315</v>
      </c>
      <c r="E250" s="26"/>
      <c r="F250" s="15"/>
      <c r="G250" s="15"/>
      <c r="H250" s="29"/>
    </row>
    <row r="251" spans="1:8" ht="85">
      <c r="A251" s="10">
        <v>407</v>
      </c>
      <c r="B251" s="25" t="s">
        <v>59</v>
      </c>
      <c r="C251" s="14" t="s">
        <v>75</v>
      </c>
      <c r="D251" s="14" t="s">
        <v>315</v>
      </c>
      <c r="E251" s="26"/>
      <c r="F251" s="15"/>
      <c r="G251" s="15"/>
      <c r="H251" s="29"/>
    </row>
    <row r="252" spans="1:8" ht="119">
      <c r="A252" s="10">
        <v>408</v>
      </c>
      <c r="B252" s="14" t="s">
        <v>60</v>
      </c>
      <c r="C252" s="14" t="s">
        <v>76</v>
      </c>
      <c r="D252" s="14" t="s">
        <v>315</v>
      </c>
      <c r="E252" s="26"/>
      <c r="F252" s="15"/>
      <c r="G252" s="15"/>
      <c r="H252" s="29"/>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00000000-0002-0000-0200-000000000000}">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1000000}">
          <x14:formula1>
            <xm:f>Instructions!$A$16:$A$21</xm:f>
          </x14:formula1>
          <xm:sqref>E78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X977"/>
  <sheetViews>
    <sheetView showGridLines="0" tabSelected="1" topLeftCell="C17" zoomScale="91" workbookViewId="0">
      <selection activeCell="C17" sqref="C17"/>
    </sheetView>
  </sheetViews>
  <sheetFormatPr baseColWidth="10" defaultColWidth="10.83203125" defaultRowHeight="19"/>
  <cols>
    <col min="1" max="1" width="0" style="11" hidden="1" customWidth="1"/>
    <col min="2" max="2" width="22.1640625" style="38" customWidth="1"/>
    <col min="3" max="3" width="62.1640625" style="34" customWidth="1"/>
    <col min="4" max="4" width="8.6640625" style="11" customWidth="1"/>
    <col min="5" max="5" width="76.6640625" style="12" customWidth="1"/>
    <col min="6" max="6" width="14.33203125" style="10" customWidth="1"/>
    <col min="7" max="7" width="10.83203125" style="11"/>
    <col min="8" max="8" width="12.83203125" style="12" hidden="1" customWidth="1"/>
    <col min="9" max="9" width="13.5" style="11" hidden="1" customWidth="1"/>
    <col min="10" max="10" width="14.83203125" style="12" hidden="1" customWidth="1"/>
    <col min="11" max="12" width="0" style="11" hidden="1" customWidth="1"/>
    <col min="13" max="13" width="10.83203125" style="92"/>
    <col min="14" max="14" width="37.83203125" style="92" customWidth="1"/>
    <col min="15" max="15" width="7.1640625" style="92" customWidth="1"/>
    <col min="16" max="16" width="10.83203125" style="92"/>
    <col min="17" max="17" width="38.6640625" style="115" customWidth="1"/>
    <col min="18" max="18" width="7.1640625" style="92" customWidth="1"/>
    <col min="19" max="19" width="5.1640625" style="115" customWidth="1"/>
    <col min="20" max="20" width="6.1640625" style="92" customWidth="1"/>
    <col min="21" max="21" width="10.83203125" style="92"/>
    <col min="22" max="22" width="10.83203125" style="115"/>
    <col min="23" max="16384" width="10.83203125" style="10"/>
  </cols>
  <sheetData>
    <row r="2" spans="2:14" ht="20">
      <c r="C2" s="48" t="s">
        <v>702</v>
      </c>
    </row>
    <row r="3" spans="2:14">
      <c r="C3" s="141"/>
    </row>
    <row r="4" spans="2:14" ht="80">
      <c r="B4" s="77" t="s">
        <v>682</v>
      </c>
      <c r="C4" s="43" t="s">
        <v>953</v>
      </c>
      <c r="D4" s="44" t="s">
        <v>690</v>
      </c>
      <c r="G4" s="43" t="s">
        <v>699</v>
      </c>
    </row>
    <row r="5" spans="2:14" ht="20">
      <c r="B5" s="78" t="s">
        <v>548</v>
      </c>
      <c r="C5" s="140">
        <v>3.125</v>
      </c>
      <c r="D5" s="90">
        <v>3.1041666666666665</v>
      </c>
      <c r="G5" s="90">
        <f>AVERAGE($W20:$W31)</f>
        <v>3.375</v>
      </c>
    </row>
    <row r="6" spans="2:14" ht="20">
      <c r="B6" s="78" t="s">
        <v>564</v>
      </c>
      <c r="C6" s="140">
        <v>3.0370370370370372</v>
      </c>
      <c r="D6" s="90">
        <v>2.7204178537511869</v>
      </c>
      <c r="G6" s="90">
        <f>AVERAGE($W36:$W67)</f>
        <v>3.2777777777777777</v>
      </c>
    </row>
    <row r="7" spans="2:14" ht="20">
      <c r="B7" s="78" t="s">
        <v>615</v>
      </c>
      <c r="C7" s="140">
        <v>2.5909090909090908</v>
      </c>
      <c r="D7" s="90">
        <v>2.1090909090909089</v>
      </c>
      <c r="G7" s="90">
        <f>AVERAGE($W73:$W114)</f>
        <v>2.7954545454545454</v>
      </c>
    </row>
    <row r="8" spans="2:14" ht="20">
      <c r="B8" s="78" t="s">
        <v>49</v>
      </c>
      <c r="C8" s="140">
        <v>2.0714285714285716</v>
      </c>
      <c r="D8" s="90">
        <v>2.2104395604395606</v>
      </c>
      <c r="F8"/>
      <c r="G8" s="90">
        <f>AVERAGE($W119:$W145)</f>
        <v>2.3928571428571428</v>
      </c>
    </row>
    <row r="9" spans="2:14" ht="20">
      <c r="B9" s="78" t="s">
        <v>48</v>
      </c>
      <c r="C9" s="140">
        <v>3.1428571428571428</v>
      </c>
      <c r="D9" s="90">
        <v>2.7809523809523808</v>
      </c>
      <c r="G9" s="90">
        <f>AVERAGE($W150:$W160)</f>
        <v>3.1428571428571428</v>
      </c>
    </row>
    <row r="10" spans="2:14" ht="20">
      <c r="B10" s="78" t="s">
        <v>90</v>
      </c>
      <c r="C10" s="140">
        <v>3.5</v>
      </c>
      <c r="D10" s="90">
        <v>2.911111111111111</v>
      </c>
      <c r="G10" s="90">
        <f>AVERAGE($W165:$W175)</f>
        <v>3.5</v>
      </c>
    </row>
    <row r="11" spans="2:14" ht="20">
      <c r="B11" s="79" t="s">
        <v>689</v>
      </c>
      <c r="C11" s="91">
        <v>2.9112053070386401</v>
      </c>
      <c r="D11" s="91">
        <v>2.5306846433352463</v>
      </c>
      <c r="G11" s="91">
        <f>AVERAGE(G5:G10)</f>
        <v>3.0806577681577685</v>
      </c>
    </row>
    <row r="12" spans="2:14">
      <c r="C12" s="10"/>
    </row>
    <row r="13" spans="2:14">
      <c r="C13" s="10"/>
    </row>
    <row r="14" spans="2:14">
      <c r="D14"/>
    </row>
    <row r="15" spans="2:14" ht="40">
      <c r="B15" s="50" t="s">
        <v>684</v>
      </c>
      <c r="C15" s="13" t="s">
        <v>703</v>
      </c>
      <c r="D15"/>
      <c r="E15" s="48" t="s">
        <v>715</v>
      </c>
      <c r="N15" s="93"/>
    </row>
    <row r="16" spans="2:14" ht="20">
      <c r="B16" s="80" t="s">
        <v>27</v>
      </c>
      <c r="C16" s="124"/>
      <c r="D16"/>
    </row>
    <row r="17" spans="1:24" ht="280">
      <c r="N17" s="93"/>
      <c r="R17" s="122" t="s">
        <v>848</v>
      </c>
    </row>
    <row r="18" spans="1:24">
      <c r="D18" s="114" t="s">
        <v>698</v>
      </c>
      <c r="E18"/>
      <c r="F18"/>
      <c r="G18"/>
      <c r="H18" s="133"/>
      <c r="I18"/>
      <c r="J18" s="125"/>
      <c r="K18"/>
      <c r="L18" s="114" t="s">
        <v>698</v>
      </c>
      <c r="M18" s="123" t="s">
        <v>685</v>
      </c>
      <c r="N18" s="93"/>
      <c r="O18" s="93"/>
      <c r="P18" s="93"/>
      <c r="Q18" s="116"/>
      <c r="R18" s="93"/>
      <c r="S18" s="116"/>
      <c r="T18" s="93"/>
      <c r="U18" s="93"/>
      <c r="V18" s="116"/>
      <c r="W18" s="114" t="s">
        <v>685</v>
      </c>
    </row>
    <row r="19" spans="1:24" ht="67" customHeight="1">
      <c r="A19" s="39" t="s">
        <v>687</v>
      </c>
      <c r="B19" s="107" t="s">
        <v>548</v>
      </c>
      <c r="C19" s="108" t="s">
        <v>62</v>
      </c>
      <c r="D19" s="109" t="s">
        <v>696</v>
      </c>
      <c r="E19" s="109" t="s">
        <v>697</v>
      </c>
      <c r="F19" s="110" t="s">
        <v>77</v>
      </c>
      <c r="G19" s="111" t="s">
        <v>93</v>
      </c>
      <c r="H19" s="113" t="s">
        <v>686</v>
      </c>
      <c r="I19" s="112" t="s">
        <v>547</v>
      </c>
      <c r="J19" s="112" t="s">
        <v>711</v>
      </c>
      <c r="K19" s="121" t="s">
        <v>77</v>
      </c>
      <c r="L19" s="113" t="s">
        <v>695</v>
      </c>
      <c r="M19" s="112" t="s">
        <v>63</v>
      </c>
      <c r="N19" s="112" t="s">
        <v>64</v>
      </c>
      <c r="O19" s="121" t="s">
        <v>77</v>
      </c>
      <c r="P19" s="113" t="s">
        <v>93</v>
      </c>
      <c r="Q19" s="113" t="s">
        <v>686</v>
      </c>
      <c r="R19" s="112" t="s">
        <v>547</v>
      </c>
      <c r="S19" s="112" t="s">
        <v>711</v>
      </c>
      <c r="T19" s="121" t="s">
        <v>77</v>
      </c>
      <c r="U19" s="113" t="s">
        <v>695</v>
      </c>
      <c r="V19" s="113" t="s">
        <v>849</v>
      </c>
      <c r="W19" s="36" t="s">
        <v>694</v>
      </c>
    </row>
    <row r="20" spans="1:24" ht="136">
      <c r="A20" s="39">
        <v>409</v>
      </c>
      <c r="B20" s="104" t="s">
        <v>549</v>
      </c>
      <c r="C20" s="70" t="s">
        <v>550</v>
      </c>
      <c r="D20" s="64">
        <v>3</v>
      </c>
      <c r="E20" s="74" t="s">
        <v>732</v>
      </c>
      <c r="F20" s="47" t="s">
        <v>733</v>
      </c>
      <c r="G20" s="64">
        <v>3</v>
      </c>
      <c r="H20" s="126"/>
      <c r="I20" s="64"/>
      <c r="J20" s="126"/>
      <c r="K20" s="64"/>
      <c r="L20" s="64"/>
      <c r="M20" s="105">
        <v>5</v>
      </c>
      <c r="N20" s="105" t="s">
        <v>865</v>
      </c>
      <c r="O20" s="105"/>
      <c r="P20" s="106">
        <v>3.5</v>
      </c>
      <c r="Q20" s="137" t="s">
        <v>955</v>
      </c>
      <c r="R20" s="105"/>
      <c r="S20" s="119"/>
      <c r="T20" s="105"/>
      <c r="U20" s="106"/>
      <c r="V20" s="117"/>
      <c r="W20" s="49">
        <f>IF(U20&lt;&gt;"",U20,IF(P20&lt;&gt;"",P20,IF(L20&lt;&gt;"",L20,IF(G20&lt;&gt;"",G20,""))))</f>
        <v>3.5</v>
      </c>
    </row>
    <row r="21" spans="1:24" ht="85">
      <c r="A21" s="39">
        <v>410</v>
      </c>
      <c r="B21" s="81" t="s">
        <v>551</v>
      </c>
      <c r="C21" s="68" t="s">
        <v>552</v>
      </c>
      <c r="D21" s="62">
        <v>3</v>
      </c>
      <c r="E21" s="75" t="s">
        <v>732</v>
      </c>
      <c r="F21" s="46"/>
      <c r="G21" s="62">
        <v>3</v>
      </c>
      <c r="H21" s="127"/>
      <c r="I21" s="62"/>
      <c r="J21" s="127"/>
      <c r="K21" s="62"/>
      <c r="L21" s="62"/>
      <c r="M21" s="105">
        <v>5</v>
      </c>
      <c r="N21" s="94" t="s">
        <v>866</v>
      </c>
      <c r="O21" s="94"/>
      <c r="P21" s="95">
        <v>3</v>
      </c>
      <c r="Q21" s="118" t="s">
        <v>934</v>
      </c>
      <c r="R21" s="94"/>
      <c r="S21" s="120"/>
      <c r="T21" s="94"/>
      <c r="U21" s="95"/>
      <c r="V21" s="118"/>
      <c r="W21" s="49">
        <f t="shared" ref="W21:W23" si="0">IF(U21&lt;&gt;"",U21,IF(P21&lt;&gt;"",P21,IF(L21&lt;&gt;"",L21,IF(G21&lt;&gt;"",G21,""))))</f>
        <v>3</v>
      </c>
    </row>
    <row r="22" spans="1:24" ht="409.6">
      <c r="A22" s="39">
        <v>411</v>
      </c>
      <c r="B22" s="81" t="s">
        <v>553</v>
      </c>
      <c r="C22" s="68" t="s">
        <v>554</v>
      </c>
      <c r="D22" s="62">
        <v>3</v>
      </c>
      <c r="E22" s="75" t="s">
        <v>734</v>
      </c>
      <c r="F22" s="46" t="s">
        <v>735</v>
      </c>
      <c r="G22" s="62">
        <v>3</v>
      </c>
      <c r="H22" s="127"/>
      <c r="I22" s="62"/>
      <c r="J22" s="127" t="s">
        <v>852</v>
      </c>
      <c r="K22" s="62"/>
      <c r="L22" s="62"/>
      <c r="M22" s="105">
        <v>5</v>
      </c>
      <c r="N22" s="94" t="s">
        <v>867</v>
      </c>
      <c r="O22" s="94"/>
      <c r="P22" s="95">
        <v>3.5</v>
      </c>
      <c r="Q22" s="138" t="s">
        <v>954</v>
      </c>
      <c r="R22" s="94"/>
      <c r="S22" s="120"/>
      <c r="T22" s="94"/>
      <c r="U22" s="95"/>
      <c r="V22" s="118"/>
      <c r="W22" s="49">
        <f t="shared" si="0"/>
        <v>3.5</v>
      </c>
    </row>
    <row r="23" spans="1:24" ht="85">
      <c r="A23" s="39">
        <v>412</v>
      </c>
      <c r="B23" s="81" t="s">
        <v>555</v>
      </c>
      <c r="C23" s="68" t="s">
        <v>556</v>
      </c>
      <c r="D23" s="62">
        <v>3</v>
      </c>
      <c r="E23" s="75" t="s">
        <v>736</v>
      </c>
      <c r="F23" s="46" t="s">
        <v>737</v>
      </c>
      <c r="G23" s="62">
        <v>4</v>
      </c>
      <c r="H23" s="127"/>
      <c r="I23" s="62"/>
      <c r="J23" s="127"/>
      <c r="K23" s="62"/>
      <c r="L23" s="62"/>
      <c r="M23" s="94">
        <v>5</v>
      </c>
      <c r="N23" s="94" t="s">
        <v>868</v>
      </c>
      <c r="O23" s="94"/>
      <c r="P23" s="95">
        <v>4</v>
      </c>
      <c r="Q23" s="138" t="s">
        <v>935</v>
      </c>
      <c r="R23" s="94"/>
      <c r="S23" s="120"/>
      <c r="T23" s="94"/>
      <c r="U23" s="95"/>
      <c r="V23" s="118"/>
      <c r="W23" s="49">
        <f t="shared" si="0"/>
        <v>4</v>
      </c>
    </row>
    <row r="24" spans="1:24">
      <c r="A24" s="10"/>
      <c r="C24" s="71"/>
      <c r="E24" s="76"/>
      <c r="M24" s="93"/>
      <c r="N24" s="93"/>
      <c r="O24" s="93"/>
      <c r="P24" s="93"/>
      <c r="Q24" s="116"/>
      <c r="R24" s="93"/>
      <c r="S24" s="116"/>
      <c r="T24" s="93"/>
      <c r="U24" s="93"/>
      <c r="V24" s="116"/>
      <c r="W24"/>
      <c r="X24"/>
    </row>
    <row r="25" spans="1:24" ht="289">
      <c r="A25" s="39">
        <v>413</v>
      </c>
      <c r="B25" s="81" t="s">
        <v>557</v>
      </c>
      <c r="C25" s="68" t="s">
        <v>558</v>
      </c>
      <c r="D25" s="62">
        <v>3</v>
      </c>
      <c r="E25" s="75" t="s">
        <v>738</v>
      </c>
      <c r="F25" s="46" t="s">
        <v>739</v>
      </c>
      <c r="G25" s="62">
        <v>3</v>
      </c>
      <c r="H25" s="127" t="s">
        <v>850</v>
      </c>
      <c r="I25" s="62"/>
      <c r="J25" s="127" t="s">
        <v>853</v>
      </c>
      <c r="K25" s="62"/>
      <c r="L25" s="62"/>
      <c r="M25" s="94">
        <v>3</v>
      </c>
      <c r="N25" s="94" t="s">
        <v>869</v>
      </c>
      <c r="O25" s="94"/>
      <c r="P25" s="95"/>
      <c r="Q25" s="118"/>
      <c r="R25" s="94"/>
      <c r="S25" s="120"/>
      <c r="T25" s="94"/>
      <c r="U25" s="95"/>
      <c r="V25" s="118"/>
      <c r="W25" s="49">
        <f>IF(U25&lt;&gt;"",U25,IF(P25&lt;&gt;"",P25,IF(L25&lt;&gt;"",L25,IF(G25&lt;&gt;"",G25,""))))</f>
        <v>3</v>
      </c>
    </row>
    <row r="26" spans="1:24">
      <c r="A26" s="10"/>
      <c r="C26" s="71"/>
      <c r="E26" s="76"/>
      <c r="M26" s="93"/>
      <c r="N26" s="93"/>
      <c r="O26" s="93"/>
      <c r="P26" s="93"/>
      <c r="Q26" s="116"/>
      <c r="R26" s="93"/>
      <c r="S26" s="116"/>
      <c r="T26" s="93"/>
      <c r="U26" s="93"/>
      <c r="V26" s="116"/>
      <c r="W26"/>
      <c r="X26"/>
    </row>
    <row r="27" spans="1:24" ht="208">
      <c r="A27" s="39">
        <v>414</v>
      </c>
      <c r="B27" s="81" t="s">
        <v>559</v>
      </c>
      <c r="C27" s="68" t="s">
        <v>560</v>
      </c>
      <c r="D27" s="62">
        <v>3</v>
      </c>
      <c r="E27" s="75" t="s">
        <v>740</v>
      </c>
      <c r="F27" s="46" t="s">
        <v>741</v>
      </c>
      <c r="G27" s="62">
        <v>3</v>
      </c>
      <c r="H27" s="127" t="s">
        <v>851</v>
      </c>
      <c r="I27" s="62"/>
      <c r="J27" s="127"/>
      <c r="K27" s="62"/>
      <c r="L27" s="62"/>
      <c r="M27" s="94">
        <v>4</v>
      </c>
      <c r="N27" s="94" t="s">
        <v>870</v>
      </c>
      <c r="O27" s="94"/>
      <c r="P27" s="95">
        <v>3.5</v>
      </c>
      <c r="Q27" s="138" t="s">
        <v>956</v>
      </c>
      <c r="R27" s="94"/>
      <c r="S27" s="120"/>
      <c r="T27" s="94"/>
      <c r="U27" s="95"/>
      <c r="V27" s="118"/>
      <c r="W27" s="49">
        <f>IF(U27&lt;&gt;"",U27,IF(P27&lt;&gt;"",P27,IF(L27&lt;&gt;"",L27,IF(G27&lt;&gt;"",G27,""))))</f>
        <v>3.5</v>
      </c>
    </row>
    <row r="28" spans="1:24">
      <c r="A28" s="10"/>
      <c r="C28" s="71"/>
      <c r="E28" s="76"/>
      <c r="M28" s="93"/>
      <c r="N28" s="93"/>
      <c r="O28" s="93"/>
      <c r="P28" s="93"/>
      <c r="Q28" s="116"/>
      <c r="R28" s="93"/>
      <c r="S28" s="116"/>
      <c r="T28" s="93"/>
      <c r="U28" s="93"/>
      <c r="V28" s="116"/>
      <c r="W28"/>
    </row>
    <row r="29" spans="1:24" ht="409.6">
      <c r="A29" s="39">
        <v>415</v>
      </c>
      <c r="B29" s="81" t="s">
        <v>106</v>
      </c>
      <c r="C29" s="68" t="s">
        <v>561</v>
      </c>
      <c r="D29" s="62">
        <v>3</v>
      </c>
      <c r="E29" s="75" t="s">
        <v>742</v>
      </c>
      <c r="F29" s="46" t="s">
        <v>743</v>
      </c>
      <c r="G29" s="62">
        <v>3</v>
      </c>
      <c r="H29" s="127"/>
      <c r="I29" s="62"/>
      <c r="J29" s="127" t="s">
        <v>854</v>
      </c>
      <c r="K29" s="62"/>
      <c r="L29" s="62"/>
      <c r="M29" s="94">
        <v>3</v>
      </c>
      <c r="N29" s="94"/>
      <c r="O29" s="94"/>
      <c r="P29" s="95"/>
      <c r="Q29" s="118"/>
      <c r="R29" s="94"/>
      <c r="S29" s="120"/>
      <c r="T29" s="94"/>
      <c r="U29" s="95"/>
      <c r="V29" s="118"/>
      <c r="W29" s="49">
        <f>IF(U29&lt;&gt;"",U29,IF(P29&lt;&gt;"",P29,IF(L29&lt;&gt;"",L29,IF(G29&lt;&gt;"",G29,""))))</f>
        <v>3</v>
      </c>
    </row>
    <row r="30" spans="1:24">
      <c r="A30" s="10"/>
      <c r="C30" s="71"/>
      <c r="E30" s="76"/>
      <c r="M30" s="93"/>
      <c r="N30" s="93"/>
      <c r="O30" s="93"/>
      <c r="P30" s="93"/>
      <c r="Q30" s="116"/>
      <c r="R30" s="93"/>
      <c r="S30" s="116"/>
      <c r="T30" s="93"/>
      <c r="W30"/>
    </row>
    <row r="31" spans="1:24" ht="119">
      <c r="A31" s="39">
        <v>416</v>
      </c>
      <c r="B31" s="81" t="s">
        <v>562</v>
      </c>
      <c r="C31" s="68" t="s">
        <v>563</v>
      </c>
      <c r="D31" s="62">
        <v>3</v>
      </c>
      <c r="E31" s="75" t="s">
        <v>744</v>
      </c>
      <c r="F31" s="46" t="s">
        <v>745</v>
      </c>
      <c r="G31" s="62">
        <v>3</v>
      </c>
      <c r="H31" s="127"/>
      <c r="I31" s="62"/>
      <c r="J31" s="127"/>
      <c r="K31" s="62"/>
      <c r="L31" s="62"/>
      <c r="M31" s="94">
        <v>4</v>
      </c>
      <c r="N31" s="94" t="s">
        <v>871</v>
      </c>
      <c r="O31" s="94"/>
      <c r="P31" s="95">
        <v>3.5</v>
      </c>
      <c r="Q31" s="138" t="s">
        <v>957</v>
      </c>
      <c r="R31" s="94"/>
      <c r="S31" s="120"/>
      <c r="T31" s="94"/>
      <c r="U31" s="95"/>
      <c r="V31" s="118"/>
      <c r="W31" s="49">
        <f>IF(U31&lt;&gt;"",U31,IF(P31&lt;&gt;"",P31,IF(L31&lt;&gt;"",L31,IF(G31&lt;&gt;"",G31,""))))</f>
        <v>3.5</v>
      </c>
    </row>
    <row r="32" spans="1:24">
      <c r="A32" s="10"/>
      <c r="C32" s="71"/>
      <c r="E32" s="76"/>
      <c r="M32" s="93"/>
      <c r="N32" s="93"/>
      <c r="O32" s="93"/>
      <c r="P32" s="93"/>
      <c r="Q32" s="116"/>
      <c r="R32" s="93"/>
      <c r="S32" s="116"/>
      <c r="T32" s="93"/>
      <c r="U32" s="93"/>
      <c r="W32"/>
    </row>
    <row r="33" spans="1:23">
      <c r="A33" s="10"/>
      <c r="C33" s="71"/>
      <c r="E33" s="76"/>
      <c r="M33" s="93"/>
      <c r="N33" s="93"/>
      <c r="O33" s="93"/>
      <c r="P33" s="93"/>
      <c r="Q33" s="116"/>
      <c r="R33" s="93"/>
      <c r="S33" s="116"/>
      <c r="T33" s="93"/>
      <c r="U33" s="93"/>
      <c r="W33"/>
    </row>
    <row r="34" spans="1:23">
      <c r="A34" s="10"/>
      <c r="C34" s="71"/>
      <c r="E34" s="76"/>
      <c r="M34" s="93"/>
      <c r="N34" s="93"/>
      <c r="O34" s="93"/>
      <c r="P34" s="93"/>
      <c r="Q34" s="116"/>
      <c r="R34" s="93"/>
      <c r="S34" s="116"/>
      <c r="T34" s="93"/>
      <c r="U34" s="93"/>
      <c r="W34"/>
    </row>
    <row r="35" spans="1:23" ht="20">
      <c r="A35" s="39"/>
      <c r="B35" s="45" t="s">
        <v>564</v>
      </c>
      <c r="C35" s="71"/>
      <c r="E35" s="76"/>
      <c r="M35" s="93"/>
      <c r="N35" s="93"/>
      <c r="O35" s="93"/>
      <c r="P35" s="93"/>
      <c r="Q35" s="116"/>
      <c r="R35" s="93"/>
      <c r="S35" s="116"/>
      <c r="T35" s="93"/>
      <c r="U35" s="93"/>
      <c r="W35"/>
    </row>
    <row r="36" spans="1:23" ht="96">
      <c r="A36" s="39">
        <v>417</v>
      </c>
      <c r="B36" s="82" t="s">
        <v>565</v>
      </c>
      <c r="C36" s="68" t="s">
        <v>566</v>
      </c>
      <c r="D36" s="62">
        <v>3</v>
      </c>
      <c r="E36" s="75" t="s">
        <v>746</v>
      </c>
      <c r="F36" s="46"/>
      <c r="G36" s="62">
        <v>3</v>
      </c>
      <c r="H36" s="127"/>
      <c r="I36" s="62"/>
      <c r="J36" s="127"/>
      <c r="K36" s="62"/>
      <c r="L36" s="62"/>
      <c r="M36" s="94">
        <v>4</v>
      </c>
      <c r="N36" s="94" t="s">
        <v>872</v>
      </c>
      <c r="O36" s="94"/>
      <c r="P36" s="95">
        <v>3</v>
      </c>
      <c r="Q36" s="118" t="s">
        <v>936</v>
      </c>
      <c r="R36" s="94"/>
      <c r="S36" s="120"/>
      <c r="T36" s="94"/>
      <c r="U36" s="95"/>
      <c r="V36" s="118"/>
      <c r="W36" s="49">
        <f t="shared" ref="W36:W40" si="1">IF(U36&lt;&gt;"",U36,IF(P36&lt;&gt;"",P36,IF(L36&lt;&gt;"",L36,IF(G36&lt;&gt;"",G36,""))))</f>
        <v>3</v>
      </c>
    </row>
    <row r="37" spans="1:23" ht="48">
      <c r="A37" s="39">
        <v>418</v>
      </c>
      <c r="B37" s="83" t="s">
        <v>567</v>
      </c>
      <c r="C37" s="68" t="s">
        <v>568</v>
      </c>
      <c r="D37" s="62">
        <v>3</v>
      </c>
      <c r="E37" s="75" t="s">
        <v>747</v>
      </c>
      <c r="F37" s="46"/>
      <c r="G37" s="62">
        <v>3</v>
      </c>
      <c r="H37" s="127"/>
      <c r="I37" s="62"/>
      <c r="J37" s="127"/>
      <c r="K37" s="62"/>
      <c r="L37" s="62"/>
      <c r="M37" s="94">
        <v>5</v>
      </c>
      <c r="N37" s="94" t="s">
        <v>873</v>
      </c>
      <c r="O37" s="94"/>
      <c r="P37" s="95">
        <v>3</v>
      </c>
      <c r="Q37" s="118" t="s">
        <v>937</v>
      </c>
      <c r="R37" s="94"/>
      <c r="S37" s="120"/>
      <c r="T37" s="94"/>
      <c r="U37" s="95"/>
      <c r="V37" s="118"/>
      <c r="W37" s="49">
        <f t="shared" si="1"/>
        <v>3</v>
      </c>
    </row>
    <row r="38" spans="1:23" ht="60">
      <c r="A38" s="39">
        <v>419</v>
      </c>
      <c r="B38" s="81" t="s">
        <v>569</v>
      </c>
      <c r="C38" s="68" t="s">
        <v>570</v>
      </c>
      <c r="D38" s="62">
        <v>3</v>
      </c>
      <c r="E38" s="75" t="s">
        <v>748</v>
      </c>
      <c r="F38" s="46"/>
      <c r="G38" s="62">
        <v>1</v>
      </c>
      <c r="H38" s="127"/>
      <c r="I38" s="62"/>
      <c r="J38" s="127"/>
      <c r="K38" s="62"/>
      <c r="L38" s="62"/>
      <c r="M38" s="94">
        <v>5</v>
      </c>
      <c r="N38" s="94" t="s">
        <v>873</v>
      </c>
      <c r="O38" s="94"/>
      <c r="P38" s="95">
        <v>1</v>
      </c>
      <c r="Q38" s="118" t="s">
        <v>938</v>
      </c>
      <c r="R38" s="94"/>
      <c r="S38" s="120"/>
      <c r="T38" s="94"/>
      <c r="U38" s="95">
        <v>2</v>
      </c>
      <c r="V38" s="118"/>
      <c r="W38" s="49">
        <f t="shared" si="1"/>
        <v>2</v>
      </c>
    </row>
    <row r="39" spans="1:23" ht="224">
      <c r="A39" s="39">
        <v>420</v>
      </c>
      <c r="B39" s="81" t="s">
        <v>571</v>
      </c>
      <c r="C39" s="68" t="s">
        <v>572</v>
      </c>
      <c r="D39" s="62">
        <v>4</v>
      </c>
      <c r="E39" s="75" t="s">
        <v>749</v>
      </c>
      <c r="F39" s="46" t="s">
        <v>745</v>
      </c>
      <c r="G39" s="62">
        <v>4</v>
      </c>
      <c r="H39" s="127"/>
      <c r="I39" s="62"/>
      <c r="J39" s="127"/>
      <c r="K39" s="62"/>
      <c r="L39" s="62"/>
      <c r="M39" s="94">
        <v>4</v>
      </c>
      <c r="N39" s="94" t="s">
        <v>874</v>
      </c>
      <c r="O39" s="94"/>
      <c r="P39" s="95"/>
      <c r="Q39" s="118"/>
      <c r="R39" s="94"/>
      <c r="S39" s="120"/>
      <c r="T39" s="94"/>
      <c r="U39" s="95"/>
      <c r="V39" s="118"/>
      <c r="W39" s="49">
        <f t="shared" si="1"/>
        <v>4</v>
      </c>
    </row>
    <row r="40" spans="1:23" ht="68">
      <c r="A40" s="39">
        <v>421</v>
      </c>
      <c r="B40" s="81" t="s">
        <v>573</v>
      </c>
      <c r="C40" s="68" t="s">
        <v>574</v>
      </c>
      <c r="D40" s="62">
        <v>3</v>
      </c>
      <c r="E40" s="75" t="s">
        <v>750</v>
      </c>
      <c r="F40" s="46"/>
      <c r="G40" s="62">
        <v>2</v>
      </c>
      <c r="H40" s="127"/>
      <c r="I40" s="62"/>
      <c r="J40" s="127"/>
      <c r="K40" s="62"/>
      <c r="L40" s="62"/>
      <c r="M40" s="94">
        <v>4</v>
      </c>
      <c r="N40" s="94" t="s">
        <v>875</v>
      </c>
      <c r="O40" s="94"/>
      <c r="P40" s="95">
        <v>2.5</v>
      </c>
      <c r="Q40" s="138" t="s">
        <v>958</v>
      </c>
      <c r="R40" s="94"/>
      <c r="S40" s="120"/>
      <c r="T40" s="94"/>
      <c r="U40" s="95"/>
      <c r="V40" s="118"/>
      <c r="W40" s="49">
        <f t="shared" si="1"/>
        <v>2.5</v>
      </c>
    </row>
    <row r="41" spans="1:23">
      <c r="A41" s="10"/>
      <c r="C41" s="71"/>
      <c r="D41"/>
      <c r="E41"/>
      <c r="F41"/>
      <c r="M41" s="93"/>
      <c r="N41" s="93"/>
      <c r="O41" s="93"/>
      <c r="P41" s="93"/>
      <c r="Q41" s="116"/>
      <c r="R41" s="93"/>
      <c r="S41" s="116"/>
      <c r="T41" s="93"/>
      <c r="W41"/>
    </row>
    <row r="42" spans="1:23" ht="102">
      <c r="A42" s="39">
        <v>422</v>
      </c>
      <c r="B42" s="81" t="s">
        <v>575</v>
      </c>
      <c r="C42" s="68" t="s">
        <v>576</v>
      </c>
      <c r="D42" s="62">
        <v>4</v>
      </c>
      <c r="E42" s="75" t="s">
        <v>751</v>
      </c>
      <c r="F42" s="46" t="s">
        <v>752</v>
      </c>
      <c r="G42" s="62">
        <v>2</v>
      </c>
      <c r="H42" s="127"/>
      <c r="I42" s="127" t="s">
        <v>855</v>
      </c>
      <c r="J42" s="127"/>
      <c r="K42" s="62"/>
      <c r="L42" s="62"/>
      <c r="M42" s="94">
        <v>2</v>
      </c>
      <c r="N42" s="94" t="s">
        <v>876</v>
      </c>
      <c r="O42" s="94"/>
      <c r="P42" s="95"/>
      <c r="Q42" s="118"/>
      <c r="R42" s="94"/>
      <c r="S42" s="120"/>
      <c r="T42" s="94"/>
      <c r="U42" s="95"/>
      <c r="V42" s="118"/>
      <c r="W42" s="49">
        <f t="shared" ref="W42:W44" si="2">IF(U42&lt;&gt;"",U42,IF(P42&lt;&gt;"",P42,IF(L42&lt;&gt;"",L42,IF(G42&lt;&gt;"",G42,""))))</f>
        <v>2</v>
      </c>
    </row>
    <row r="43" spans="1:23" ht="96">
      <c r="A43" s="39">
        <v>423</v>
      </c>
      <c r="B43" s="81" t="s">
        <v>688</v>
      </c>
      <c r="C43" s="68" t="s">
        <v>577</v>
      </c>
      <c r="D43" s="62">
        <v>4</v>
      </c>
      <c r="E43" s="75" t="s">
        <v>753</v>
      </c>
      <c r="F43" s="46" t="s">
        <v>754</v>
      </c>
      <c r="G43" s="62">
        <v>3</v>
      </c>
      <c r="H43" s="127"/>
      <c r="I43" s="127"/>
      <c r="J43" s="127"/>
      <c r="K43" s="62"/>
      <c r="L43" s="62"/>
      <c r="M43" s="94">
        <v>3</v>
      </c>
      <c r="N43" s="94" t="s">
        <v>877</v>
      </c>
      <c r="O43" s="94"/>
      <c r="P43" s="95"/>
      <c r="Q43" s="118"/>
      <c r="R43" s="94"/>
      <c r="S43" s="120"/>
      <c r="T43" s="94"/>
      <c r="U43" s="95"/>
      <c r="V43" s="118"/>
      <c r="W43" s="49">
        <f t="shared" si="2"/>
        <v>3</v>
      </c>
    </row>
    <row r="44" spans="1:23" ht="289">
      <c r="A44" s="39">
        <v>424</v>
      </c>
      <c r="B44" s="81" t="s">
        <v>578</v>
      </c>
      <c r="C44" s="68" t="s">
        <v>579</v>
      </c>
      <c r="D44" s="62">
        <v>3</v>
      </c>
      <c r="E44" s="75" t="s">
        <v>755</v>
      </c>
      <c r="F44" s="46"/>
      <c r="G44" s="62">
        <v>2</v>
      </c>
      <c r="H44" s="127"/>
      <c r="I44" s="127" t="s">
        <v>856</v>
      </c>
      <c r="J44" s="127"/>
      <c r="K44" s="62"/>
      <c r="L44" s="62"/>
      <c r="M44" s="94">
        <v>4</v>
      </c>
      <c r="N44" s="94" t="s">
        <v>918</v>
      </c>
      <c r="O44" s="94"/>
      <c r="P44" s="95">
        <v>3</v>
      </c>
      <c r="Q44" s="138" t="s">
        <v>959</v>
      </c>
      <c r="R44" s="94"/>
      <c r="S44" s="120"/>
      <c r="T44" s="94"/>
      <c r="U44" s="95"/>
      <c r="V44" s="118"/>
      <c r="W44" s="49">
        <f t="shared" si="2"/>
        <v>3</v>
      </c>
    </row>
    <row r="45" spans="1:23">
      <c r="A45" s="10"/>
      <c r="C45" s="71"/>
      <c r="D45"/>
      <c r="E45"/>
      <c r="F45"/>
      <c r="I45" s="12"/>
      <c r="M45" s="93"/>
      <c r="N45" s="93"/>
      <c r="O45" s="93"/>
      <c r="P45" s="93"/>
      <c r="Q45" s="116"/>
      <c r="R45" s="93"/>
      <c r="S45" s="116"/>
      <c r="T45" s="93"/>
      <c r="U45" s="93"/>
      <c r="V45" s="116"/>
      <c r="W45"/>
    </row>
    <row r="46" spans="1:23" ht="176">
      <c r="A46" s="39">
        <v>425</v>
      </c>
      <c r="B46" s="81" t="s">
        <v>580</v>
      </c>
      <c r="C46" s="68" t="s">
        <v>581</v>
      </c>
      <c r="D46" s="62">
        <v>4</v>
      </c>
      <c r="E46" s="75" t="s">
        <v>756</v>
      </c>
      <c r="F46" s="46" t="s">
        <v>757</v>
      </c>
      <c r="G46" s="62">
        <v>4</v>
      </c>
      <c r="H46" s="127"/>
      <c r="I46" s="127"/>
      <c r="J46" s="127"/>
      <c r="K46" s="62"/>
      <c r="L46" s="62"/>
      <c r="M46" s="94">
        <v>5</v>
      </c>
      <c r="N46" s="94" t="s">
        <v>878</v>
      </c>
      <c r="O46" s="94"/>
      <c r="P46" s="95">
        <v>4</v>
      </c>
      <c r="Q46" s="118"/>
      <c r="R46" s="94"/>
      <c r="S46" s="120"/>
      <c r="T46" s="94"/>
      <c r="U46" s="95"/>
      <c r="V46" s="118"/>
      <c r="W46" s="49">
        <f t="shared" ref="W46:W52" si="3">IF(U46&lt;&gt;"",U46,IF(P46&lt;&gt;"",P46,IF(L46&lt;&gt;"",L46,IF(G46&lt;&gt;"",G46,""))))</f>
        <v>4</v>
      </c>
    </row>
    <row r="47" spans="1:23" ht="119">
      <c r="A47" s="39">
        <v>426</v>
      </c>
      <c r="B47" s="81" t="s">
        <v>582</v>
      </c>
      <c r="C47" s="68" t="s">
        <v>583</v>
      </c>
      <c r="D47" s="62">
        <v>3</v>
      </c>
      <c r="E47" s="75" t="s">
        <v>758</v>
      </c>
      <c r="F47" s="46" t="s">
        <v>759</v>
      </c>
      <c r="G47" s="62">
        <v>3</v>
      </c>
      <c r="H47" s="127"/>
      <c r="I47" s="127" t="s">
        <v>857</v>
      </c>
      <c r="J47" s="127"/>
      <c r="K47" s="62"/>
      <c r="L47" s="62"/>
      <c r="M47" s="94">
        <v>5</v>
      </c>
      <c r="N47" s="94" t="s">
        <v>879</v>
      </c>
      <c r="O47" s="94"/>
      <c r="P47" s="95">
        <v>3.5</v>
      </c>
      <c r="Q47" s="118" t="s">
        <v>960</v>
      </c>
      <c r="R47" s="94"/>
      <c r="S47" s="120"/>
      <c r="T47" s="94"/>
      <c r="U47" s="95"/>
      <c r="V47" s="118"/>
      <c r="W47" s="49">
        <f t="shared" si="3"/>
        <v>3.5</v>
      </c>
    </row>
    <row r="48" spans="1:23" ht="68">
      <c r="A48" s="39">
        <v>427</v>
      </c>
      <c r="B48" s="81" t="s">
        <v>584</v>
      </c>
      <c r="C48" s="68" t="s">
        <v>585</v>
      </c>
      <c r="D48" s="62">
        <v>3</v>
      </c>
      <c r="E48" s="75" t="s">
        <v>760</v>
      </c>
      <c r="F48" s="46" t="s">
        <v>761</v>
      </c>
      <c r="G48" s="62">
        <v>3</v>
      </c>
      <c r="H48" s="127"/>
      <c r="I48" s="127"/>
      <c r="J48" s="127"/>
      <c r="K48" s="62"/>
      <c r="L48" s="62"/>
      <c r="M48" s="94">
        <v>3</v>
      </c>
      <c r="N48" s="94"/>
      <c r="O48" s="94"/>
      <c r="P48" s="95"/>
      <c r="Q48" s="118"/>
      <c r="R48" s="94"/>
      <c r="S48" s="120"/>
      <c r="T48" s="94"/>
      <c r="U48" s="95"/>
      <c r="V48" s="118"/>
      <c r="W48" s="49">
        <f>IF(U48&lt;&gt;"",U48,IF(P48&lt;&gt;"",P48,IF(L48&lt;&gt;"",L48,IF(G48&lt;&gt;"",G48,""))))</f>
        <v>3</v>
      </c>
    </row>
    <row r="49" spans="1:23" ht="119">
      <c r="A49" s="39">
        <v>428</v>
      </c>
      <c r="B49" s="81" t="s">
        <v>61</v>
      </c>
      <c r="C49" s="68" t="s">
        <v>586</v>
      </c>
      <c r="D49" s="62">
        <v>3</v>
      </c>
      <c r="E49" s="75" t="s">
        <v>762</v>
      </c>
      <c r="F49" s="46" t="s">
        <v>763</v>
      </c>
      <c r="G49" s="62">
        <v>2</v>
      </c>
      <c r="H49" s="127"/>
      <c r="I49" s="127"/>
      <c r="J49" s="127"/>
      <c r="K49" s="62"/>
      <c r="L49" s="62"/>
      <c r="M49" s="94">
        <v>5</v>
      </c>
      <c r="N49" s="94" t="s">
        <v>919</v>
      </c>
      <c r="O49" s="94"/>
      <c r="P49" s="95">
        <v>3</v>
      </c>
      <c r="Q49" s="118" t="s">
        <v>961</v>
      </c>
      <c r="R49" s="94"/>
      <c r="S49" s="120"/>
      <c r="T49" s="94"/>
      <c r="U49" s="95"/>
      <c r="V49" s="118"/>
      <c r="W49" s="49">
        <f t="shared" si="3"/>
        <v>3</v>
      </c>
    </row>
    <row r="50" spans="1:23" ht="119">
      <c r="A50" s="39">
        <v>429</v>
      </c>
      <c r="B50" s="81" t="s">
        <v>587</v>
      </c>
      <c r="C50" s="68" t="s">
        <v>588</v>
      </c>
      <c r="D50" s="62">
        <v>3</v>
      </c>
      <c r="E50" s="75" t="s">
        <v>764</v>
      </c>
      <c r="F50" s="46" t="s">
        <v>765</v>
      </c>
      <c r="G50" s="62">
        <v>2</v>
      </c>
      <c r="H50" s="127"/>
      <c r="I50" s="127"/>
      <c r="J50" s="127"/>
      <c r="K50" s="62"/>
      <c r="L50" s="62"/>
      <c r="M50" s="94">
        <v>4</v>
      </c>
      <c r="N50" s="94" t="s">
        <v>880</v>
      </c>
      <c r="O50" s="94"/>
      <c r="P50" s="95">
        <v>3</v>
      </c>
      <c r="Q50" s="138" t="s">
        <v>962</v>
      </c>
      <c r="R50" s="94"/>
      <c r="S50" s="120"/>
      <c r="T50" s="94"/>
      <c r="U50" s="95"/>
      <c r="V50" s="118"/>
      <c r="W50" s="49">
        <f t="shared" si="3"/>
        <v>3</v>
      </c>
    </row>
    <row r="51" spans="1:23" ht="272">
      <c r="A51" s="39">
        <v>430</v>
      </c>
      <c r="B51" s="81" t="s">
        <v>134</v>
      </c>
      <c r="C51" s="68" t="s">
        <v>589</v>
      </c>
      <c r="D51" s="62">
        <v>3</v>
      </c>
      <c r="E51" s="75" t="s">
        <v>766</v>
      </c>
      <c r="F51" s="46"/>
      <c r="G51" s="62">
        <v>3</v>
      </c>
      <c r="H51" s="127"/>
      <c r="I51" s="127" t="s">
        <v>858</v>
      </c>
      <c r="J51" s="127"/>
      <c r="K51" s="62"/>
      <c r="L51" s="62"/>
      <c r="M51" s="94">
        <v>4</v>
      </c>
      <c r="N51" s="94" t="s">
        <v>881</v>
      </c>
      <c r="O51" s="94"/>
      <c r="P51" s="95">
        <v>3</v>
      </c>
      <c r="Q51" s="118" t="s">
        <v>963</v>
      </c>
      <c r="R51" s="94"/>
      <c r="S51" s="120"/>
      <c r="T51" s="94"/>
      <c r="U51" s="95"/>
      <c r="V51" s="118"/>
      <c r="W51" s="49">
        <f t="shared" si="3"/>
        <v>3</v>
      </c>
    </row>
    <row r="52" spans="1:23" ht="128">
      <c r="A52" s="39">
        <v>431</v>
      </c>
      <c r="B52" s="81" t="s">
        <v>590</v>
      </c>
      <c r="C52" s="68" t="s">
        <v>591</v>
      </c>
      <c r="D52" s="62">
        <v>3</v>
      </c>
      <c r="E52" s="75" t="s">
        <v>767</v>
      </c>
      <c r="F52" s="46" t="s">
        <v>768</v>
      </c>
      <c r="G52" s="62">
        <v>3</v>
      </c>
      <c r="H52" s="127"/>
      <c r="I52" s="127"/>
      <c r="J52" s="127"/>
      <c r="K52" s="62"/>
      <c r="L52" s="62"/>
      <c r="M52" s="94">
        <v>4</v>
      </c>
      <c r="N52" s="94" t="s">
        <v>882</v>
      </c>
      <c r="O52" s="94"/>
      <c r="P52" s="95">
        <v>3</v>
      </c>
      <c r="Q52" s="118"/>
      <c r="R52" s="94"/>
      <c r="S52" s="120"/>
      <c r="T52" s="94"/>
      <c r="U52" s="95"/>
      <c r="V52" s="118"/>
      <c r="W52" s="49">
        <f t="shared" si="3"/>
        <v>3</v>
      </c>
    </row>
    <row r="53" spans="1:23">
      <c r="A53" s="10"/>
      <c r="C53" s="71"/>
      <c r="D53"/>
      <c r="E53"/>
      <c r="F53"/>
      <c r="I53" s="12"/>
      <c r="M53" s="93"/>
      <c r="N53" s="93"/>
      <c r="O53" s="93"/>
      <c r="P53" s="93"/>
      <c r="Q53" s="116"/>
      <c r="R53" s="93"/>
      <c r="S53" s="116"/>
      <c r="T53" s="93"/>
      <c r="W53"/>
    </row>
    <row r="54" spans="1:23" ht="119">
      <c r="A54" s="39">
        <v>432</v>
      </c>
      <c r="B54" s="81" t="s">
        <v>592</v>
      </c>
      <c r="C54" s="68" t="s">
        <v>593</v>
      </c>
      <c r="D54" s="62">
        <v>3</v>
      </c>
      <c r="E54" s="75" t="s">
        <v>769</v>
      </c>
      <c r="F54" s="46" t="s">
        <v>770</v>
      </c>
      <c r="G54" s="62">
        <v>3</v>
      </c>
      <c r="H54" s="127"/>
      <c r="I54" s="127"/>
      <c r="J54" s="127"/>
      <c r="K54" s="62"/>
      <c r="L54" s="62"/>
      <c r="M54" s="94">
        <v>4</v>
      </c>
      <c r="N54" s="94" t="s">
        <v>920</v>
      </c>
      <c r="O54" s="94"/>
      <c r="P54" s="95">
        <v>3.5</v>
      </c>
      <c r="Q54" s="118" t="s">
        <v>939</v>
      </c>
      <c r="R54" s="94"/>
      <c r="S54" s="120"/>
      <c r="T54" s="94"/>
      <c r="U54" s="95"/>
      <c r="V54" s="118"/>
      <c r="W54" s="49">
        <f t="shared" ref="W54:W57" si="4">IF(U54&lt;&gt;"",U54,IF(P54&lt;&gt;"",P54,IF(L54&lt;&gt;"",L54,IF(G54&lt;&gt;"",G54,""))))</f>
        <v>3.5</v>
      </c>
    </row>
    <row r="55" spans="1:23" ht="68">
      <c r="A55" s="39">
        <v>433</v>
      </c>
      <c r="B55" s="81" t="s">
        <v>594</v>
      </c>
      <c r="C55" s="68" t="s">
        <v>595</v>
      </c>
      <c r="D55" s="62">
        <v>3</v>
      </c>
      <c r="E55" s="75" t="s">
        <v>771</v>
      </c>
      <c r="F55" s="46" t="s">
        <v>770</v>
      </c>
      <c r="G55" s="62">
        <v>3</v>
      </c>
      <c r="H55" s="127"/>
      <c r="I55" s="127"/>
      <c r="J55" s="127"/>
      <c r="K55" s="62"/>
      <c r="L55" s="62"/>
      <c r="M55" s="94">
        <v>5</v>
      </c>
      <c r="N55" s="94" t="s">
        <v>921</v>
      </c>
      <c r="O55" s="94"/>
      <c r="P55" s="95">
        <v>3</v>
      </c>
      <c r="Q55" s="118" t="s">
        <v>940</v>
      </c>
      <c r="R55" s="94"/>
      <c r="S55" s="120"/>
      <c r="T55" s="94"/>
      <c r="U55" s="95"/>
      <c r="V55" s="118"/>
      <c r="W55" s="49">
        <f t="shared" si="4"/>
        <v>3</v>
      </c>
    </row>
    <row r="56" spans="1:23" ht="68">
      <c r="A56" s="39">
        <v>434</v>
      </c>
      <c r="B56" s="81" t="s">
        <v>596</v>
      </c>
      <c r="C56" s="68" t="s">
        <v>597</v>
      </c>
      <c r="D56" s="62">
        <v>3</v>
      </c>
      <c r="E56" s="75" t="s">
        <v>772</v>
      </c>
      <c r="F56" s="46" t="s">
        <v>773</v>
      </c>
      <c r="G56" s="62">
        <v>4</v>
      </c>
      <c r="H56" s="127"/>
      <c r="I56" s="127" t="s">
        <v>859</v>
      </c>
      <c r="J56" s="127"/>
      <c r="K56" s="62"/>
      <c r="L56" s="62"/>
      <c r="M56" s="94">
        <v>4</v>
      </c>
      <c r="N56" s="94" t="s">
        <v>883</v>
      </c>
      <c r="O56" s="94"/>
      <c r="P56" s="95"/>
      <c r="Q56" s="118"/>
      <c r="R56" s="94"/>
      <c r="S56" s="120"/>
      <c r="T56" s="94"/>
      <c r="U56" s="95"/>
      <c r="V56" s="118"/>
      <c r="W56" s="49">
        <f t="shared" si="4"/>
        <v>4</v>
      </c>
    </row>
    <row r="57" spans="1:23" ht="85">
      <c r="A57" s="39">
        <v>435</v>
      </c>
      <c r="B57" s="81" t="s">
        <v>598</v>
      </c>
      <c r="C57" s="68" t="s">
        <v>599</v>
      </c>
      <c r="D57" s="62">
        <v>3</v>
      </c>
      <c r="E57" s="75" t="s">
        <v>774</v>
      </c>
      <c r="F57" s="46" t="s">
        <v>775</v>
      </c>
      <c r="G57" s="62">
        <v>3</v>
      </c>
      <c r="H57" s="127"/>
      <c r="I57" s="127"/>
      <c r="J57" s="127"/>
      <c r="K57" s="62"/>
      <c r="L57" s="62"/>
      <c r="M57" s="94">
        <v>5</v>
      </c>
      <c r="N57" s="94" t="s">
        <v>922</v>
      </c>
      <c r="O57" s="94"/>
      <c r="P57" s="95">
        <v>3.5</v>
      </c>
      <c r="Q57" s="118" t="s">
        <v>941</v>
      </c>
      <c r="R57" s="94"/>
      <c r="S57" s="120"/>
      <c r="T57" s="94"/>
      <c r="U57" s="95"/>
      <c r="V57" s="118"/>
      <c r="W57" s="49">
        <f t="shared" si="4"/>
        <v>3.5</v>
      </c>
    </row>
    <row r="58" spans="1:23">
      <c r="A58" s="10"/>
      <c r="C58" s="71"/>
      <c r="D58"/>
      <c r="E58"/>
      <c r="F58"/>
      <c r="I58" s="12"/>
      <c r="M58" s="93"/>
      <c r="N58" s="93"/>
      <c r="O58" s="93"/>
      <c r="P58" s="93"/>
      <c r="Q58" s="116"/>
      <c r="R58" s="93"/>
      <c r="S58" s="116"/>
      <c r="T58" s="93"/>
      <c r="U58" s="93"/>
      <c r="W58"/>
    </row>
    <row r="59" spans="1:23" ht="160">
      <c r="A59" s="39">
        <v>436</v>
      </c>
      <c r="B59" s="81" t="s">
        <v>600</v>
      </c>
      <c r="C59" s="68" t="s">
        <v>601</v>
      </c>
      <c r="D59" s="62">
        <v>5</v>
      </c>
      <c r="E59" s="75" t="s">
        <v>776</v>
      </c>
      <c r="F59" s="46"/>
      <c r="G59" s="62">
        <v>5</v>
      </c>
      <c r="H59" s="127"/>
      <c r="I59" s="127"/>
      <c r="J59" s="127"/>
      <c r="K59" s="62"/>
      <c r="L59" s="62"/>
      <c r="M59" s="94">
        <v>5</v>
      </c>
      <c r="N59" s="94" t="s">
        <v>884</v>
      </c>
      <c r="O59" s="94"/>
      <c r="P59" s="95"/>
      <c r="Q59" s="118"/>
      <c r="R59" s="94"/>
      <c r="S59" s="120"/>
      <c r="T59" s="94"/>
      <c r="U59" s="95"/>
      <c r="V59" s="118"/>
      <c r="W59" s="49">
        <f t="shared" ref="W59:W63" si="5">IF(U59&lt;&gt;"",U59,IF(P59&lt;&gt;"",P59,IF(L59&lt;&gt;"",L59,IF(G59&lt;&gt;"",G59,""))))</f>
        <v>5</v>
      </c>
    </row>
    <row r="60" spans="1:23" ht="153">
      <c r="A60" s="39">
        <v>437</v>
      </c>
      <c r="B60" s="81" t="s">
        <v>602</v>
      </c>
      <c r="C60" s="69" t="s">
        <v>603</v>
      </c>
      <c r="D60" s="62">
        <v>5</v>
      </c>
      <c r="E60" s="75" t="s">
        <v>777</v>
      </c>
      <c r="F60" s="46" t="s">
        <v>778</v>
      </c>
      <c r="G60" s="63">
        <v>4</v>
      </c>
      <c r="H60" s="128"/>
      <c r="I60" s="128"/>
      <c r="J60" s="128"/>
      <c r="K60" s="63"/>
      <c r="L60" s="63"/>
      <c r="M60" s="94">
        <v>5</v>
      </c>
      <c r="N60" s="94" t="s">
        <v>885</v>
      </c>
      <c r="O60" s="94"/>
      <c r="P60" s="95">
        <v>4</v>
      </c>
      <c r="Q60" s="118" t="s">
        <v>942</v>
      </c>
      <c r="R60" s="94"/>
      <c r="S60" s="120"/>
      <c r="T60" s="94"/>
      <c r="U60" s="95"/>
      <c r="V60" s="118"/>
      <c r="W60" s="49">
        <f t="shared" si="5"/>
        <v>4</v>
      </c>
    </row>
    <row r="61" spans="1:23" ht="170">
      <c r="A61" s="39">
        <v>438</v>
      </c>
      <c r="B61" s="84" t="s">
        <v>604</v>
      </c>
      <c r="C61" s="68" t="s">
        <v>605</v>
      </c>
      <c r="D61" s="62">
        <v>4</v>
      </c>
      <c r="E61" s="75" t="s">
        <v>779</v>
      </c>
      <c r="F61" s="46" t="s">
        <v>780</v>
      </c>
      <c r="G61" s="62">
        <v>3</v>
      </c>
      <c r="H61" s="127"/>
      <c r="I61" s="127"/>
      <c r="J61" s="127"/>
      <c r="K61" s="62"/>
      <c r="L61" s="62"/>
      <c r="M61" s="94">
        <v>4</v>
      </c>
      <c r="N61" s="94" t="s">
        <v>923</v>
      </c>
      <c r="O61" s="94"/>
      <c r="P61" s="95">
        <v>3</v>
      </c>
      <c r="Q61" s="138" t="s">
        <v>964</v>
      </c>
      <c r="R61" s="94"/>
      <c r="S61" s="120"/>
      <c r="T61" s="94"/>
      <c r="U61" s="95"/>
      <c r="V61" s="118"/>
      <c r="W61" s="49">
        <f t="shared" si="5"/>
        <v>3</v>
      </c>
    </row>
    <row r="62" spans="1:23" ht="144">
      <c r="A62" s="39">
        <v>439</v>
      </c>
      <c r="B62" s="81" t="s">
        <v>606</v>
      </c>
      <c r="C62" s="70" t="s">
        <v>691</v>
      </c>
      <c r="D62" s="62">
        <v>5</v>
      </c>
      <c r="E62" s="75" t="s">
        <v>781</v>
      </c>
      <c r="F62" s="46"/>
      <c r="G62" s="64">
        <v>5</v>
      </c>
      <c r="H62" s="126"/>
      <c r="I62" s="126"/>
      <c r="J62" s="126"/>
      <c r="K62" s="64"/>
      <c r="L62" s="64"/>
      <c r="M62" s="94">
        <v>5</v>
      </c>
      <c r="N62" s="94" t="s">
        <v>886</v>
      </c>
      <c r="O62" s="94"/>
      <c r="P62" s="95"/>
      <c r="Q62" s="118"/>
      <c r="R62" s="94"/>
      <c r="S62" s="120"/>
      <c r="T62" s="94"/>
      <c r="U62" s="95"/>
      <c r="V62" s="118"/>
      <c r="W62" s="49">
        <f t="shared" si="5"/>
        <v>5</v>
      </c>
    </row>
    <row r="63" spans="1:23" ht="128">
      <c r="A63" s="39">
        <v>440</v>
      </c>
      <c r="B63" s="81" t="s">
        <v>607</v>
      </c>
      <c r="C63" s="68" t="s">
        <v>608</v>
      </c>
      <c r="D63" s="62">
        <v>4</v>
      </c>
      <c r="E63" s="75" t="s">
        <v>782</v>
      </c>
      <c r="F63" s="46" t="s">
        <v>783</v>
      </c>
      <c r="G63" s="62">
        <v>4</v>
      </c>
      <c r="H63" s="127"/>
      <c r="I63" s="127"/>
      <c r="J63" s="127"/>
      <c r="K63" s="62"/>
      <c r="L63" s="62"/>
      <c r="M63" s="94">
        <v>5</v>
      </c>
      <c r="N63" s="94" t="s">
        <v>887</v>
      </c>
      <c r="O63" s="94"/>
      <c r="P63" s="95">
        <v>4</v>
      </c>
      <c r="Q63" s="138" t="s">
        <v>965</v>
      </c>
      <c r="R63" s="94"/>
      <c r="S63" s="120"/>
      <c r="T63" s="94"/>
      <c r="U63" s="95"/>
      <c r="V63" s="118"/>
      <c r="W63" s="49">
        <f t="shared" si="5"/>
        <v>4</v>
      </c>
    </row>
    <row r="64" spans="1:23">
      <c r="A64" s="10"/>
      <c r="C64" s="71"/>
      <c r="D64"/>
      <c r="E64"/>
      <c r="F64"/>
      <c r="I64" s="12"/>
      <c r="M64" s="93"/>
      <c r="N64" s="93"/>
      <c r="O64" s="93"/>
      <c r="P64" s="93"/>
      <c r="Q64" s="116"/>
      <c r="R64" s="93"/>
      <c r="S64" s="116"/>
      <c r="T64" s="93"/>
      <c r="W64"/>
    </row>
    <row r="65" spans="1:23" ht="64">
      <c r="A65" s="39">
        <v>441</v>
      </c>
      <c r="B65" s="81" t="s">
        <v>609</v>
      </c>
      <c r="C65" s="68" t="s">
        <v>610</v>
      </c>
      <c r="D65" s="62">
        <v>3</v>
      </c>
      <c r="E65" s="75" t="s">
        <v>784</v>
      </c>
      <c r="F65" s="46"/>
      <c r="G65" s="62">
        <v>3</v>
      </c>
      <c r="H65" s="127"/>
      <c r="I65" s="127"/>
      <c r="J65" s="127"/>
      <c r="K65" s="62"/>
      <c r="L65" s="62"/>
      <c r="M65" s="94">
        <v>3</v>
      </c>
      <c r="N65" s="94" t="s">
        <v>888</v>
      </c>
      <c r="O65" s="94"/>
      <c r="P65" s="95"/>
      <c r="Q65" s="118"/>
      <c r="R65" s="94"/>
      <c r="S65" s="120"/>
      <c r="T65" s="94"/>
      <c r="U65" s="95"/>
      <c r="V65" s="118"/>
      <c r="W65" s="49">
        <f t="shared" ref="W65:W67" si="6">IF(U65&lt;&gt;"",U65,IF(P65&lt;&gt;"",P65,IF(L65&lt;&gt;"",L65,IF(G65&lt;&gt;"",G65,""))))</f>
        <v>3</v>
      </c>
    </row>
    <row r="66" spans="1:23" ht="85">
      <c r="A66" s="39">
        <v>442</v>
      </c>
      <c r="B66" s="81" t="s">
        <v>611</v>
      </c>
      <c r="C66" s="68" t="s">
        <v>612</v>
      </c>
      <c r="D66" s="62">
        <v>3</v>
      </c>
      <c r="E66" s="75" t="s">
        <v>785</v>
      </c>
      <c r="F66" s="46"/>
      <c r="G66" s="62">
        <v>2</v>
      </c>
      <c r="H66" s="127"/>
      <c r="I66" s="127"/>
      <c r="J66" s="127"/>
      <c r="K66" s="62"/>
      <c r="L66" s="62"/>
      <c r="M66" s="94">
        <v>4</v>
      </c>
      <c r="N66" s="94" t="s">
        <v>889</v>
      </c>
      <c r="O66" s="94"/>
      <c r="P66" s="95">
        <v>2.5</v>
      </c>
      <c r="Q66" s="118" t="s">
        <v>943</v>
      </c>
      <c r="R66" s="94"/>
      <c r="S66" s="120"/>
      <c r="T66" s="94"/>
      <c r="U66" s="95"/>
      <c r="V66" s="118"/>
      <c r="W66" s="49">
        <f t="shared" si="6"/>
        <v>2.5</v>
      </c>
    </row>
    <row r="67" spans="1:23" ht="102">
      <c r="A67" s="39">
        <v>443</v>
      </c>
      <c r="B67" s="81" t="s">
        <v>613</v>
      </c>
      <c r="C67" s="68" t="s">
        <v>614</v>
      </c>
      <c r="D67" s="62">
        <v>3</v>
      </c>
      <c r="E67" s="75" t="s">
        <v>786</v>
      </c>
      <c r="F67" s="46"/>
      <c r="G67" s="62">
        <v>3</v>
      </c>
      <c r="H67" s="127"/>
      <c r="I67" s="127"/>
      <c r="J67" s="127"/>
      <c r="K67" s="62"/>
      <c r="L67" s="62"/>
      <c r="M67" s="94">
        <v>5</v>
      </c>
      <c r="N67" s="94" t="s">
        <v>924</v>
      </c>
      <c r="O67" s="94"/>
      <c r="P67" s="95">
        <v>3</v>
      </c>
      <c r="Q67" s="118" t="s">
        <v>944</v>
      </c>
      <c r="R67" s="94"/>
      <c r="S67" s="120"/>
      <c r="T67" s="94"/>
      <c r="U67" s="95"/>
      <c r="V67" s="118"/>
      <c r="W67" s="49">
        <f t="shared" si="6"/>
        <v>3</v>
      </c>
    </row>
    <row r="68" spans="1:23">
      <c r="A68" s="10"/>
      <c r="C68" s="71"/>
      <c r="D68"/>
      <c r="E68"/>
      <c r="F68"/>
      <c r="M68" s="93"/>
      <c r="N68" s="93"/>
      <c r="O68" s="93"/>
      <c r="P68" s="93"/>
      <c r="Q68" s="116"/>
      <c r="R68" s="93"/>
      <c r="S68" s="116"/>
      <c r="T68" s="93"/>
      <c r="U68" s="93"/>
      <c r="V68" s="116"/>
      <c r="W68"/>
    </row>
    <row r="69" spans="1:23">
      <c r="A69" s="10"/>
      <c r="C69" s="71"/>
      <c r="D69"/>
      <c r="E69"/>
      <c r="F69"/>
      <c r="M69" s="93"/>
      <c r="N69" s="93"/>
      <c r="O69" s="93"/>
      <c r="P69" s="93"/>
      <c r="Q69" s="116"/>
      <c r="R69" s="93"/>
      <c r="S69" s="116"/>
      <c r="T69" s="93"/>
      <c r="U69" s="93"/>
      <c r="V69" s="116"/>
      <c r="W69"/>
    </row>
    <row r="70" spans="1:23">
      <c r="A70" s="10"/>
      <c r="C70" s="71"/>
      <c r="D70"/>
      <c r="E70"/>
      <c r="F70"/>
      <c r="M70" s="93"/>
      <c r="N70" s="93"/>
      <c r="O70" s="93"/>
      <c r="P70" s="93"/>
      <c r="Q70" s="116"/>
      <c r="R70" s="93"/>
      <c r="S70" s="116"/>
      <c r="T70" s="93"/>
      <c r="U70" s="93"/>
      <c r="V70" s="116"/>
      <c r="W70"/>
    </row>
    <row r="71" spans="1:23" ht="20">
      <c r="A71" s="39"/>
      <c r="B71" s="45" t="s">
        <v>615</v>
      </c>
      <c r="C71" s="71"/>
      <c r="D71"/>
      <c r="E71"/>
      <c r="F71"/>
      <c r="M71" s="93"/>
      <c r="N71" s="93"/>
      <c r="O71" s="93"/>
      <c r="P71" s="93"/>
      <c r="Q71" s="116"/>
      <c r="R71" s="93"/>
      <c r="S71" s="116"/>
      <c r="T71" s="93"/>
      <c r="U71" s="93"/>
      <c r="V71" s="116"/>
      <c r="W71"/>
    </row>
    <row r="72" spans="1:23" ht="20">
      <c r="A72" s="39"/>
      <c r="B72" s="85" t="s">
        <v>616</v>
      </c>
      <c r="C72" s="71"/>
      <c r="D72"/>
      <c r="E72"/>
      <c r="F72"/>
      <c r="G72" s="39"/>
      <c r="H72" s="129"/>
      <c r="I72" s="39"/>
      <c r="J72" s="129"/>
      <c r="K72" s="39"/>
      <c r="L72" s="39"/>
      <c r="M72" s="93"/>
      <c r="N72" s="93"/>
      <c r="O72" s="93"/>
      <c r="P72" s="93"/>
      <c r="Q72" s="116"/>
      <c r="R72" s="93"/>
      <c r="S72" s="116"/>
      <c r="T72" s="93"/>
      <c r="U72" s="93"/>
      <c r="V72" s="116"/>
      <c r="W72"/>
    </row>
    <row r="73" spans="1:23" ht="32">
      <c r="A73" s="39">
        <v>444</v>
      </c>
      <c r="B73" s="86" t="s">
        <v>617</v>
      </c>
      <c r="C73" s="68" t="s">
        <v>618</v>
      </c>
      <c r="D73" s="62"/>
      <c r="E73" s="75"/>
      <c r="F73" s="46"/>
      <c r="G73" s="65"/>
      <c r="H73" s="130"/>
      <c r="I73" s="65"/>
      <c r="J73" s="130"/>
      <c r="K73" s="65"/>
      <c r="L73" s="65"/>
      <c r="M73" s="94"/>
      <c r="N73" s="94"/>
      <c r="O73" s="94"/>
      <c r="P73" s="95"/>
      <c r="Q73" s="118"/>
      <c r="R73" s="94"/>
      <c r="S73" s="120"/>
      <c r="T73" s="94"/>
      <c r="U73" s="95"/>
      <c r="V73" s="118"/>
      <c r="W73" s="49" t="str">
        <f>IF(U73&lt;&gt;"",U73,IF(P73&lt;&gt;"",P73,IF(L73&lt;&gt;"",L73,IF(G73&lt;&gt;"",G73,""))))</f>
        <v/>
      </c>
    </row>
    <row r="74" spans="1:23">
      <c r="A74" s="39"/>
      <c r="B74" s="87"/>
      <c r="C74" s="72" t="str">
        <f>HYPERLINK("http://sourcinginnovation.com/wordpress/2017/04/26/are-we-about-to-enter-the-age-of-permissive-analytics/","Are we about to enter the age of permissive analytics")</f>
        <v>Are we about to enter the age of permissive analytics</v>
      </c>
      <c r="D74"/>
      <c r="E74"/>
      <c r="F74"/>
      <c r="G74" s="66"/>
      <c r="H74" s="131"/>
      <c r="I74" s="66"/>
      <c r="J74" s="131"/>
      <c r="K74" s="66"/>
      <c r="L74" s="66"/>
      <c r="M74" s="93"/>
      <c r="N74" s="93"/>
      <c r="O74" s="93"/>
      <c r="P74" s="93"/>
      <c r="Q74" s="116"/>
      <c r="R74" s="93"/>
      <c r="S74" s="116"/>
      <c r="T74" s="93"/>
      <c r="U74" s="93"/>
      <c r="W74"/>
    </row>
    <row r="75" spans="1:23">
      <c r="A75" s="39"/>
      <c r="B75" s="87"/>
      <c r="C75" s="72" t="str">
        <f>HYPERLINK("http://sourcinginnovation.com/wordpress/2017/04/27/when-selecting-your-prescriptive-and-future-permissive-analytics-system/","When Selecting Your Future Permissive Analytics System")</f>
        <v>When Selecting Your Future Permissive Analytics System</v>
      </c>
      <c r="D75"/>
      <c r="E75"/>
      <c r="F75"/>
      <c r="G75" s="66"/>
      <c r="H75" s="131"/>
      <c r="I75" s="66"/>
      <c r="J75" s="131"/>
      <c r="K75" s="66"/>
      <c r="L75" s="66"/>
      <c r="M75" s="93"/>
      <c r="N75" s="93"/>
      <c r="O75" s="93"/>
      <c r="P75" s="93"/>
      <c r="Q75" s="116"/>
      <c r="R75" s="93"/>
      <c r="S75" s="116"/>
      <c r="T75" s="93"/>
      <c r="U75" s="93"/>
      <c r="W75"/>
    </row>
    <row r="76" spans="1:23">
      <c r="A76" s="10"/>
      <c r="C76" s="71"/>
      <c r="D76"/>
      <c r="E76"/>
      <c r="F76"/>
      <c r="M76" s="93"/>
      <c r="N76" s="93"/>
      <c r="O76" s="93"/>
      <c r="P76" s="93"/>
      <c r="Q76" s="116"/>
      <c r="R76" s="93"/>
      <c r="S76" s="116"/>
      <c r="T76" s="93"/>
      <c r="U76" s="93"/>
      <c r="W76"/>
    </row>
    <row r="77" spans="1:23" ht="68">
      <c r="A77" s="39">
        <v>445</v>
      </c>
      <c r="B77" s="81" t="s">
        <v>619</v>
      </c>
      <c r="C77" s="68" t="s">
        <v>620</v>
      </c>
      <c r="D77" s="62">
        <v>1</v>
      </c>
      <c r="E77" s="75" t="s">
        <v>787</v>
      </c>
      <c r="F77" s="46"/>
      <c r="G77" s="65">
        <v>1</v>
      </c>
      <c r="H77" s="130" t="s">
        <v>860</v>
      </c>
      <c r="I77" s="65"/>
      <c r="J77" s="130"/>
      <c r="K77" s="65"/>
      <c r="L77" s="65"/>
      <c r="M77" s="94">
        <v>1</v>
      </c>
      <c r="N77" s="94" t="s">
        <v>890</v>
      </c>
      <c r="O77" s="94"/>
      <c r="P77" s="95"/>
      <c r="Q77" s="118"/>
      <c r="R77" s="94"/>
      <c r="S77" s="120"/>
      <c r="T77" s="94"/>
      <c r="U77" s="95"/>
      <c r="V77" s="118"/>
      <c r="W77" s="49">
        <f>IF(U77&lt;&gt;"",U77,IF(P77&lt;&gt;"",P77,IF(L77&lt;&gt;"",L77,IF(G77&lt;&gt;"",G77,""))))</f>
        <v>1</v>
      </c>
    </row>
    <row r="78" spans="1:23">
      <c r="A78" s="10"/>
      <c r="C78" s="71"/>
      <c r="D78"/>
      <c r="E78"/>
      <c r="F78"/>
      <c r="M78" s="93"/>
      <c r="N78" s="93"/>
      <c r="O78" s="93"/>
      <c r="P78" s="93"/>
      <c r="Q78" s="116"/>
      <c r="R78" s="93"/>
      <c r="S78" s="116"/>
      <c r="T78" s="93"/>
      <c r="W78"/>
    </row>
    <row r="79" spans="1:23" ht="96">
      <c r="A79" s="39">
        <v>446</v>
      </c>
      <c r="B79" s="81" t="s">
        <v>101</v>
      </c>
      <c r="C79" s="68" t="s">
        <v>264</v>
      </c>
      <c r="D79" s="62">
        <v>5</v>
      </c>
      <c r="E79" s="75" t="s">
        <v>788</v>
      </c>
      <c r="F79" s="46"/>
      <c r="G79" s="65">
        <v>1</v>
      </c>
      <c r="H79" s="130" t="s">
        <v>861</v>
      </c>
      <c r="I79" s="65"/>
      <c r="J79" s="130"/>
      <c r="K79" s="65"/>
      <c r="L79" s="65"/>
      <c r="M79" s="94">
        <v>3</v>
      </c>
      <c r="N79" s="94" t="s">
        <v>891</v>
      </c>
      <c r="O79" s="94"/>
      <c r="P79" s="95">
        <v>2</v>
      </c>
      <c r="Q79" s="138" t="s">
        <v>966</v>
      </c>
      <c r="R79" s="94"/>
      <c r="S79" s="120"/>
      <c r="T79" s="94"/>
      <c r="U79" s="95"/>
      <c r="V79" s="118"/>
      <c r="W79" s="49">
        <f>IF(U79&lt;&gt;"",U79,IF(P79&lt;&gt;"",P79,IF(L79&lt;&gt;"",L79,IF(G79&lt;&gt;"",G79,""))))</f>
        <v>2</v>
      </c>
    </row>
    <row r="80" spans="1:23">
      <c r="A80" s="10"/>
      <c r="C80" s="71"/>
      <c r="D80"/>
      <c r="E80"/>
      <c r="F80"/>
      <c r="M80" s="93"/>
      <c r="N80" s="93"/>
      <c r="O80" s="93"/>
      <c r="P80" s="93"/>
      <c r="Q80" s="116"/>
      <c r="R80" s="93"/>
      <c r="S80" s="116"/>
      <c r="T80" s="93"/>
      <c r="W80"/>
    </row>
    <row r="81" spans="1:23" ht="32">
      <c r="A81" s="39">
        <v>447</v>
      </c>
      <c r="B81" s="81" t="s">
        <v>621</v>
      </c>
      <c r="C81" s="68" t="s">
        <v>622</v>
      </c>
      <c r="D81" s="62">
        <v>1</v>
      </c>
      <c r="E81" s="75" t="s">
        <v>789</v>
      </c>
      <c r="F81" s="46"/>
      <c r="G81" s="65">
        <v>0</v>
      </c>
      <c r="H81" s="130"/>
      <c r="I81" s="65"/>
      <c r="J81" s="130"/>
      <c r="K81" s="65"/>
      <c r="L81" s="65"/>
      <c r="M81" s="94">
        <v>1</v>
      </c>
      <c r="N81" s="94" t="s">
        <v>892</v>
      </c>
      <c r="O81" s="94"/>
      <c r="P81" s="95">
        <v>0</v>
      </c>
      <c r="Q81" s="118"/>
      <c r="R81" s="94"/>
      <c r="S81" s="120"/>
      <c r="T81" s="94"/>
      <c r="U81" s="95"/>
      <c r="V81" s="118"/>
      <c r="W81" s="49">
        <f>IF(U81&lt;&gt;"",U81,IF(P81&lt;&gt;"",P81,IF(L81&lt;&gt;"",L81,IF(G81&lt;&gt;"",G81,""))))</f>
        <v>0</v>
      </c>
    </row>
    <row r="82" spans="1:23">
      <c r="A82" s="10"/>
      <c r="C82" s="71"/>
      <c r="D82"/>
      <c r="E82"/>
      <c r="F82"/>
      <c r="M82" s="93"/>
      <c r="N82" s="93"/>
      <c r="O82" s="93"/>
      <c r="P82" s="93"/>
      <c r="Q82" s="116"/>
      <c r="R82" s="93"/>
      <c r="S82" s="116"/>
      <c r="T82" s="93"/>
      <c r="U82" s="93"/>
      <c r="W82"/>
    </row>
    <row r="83" spans="1:23" ht="144">
      <c r="A83" s="39">
        <v>448</v>
      </c>
      <c r="B83" s="81" t="s">
        <v>120</v>
      </c>
      <c r="C83" s="68" t="s">
        <v>623</v>
      </c>
      <c r="D83" s="62">
        <v>4</v>
      </c>
      <c r="E83" s="75" t="s">
        <v>790</v>
      </c>
      <c r="F83" s="46" t="s">
        <v>791</v>
      </c>
      <c r="G83" s="65">
        <v>4</v>
      </c>
      <c r="H83" s="130"/>
      <c r="I83" s="65"/>
      <c r="J83" s="130"/>
      <c r="K83" s="65"/>
      <c r="L83" s="65"/>
      <c r="M83" s="94">
        <v>4</v>
      </c>
      <c r="N83" s="94" t="s">
        <v>893</v>
      </c>
      <c r="O83" s="94"/>
      <c r="P83" s="95"/>
      <c r="Q83" s="118"/>
      <c r="R83" s="94"/>
      <c r="S83" s="120"/>
      <c r="T83" s="94"/>
      <c r="U83" s="95"/>
      <c r="V83" s="118"/>
      <c r="W83" s="49">
        <f t="shared" ref="W83:W86" si="7">IF(U83&lt;&gt;"",U83,IF(P83&lt;&gt;"",P83,IF(L83&lt;&gt;"",L83,IF(G83&lt;&gt;"",G83,""))))</f>
        <v>4</v>
      </c>
    </row>
    <row r="84" spans="1:23" ht="48">
      <c r="A84" s="39">
        <v>449</v>
      </c>
      <c r="B84" s="81" t="s">
        <v>141</v>
      </c>
      <c r="C84" s="68" t="s">
        <v>624</v>
      </c>
      <c r="D84" s="62">
        <v>4</v>
      </c>
      <c r="E84" s="75" t="s">
        <v>792</v>
      </c>
      <c r="F84" s="46" t="s">
        <v>791</v>
      </c>
      <c r="G84" s="65">
        <v>3</v>
      </c>
      <c r="H84" s="130"/>
      <c r="I84" s="65"/>
      <c r="J84" s="130"/>
      <c r="K84" s="65"/>
      <c r="L84" s="65"/>
      <c r="M84" s="94">
        <v>3</v>
      </c>
      <c r="N84" s="94" t="s">
        <v>893</v>
      </c>
      <c r="O84" s="94"/>
      <c r="P84" s="95"/>
      <c r="Q84" s="118"/>
      <c r="R84" s="94"/>
      <c r="S84" s="120"/>
      <c r="T84" s="94"/>
      <c r="U84" s="95"/>
      <c r="V84" s="118"/>
      <c r="W84" s="49">
        <f t="shared" si="7"/>
        <v>3</v>
      </c>
    </row>
    <row r="85" spans="1:23" ht="64">
      <c r="A85" s="39">
        <v>450</v>
      </c>
      <c r="B85" s="81" t="s">
        <v>205</v>
      </c>
      <c r="C85" s="68" t="s">
        <v>474</v>
      </c>
      <c r="D85" s="62">
        <v>4</v>
      </c>
      <c r="E85" s="75" t="s">
        <v>793</v>
      </c>
      <c r="F85" s="46" t="s">
        <v>791</v>
      </c>
      <c r="G85" s="65">
        <v>3</v>
      </c>
      <c r="H85" s="130"/>
      <c r="I85" s="65"/>
      <c r="J85" s="130"/>
      <c r="K85" s="65"/>
      <c r="L85" s="65"/>
      <c r="M85" s="94">
        <v>3</v>
      </c>
      <c r="N85" s="94" t="s">
        <v>893</v>
      </c>
      <c r="O85" s="94"/>
      <c r="P85" s="95"/>
      <c r="Q85" s="118"/>
      <c r="R85" s="94"/>
      <c r="S85" s="120"/>
      <c r="T85" s="94"/>
      <c r="U85" s="95"/>
      <c r="V85" s="118"/>
      <c r="W85" s="49">
        <f t="shared" si="7"/>
        <v>3</v>
      </c>
    </row>
    <row r="86" spans="1:23" ht="32">
      <c r="A86" s="39">
        <v>451</v>
      </c>
      <c r="B86" s="81" t="s">
        <v>625</v>
      </c>
      <c r="C86" s="68" t="s">
        <v>626</v>
      </c>
      <c r="D86" s="62">
        <v>4</v>
      </c>
      <c r="E86" s="75" t="s">
        <v>794</v>
      </c>
      <c r="F86" s="46" t="s">
        <v>791</v>
      </c>
      <c r="G86" s="65">
        <v>3</v>
      </c>
      <c r="H86" s="130"/>
      <c r="I86" s="65"/>
      <c r="J86" s="130"/>
      <c r="K86" s="65"/>
      <c r="L86" s="65"/>
      <c r="M86" s="94">
        <v>3</v>
      </c>
      <c r="N86" s="94" t="s">
        <v>893</v>
      </c>
      <c r="O86" s="94"/>
      <c r="P86" s="95"/>
      <c r="Q86" s="118"/>
      <c r="R86" s="94"/>
      <c r="S86" s="120"/>
      <c r="T86" s="94"/>
      <c r="U86" s="95"/>
      <c r="V86" s="118"/>
      <c r="W86" s="49">
        <f t="shared" si="7"/>
        <v>3</v>
      </c>
    </row>
    <row r="87" spans="1:23">
      <c r="A87" s="10"/>
      <c r="C87" s="71"/>
      <c r="D87"/>
      <c r="E87"/>
      <c r="F87"/>
      <c r="M87" s="93"/>
      <c r="N87" s="93"/>
      <c r="O87" s="93"/>
      <c r="P87" s="93"/>
      <c r="Q87" s="116"/>
      <c r="R87" s="93"/>
      <c r="S87" s="116"/>
      <c r="T87" s="93"/>
      <c r="W87"/>
    </row>
    <row r="88" spans="1:23" ht="187">
      <c r="A88" s="39">
        <v>452</v>
      </c>
      <c r="B88" s="81" t="s">
        <v>104</v>
      </c>
      <c r="C88" s="68" t="s">
        <v>270</v>
      </c>
      <c r="D88" s="62">
        <v>2</v>
      </c>
      <c r="E88" s="75" t="s">
        <v>795</v>
      </c>
      <c r="F88" s="46"/>
      <c r="G88" s="65">
        <v>2</v>
      </c>
      <c r="H88" s="130"/>
      <c r="I88" s="65"/>
      <c r="J88" s="130"/>
      <c r="K88" s="65"/>
      <c r="L88" s="65"/>
      <c r="M88" s="94">
        <v>4</v>
      </c>
      <c r="N88" s="94" t="s">
        <v>925</v>
      </c>
      <c r="O88" s="94"/>
      <c r="P88" s="95">
        <v>2.5</v>
      </c>
      <c r="Q88" s="118" t="s">
        <v>967</v>
      </c>
      <c r="R88" s="94"/>
      <c r="S88" s="120"/>
      <c r="T88" s="94"/>
      <c r="U88" s="95"/>
      <c r="V88" s="118"/>
      <c r="W88" s="49">
        <f t="shared" ref="W88:W90" si="8">IF(U88&lt;&gt;"",U88,IF(P88&lt;&gt;"",P88,IF(L88&lt;&gt;"",L88,IF(G88&lt;&gt;"",G88,""))))</f>
        <v>2.5</v>
      </c>
    </row>
    <row r="89" spans="1:23" ht="80">
      <c r="A89" s="39">
        <v>453</v>
      </c>
      <c r="B89" s="81" t="s">
        <v>627</v>
      </c>
      <c r="C89" s="68" t="s">
        <v>628</v>
      </c>
      <c r="D89" s="62">
        <v>2</v>
      </c>
      <c r="E89" s="75" t="s">
        <v>796</v>
      </c>
      <c r="F89" s="46"/>
      <c r="G89" s="65">
        <v>2</v>
      </c>
      <c r="H89" s="130"/>
      <c r="I89" s="65"/>
      <c r="J89" s="130"/>
      <c r="K89" s="65"/>
      <c r="L89" s="65"/>
      <c r="M89" s="94">
        <v>4</v>
      </c>
      <c r="N89" s="94" t="s">
        <v>894</v>
      </c>
      <c r="O89" s="94"/>
      <c r="P89" s="95">
        <v>2.5</v>
      </c>
      <c r="Q89" s="118" t="s">
        <v>967</v>
      </c>
      <c r="R89" s="94"/>
      <c r="S89" s="120"/>
      <c r="T89" s="94"/>
      <c r="U89" s="95"/>
      <c r="V89" s="118"/>
      <c r="W89" s="49">
        <f t="shared" si="8"/>
        <v>2.5</v>
      </c>
    </row>
    <row r="90" spans="1:23" ht="102">
      <c r="A90" s="39">
        <v>454</v>
      </c>
      <c r="B90" s="81" t="s">
        <v>629</v>
      </c>
      <c r="C90" s="68" t="s">
        <v>630</v>
      </c>
      <c r="D90" s="62">
        <v>3</v>
      </c>
      <c r="E90" s="75" t="s">
        <v>797</v>
      </c>
      <c r="F90" s="46" t="s">
        <v>798</v>
      </c>
      <c r="G90" s="65">
        <v>2</v>
      </c>
      <c r="H90" s="130"/>
      <c r="I90" s="65"/>
      <c r="J90" s="130"/>
      <c r="K90" s="65"/>
      <c r="L90" s="65"/>
      <c r="M90" s="94">
        <v>4</v>
      </c>
      <c r="N90" s="94" t="s">
        <v>926</v>
      </c>
      <c r="O90" s="94"/>
      <c r="P90" s="95">
        <v>2.5</v>
      </c>
      <c r="Q90" s="118" t="s">
        <v>967</v>
      </c>
      <c r="R90" s="94"/>
      <c r="S90" s="120"/>
      <c r="T90" s="94"/>
      <c r="U90" s="95"/>
      <c r="V90" s="118"/>
      <c r="W90" s="49">
        <f t="shared" si="8"/>
        <v>2.5</v>
      </c>
    </row>
    <row r="91" spans="1:23">
      <c r="A91" s="10"/>
      <c r="C91" s="71"/>
      <c r="D91"/>
      <c r="E91"/>
      <c r="F91"/>
      <c r="M91" s="93"/>
      <c r="N91" s="93"/>
      <c r="O91" s="93"/>
      <c r="P91" s="93"/>
      <c r="Q91" s="116"/>
      <c r="R91" s="93"/>
      <c r="S91" s="116"/>
      <c r="T91" s="93"/>
      <c r="W91"/>
    </row>
    <row r="92" spans="1:23" ht="85">
      <c r="A92" s="39">
        <v>455</v>
      </c>
      <c r="B92" s="81" t="s">
        <v>631</v>
      </c>
      <c r="C92" s="68" t="s">
        <v>632</v>
      </c>
      <c r="D92" s="62">
        <v>5</v>
      </c>
      <c r="E92" s="75" t="s">
        <v>799</v>
      </c>
      <c r="F92" s="46" t="s">
        <v>800</v>
      </c>
      <c r="G92" s="65">
        <v>5</v>
      </c>
      <c r="H92" s="130"/>
      <c r="I92" s="65"/>
      <c r="J92" s="130"/>
      <c r="K92" s="65"/>
      <c r="L92" s="65"/>
      <c r="M92" s="94">
        <v>5</v>
      </c>
      <c r="N92" s="94" t="s">
        <v>927</v>
      </c>
      <c r="O92" s="94"/>
      <c r="P92" s="95"/>
      <c r="Q92" s="118"/>
      <c r="R92" s="94"/>
      <c r="S92" s="120"/>
      <c r="T92" s="94"/>
      <c r="U92" s="95"/>
      <c r="V92" s="118"/>
      <c r="W92" s="49">
        <f>IF(U92&lt;&gt;"",U92,IF(P92&lt;&gt;"",P92,IF(L92&lt;&gt;"",L92,IF(G92&lt;&gt;"",G92,""))))</f>
        <v>5</v>
      </c>
    </row>
    <row r="93" spans="1:23" ht="20">
      <c r="A93" s="39"/>
      <c r="B93" s="88" t="s">
        <v>633</v>
      </c>
      <c r="C93" s="71"/>
      <c r="D93"/>
      <c r="E93"/>
      <c r="F93"/>
      <c r="G93" s="39"/>
      <c r="H93" s="129"/>
      <c r="I93" s="39"/>
      <c r="J93" s="129"/>
      <c r="K93" s="39"/>
      <c r="L93" s="39"/>
      <c r="M93" s="93"/>
      <c r="N93" s="93"/>
      <c r="O93" s="93"/>
      <c r="P93" s="93"/>
      <c r="Q93" s="116"/>
      <c r="R93" s="93"/>
      <c r="S93" s="116"/>
      <c r="T93" s="93"/>
      <c r="W93"/>
    </row>
    <row r="94" spans="1:23" ht="112">
      <c r="A94" s="39">
        <v>456</v>
      </c>
      <c r="B94" s="81" t="s">
        <v>634</v>
      </c>
      <c r="C94" s="68" t="s">
        <v>635</v>
      </c>
      <c r="D94" s="62">
        <v>5</v>
      </c>
      <c r="E94" s="75" t="s">
        <v>801</v>
      </c>
      <c r="F94" s="46" t="s">
        <v>802</v>
      </c>
      <c r="G94" s="62">
        <v>5</v>
      </c>
      <c r="H94" s="127"/>
      <c r="I94" s="62"/>
      <c r="J94" s="127"/>
      <c r="K94" s="62"/>
      <c r="L94" s="62"/>
      <c r="M94" s="94">
        <v>5</v>
      </c>
      <c r="N94" s="94" t="s">
        <v>895</v>
      </c>
      <c r="O94" s="94"/>
      <c r="P94" s="95"/>
      <c r="Q94" s="118"/>
      <c r="R94" s="94"/>
      <c r="S94" s="120"/>
      <c r="T94" s="94"/>
      <c r="U94" s="95"/>
      <c r="V94" s="118"/>
      <c r="W94" s="49">
        <f>IF(U94&lt;&gt;"",U94,IF(P94&lt;&gt;"",P94,IF(L94&lt;&gt;"",L94,IF(G94&lt;&gt;"",G94,""))))</f>
        <v>5</v>
      </c>
    </row>
    <row r="95" spans="1:23">
      <c r="A95" s="10"/>
      <c r="C95" s="71"/>
      <c r="D95"/>
      <c r="E95"/>
      <c r="F95"/>
      <c r="M95" s="93"/>
      <c r="N95" s="93"/>
      <c r="O95" s="93"/>
      <c r="P95" s="93"/>
      <c r="Q95" s="116"/>
      <c r="R95" s="93"/>
      <c r="S95" s="116"/>
      <c r="T95" s="93"/>
      <c r="U95" s="93"/>
      <c r="W95"/>
    </row>
    <row r="96" spans="1:23" ht="112">
      <c r="A96" s="39">
        <v>457</v>
      </c>
      <c r="B96" s="81" t="s">
        <v>636</v>
      </c>
      <c r="C96" s="68" t="s">
        <v>637</v>
      </c>
      <c r="D96" s="62">
        <v>5</v>
      </c>
      <c r="E96" s="75" t="s">
        <v>803</v>
      </c>
      <c r="F96" s="46" t="s">
        <v>804</v>
      </c>
      <c r="G96" s="62">
        <v>4</v>
      </c>
      <c r="H96" s="127"/>
      <c r="I96" s="62"/>
      <c r="J96" s="127"/>
      <c r="K96" s="62"/>
      <c r="L96" s="62"/>
      <c r="M96" s="94">
        <v>5</v>
      </c>
      <c r="N96" s="94" t="s">
        <v>896</v>
      </c>
      <c r="O96" s="94"/>
      <c r="P96" s="95">
        <v>4</v>
      </c>
      <c r="Q96" s="118" t="s">
        <v>968</v>
      </c>
      <c r="R96" s="94"/>
      <c r="S96" s="120"/>
      <c r="T96" s="94"/>
      <c r="U96" s="95"/>
      <c r="V96" s="118"/>
      <c r="W96" s="49">
        <f>IF(U96&lt;&gt;"",U96,IF(P96&lt;&gt;"",P96,IF(L96&lt;&gt;"",L96,IF(G96&lt;&gt;"",G96,""))))</f>
        <v>4</v>
      </c>
    </row>
    <row r="97" spans="1:23">
      <c r="A97" s="10"/>
      <c r="C97" s="71"/>
      <c r="D97"/>
      <c r="E97"/>
      <c r="F97"/>
      <c r="M97" s="93"/>
      <c r="N97" s="93"/>
      <c r="O97" s="93"/>
      <c r="P97" s="93"/>
      <c r="Q97" s="116"/>
      <c r="R97" s="93"/>
      <c r="S97" s="116"/>
      <c r="T97" s="93"/>
      <c r="W97"/>
    </row>
    <row r="98" spans="1:23" ht="48">
      <c r="A98" s="39">
        <v>458</v>
      </c>
      <c r="B98" s="81" t="s">
        <v>638</v>
      </c>
      <c r="C98" s="68" t="s">
        <v>639</v>
      </c>
      <c r="D98" s="62">
        <v>3</v>
      </c>
      <c r="E98" s="75" t="s">
        <v>805</v>
      </c>
      <c r="F98" s="46"/>
      <c r="G98" s="62">
        <v>3</v>
      </c>
      <c r="H98" s="127"/>
      <c r="I98" s="62"/>
      <c r="J98" s="127"/>
      <c r="K98" s="62"/>
      <c r="L98" s="62"/>
      <c r="M98" s="94">
        <v>5</v>
      </c>
      <c r="N98" s="94" t="s">
        <v>897</v>
      </c>
      <c r="O98" s="94"/>
      <c r="P98" s="95">
        <v>3.5</v>
      </c>
      <c r="Q98" s="138" t="s">
        <v>969</v>
      </c>
      <c r="R98" s="94"/>
      <c r="S98" s="120"/>
      <c r="T98" s="94"/>
      <c r="U98" s="95"/>
      <c r="V98" s="118"/>
      <c r="W98" s="49">
        <f>IF(U98&lt;&gt;"",U98,IF(P98&lt;&gt;"",P98,IF(L98&lt;&gt;"",L98,IF(G98&lt;&gt;"",G98,""))))</f>
        <v>3.5</v>
      </c>
    </row>
    <row r="99" spans="1:23">
      <c r="A99" s="10"/>
      <c r="C99" s="71"/>
      <c r="D99"/>
      <c r="E99"/>
      <c r="F99"/>
      <c r="M99" s="93"/>
      <c r="N99" s="93"/>
      <c r="O99" s="93"/>
      <c r="P99" s="93"/>
      <c r="Q99" s="116"/>
      <c r="R99" s="93"/>
      <c r="S99" s="116"/>
      <c r="T99" s="93"/>
      <c r="U99" s="93"/>
      <c r="V99" s="116"/>
      <c r="W99"/>
    </row>
    <row r="100" spans="1:23" ht="144">
      <c r="A100" s="39">
        <v>459</v>
      </c>
      <c r="B100" s="81" t="s">
        <v>640</v>
      </c>
      <c r="C100" s="68" t="s">
        <v>641</v>
      </c>
      <c r="D100" s="62">
        <v>4</v>
      </c>
      <c r="E100" s="75" t="s">
        <v>806</v>
      </c>
      <c r="F100" s="46" t="s">
        <v>807</v>
      </c>
      <c r="G100" s="62">
        <v>3</v>
      </c>
      <c r="H100" s="127"/>
      <c r="I100" s="62"/>
      <c r="J100" s="127"/>
      <c r="K100" s="62"/>
      <c r="L100" s="62"/>
      <c r="M100" s="94">
        <v>5</v>
      </c>
      <c r="N100" s="94" t="s">
        <v>898</v>
      </c>
      <c r="O100" s="94"/>
      <c r="P100" s="95">
        <v>3</v>
      </c>
      <c r="Q100" s="118" t="s">
        <v>945</v>
      </c>
      <c r="R100" s="94"/>
      <c r="S100" s="120"/>
      <c r="T100" s="94"/>
      <c r="U100" s="95"/>
      <c r="V100" s="118"/>
      <c r="W100" s="49">
        <f>IF(U100&lt;&gt;"",U100,IF(P100&lt;&gt;"",P100,IF(L100&lt;&gt;"",L100,IF(G100&lt;&gt;"",G100,""))))</f>
        <v>3</v>
      </c>
    </row>
    <row r="101" spans="1:23">
      <c r="A101" s="10"/>
      <c r="C101" s="71"/>
      <c r="D101"/>
      <c r="E101"/>
      <c r="F101"/>
      <c r="M101" s="93"/>
      <c r="N101" s="93"/>
      <c r="O101" s="93"/>
      <c r="P101" s="93"/>
      <c r="Q101" s="116"/>
      <c r="R101" s="93"/>
      <c r="S101" s="116"/>
      <c r="T101" s="93"/>
      <c r="W101"/>
    </row>
    <row r="102" spans="1:23" ht="64">
      <c r="A102" s="39">
        <v>460</v>
      </c>
      <c r="B102" s="81" t="s">
        <v>642</v>
      </c>
      <c r="C102" s="68" t="s">
        <v>643</v>
      </c>
      <c r="D102" s="62">
        <v>2</v>
      </c>
      <c r="E102" s="75" t="s">
        <v>808</v>
      </c>
      <c r="F102" s="46"/>
      <c r="G102" s="62">
        <v>1</v>
      </c>
      <c r="H102" s="127"/>
      <c r="I102" s="62"/>
      <c r="J102" s="127"/>
      <c r="K102" s="62"/>
      <c r="L102" s="62"/>
      <c r="M102" s="94">
        <v>1</v>
      </c>
      <c r="N102" s="94" t="s">
        <v>899</v>
      </c>
      <c r="O102" s="94"/>
      <c r="P102" s="95"/>
      <c r="Q102" s="118"/>
      <c r="R102" s="94"/>
      <c r="S102" s="120"/>
      <c r="T102" s="94"/>
      <c r="U102" s="95"/>
      <c r="V102" s="118"/>
      <c r="W102" s="49">
        <f>IF(U102&lt;&gt;"",U102,IF(P102&lt;&gt;"",P102,IF(L102&lt;&gt;"",L102,IF(G102&lt;&gt;"",G102,""))))</f>
        <v>1</v>
      </c>
    </row>
    <row r="103" spans="1:23">
      <c r="A103" s="10"/>
      <c r="C103" s="71"/>
      <c r="D103"/>
      <c r="E103"/>
      <c r="F103"/>
      <c r="M103" s="93"/>
      <c r="N103" s="93"/>
      <c r="O103" s="93"/>
      <c r="P103" s="93"/>
      <c r="Q103" s="116"/>
      <c r="R103" s="93"/>
      <c r="S103" s="116"/>
      <c r="T103" s="93"/>
      <c r="U103" s="93"/>
      <c r="W103"/>
    </row>
    <row r="104" spans="1:23" ht="64">
      <c r="A104" s="39">
        <v>461</v>
      </c>
      <c r="B104" s="81" t="s">
        <v>644</v>
      </c>
      <c r="C104" s="68" t="s">
        <v>645</v>
      </c>
      <c r="D104" s="62">
        <v>3</v>
      </c>
      <c r="E104" s="75" t="s">
        <v>809</v>
      </c>
      <c r="F104" s="46"/>
      <c r="G104" s="62">
        <v>2</v>
      </c>
      <c r="H104" s="127"/>
      <c r="I104" s="62"/>
      <c r="J104" s="127"/>
      <c r="K104" s="62"/>
      <c r="L104" s="62"/>
      <c r="M104" s="94">
        <v>2</v>
      </c>
      <c r="N104" s="94" t="s">
        <v>900</v>
      </c>
      <c r="O104" s="94"/>
      <c r="P104" s="95"/>
      <c r="Q104" s="118"/>
      <c r="R104" s="94"/>
      <c r="S104" s="120"/>
      <c r="T104" s="94"/>
      <c r="U104" s="95"/>
      <c r="V104" s="118"/>
      <c r="W104" s="49">
        <f>IF(U104&lt;&gt;"",U104,IF(P104&lt;&gt;"",P104,IF(L104&lt;&gt;"",L104,IF(G104&lt;&gt;"",G104,""))))</f>
        <v>2</v>
      </c>
    </row>
    <row r="105" spans="1:23">
      <c r="A105" s="10"/>
      <c r="C105" s="71"/>
      <c r="D105"/>
      <c r="E105"/>
      <c r="F105"/>
      <c r="M105" s="93"/>
      <c r="N105" s="93"/>
      <c r="O105" s="93"/>
      <c r="P105" s="93"/>
      <c r="Q105" s="116"/>
      <c r="R105" s="93"/>
      <c r="S105" s="116"/>
      <c r="T105" s="93"/>
      <c r="U105" s="93"/>
      <c r="W105"/>
    </row>
    <row r="106" spans="1:23" ht="64">
      <c r="A106" s="39">
        <v>462</v>
      </c>
      <c r="B106" s="81" t="s">
        <v>646</v>
      </c>
      <c r="C106" s="68" t="s">
        <v>647</v>
      </c>
      <c r="D106" s="62">
        <v>2</v>
      </c>
      <c r="E106" s="75" t="s">
        <v>810</v>
      </c>
      <c r="F106" s="46"/>
      <c r="G106" s="62">
        <v>2</v>
      </c>
      <c r="H106" s="127"/>
      <c r="I106" s="62"/>
      <c r="J106" s="127"/>
      <c r="K106" s="62"/>
      <c r="L106" s="62"/>
      <c r="M106" s="94">
        <v>2</v>
      </c>
      <c r="N106" s="94" t="s">
        <v>900</v>
      </c>
      <c r="O106" s="94"/>
      <c r="P106" s="95"/>
      <c r="Q106" s="118"/>
      <c r="R106" s="94"/>
      <c r="S106" s="120"/>
      <c r="T106" s="94"/>
      <c r="U106" s="95"/>
      <c r="V106" s="118"/>
      <c r="W106" s="49">
        <f>IF(U106&lt;&gt;"",U106,IF(P106&lt;&gt;"",P106,IF(L106&lt;&gt;"",L106,IF(G106&lt;&gt;"",G106,""))))</f>
        <v>2</v>
      </c>
    </row>
    <row r="107" spans="1:23">
      <c r="A107" s="10"/>
      <c r="C107" s="71"/>
      <c r="D107"/>
      <c r="E107"/>
      <c r="F107"/>
      <c r="M107" s="93"/>
      <c r="N107" s="93"/>
      <c r="O107" s="93"/>
      <c r="P107" s="93"/>
      <c r="Q107" s="116"/>
      <c r="R107" s="93"/>
      <c r="S107" s="116"/>
      <c r="T107" s="93"/>
      <c r="U107" s="93"/>
      <c r="W107"/>
    </row>
    <row r="108" spans="1:23" ht="128">
      <c r="A108" s="39">
        <v>463</v>
      </c>
      <c r="B108" s="81" t="s">
        <v>648</v>
      </c>
      <c r="C108" s="68" t="s">
        <v>649</v>
      </c>
      <c r="D108" s="62">
        <v>3</v>
      </c>
      <c r="E108" s="75" t="s">
        <v>811</v>
      </c>
      <c r="F108" s="46" t="s">
        <v>812</v>
      </c>
      <c r="G108" s="62">
        <v>3</v>
      </c>
      <c r="H108" s="127"/>
      <c r="I108" s="62"/>
      <c r="J108" s="127"/>
      <c r="K108" s="62"/>
      <c r="L108" s="62"/>
      <c r="M108" s="94">
        <v>3</v>
      </c>
      <c r="N108" s="94" t="s">
        <v>900</v>
      </c>
      <c r="O108" s="94"/>
      <c r="P108" s="95"/>
      <c r="Q108" s="118"/>
      <c r="R108" s="94"/>
      <c r="S108" s="120"/>
      <c r="T108" s="94"/>
      <c r="U108" s="95"/>
      <c r="V108" s="118"/>
      <c r="W108" s="49">
        <f>IF(U108&lt;&gt;"",U108,IF(P108&lt;&gt;"",P108,IF(L108&lt;&gt;"",L108,IF(G108&lt;&gt;"",G108,""))))</f>
        <v>3</v>
      </c>
    </row>
    <row r="109" spans="1:23">
      <c r="A109" s="10"/>
      <c r="C109" s="71"/>
      <c r="D109"/>
      <c r="E109"/>
      <c r="F109"/>
      <c r="M109" s="93"/>
      <c r="N109" s="93"/>
      <c r="O109" s="93"/>
      <c r="P109" s="93"/>
      <c r="Q109" s="116"/>
      <c r="R109" s="93"/>
      <c r="S109" s="116"/>
      <c r="T109" s="93"/>
      <c r="U109" s="93"/>
      <c r="W109"/>
    </row>
    <row r="110" spans="1:23" ht="96">
      <c r="A110" s="39">
        <v>464</v>
      </c>
      <c r="B110" s="81" t="s">
        <v>650</v>
      </c>
      <c r="C110" s="68" t="s">
        <v>651</v>
      </c>
      <c r="D110" s="62">
        <v>4</v>
      </c>
      <c r="E110" s="75" t="s">
        <v>813</v>
      </c>
      <c r="F110" s="46" t="s">
        <v>814</v>
      </c>
      <c r="G110" s="62">
        <v>3</v>
      </c>
      <c r="H110" s="127"/>
      <c r="I110" s="62"/>
      <c r="J110" s="127"/>
      <c r="K110" s="62"/>
      <c r="L110" s="62"/>
      <c r="M110" s="94">
        <v>4</v>
      </c>
      <c r="N110" s="94" t="s">
        <v>928</v>
      </c>
      <c r="O110" s="94"/>
      <c r="P110" s="95">
        <v>3.5</v>
      </c>
      <c r="Q110" s="138" t="s">
        <v>970</v>
      </c>
      <c r="R110" s="94"/>
      <c r="S110" s="120"/>
      <c r="T110" s="94"/>
      <c r="U110" s="95"/>
      <c r="V110" s="118"/>
      <c r="W110" s="49">
        <f>IF(U110&lt;&gt;"",U110,IF(P110&lt;&gt;"",P110,IF(L110&lt;&gt;"",L110,IF(G110&lt;&gt;"",G110,""))))</f>
        <v>3.5</v>
      </c>
    </row>
    <row r="111" spans="1:23">
      <c r="A111" s="10"/>
      <c r="C111" s="71"/>
      <c r="D111"/>
      <c r="E111"/>
      <c r="F111"/>
      <c r="M111" s="93"/>
      <c r="N111" s="93"/>
      <c r="O111" s="93"/>
      <c r="P111" s="93"/>
      <c r="Q111" s="116"/>
      <c r="R111" s="93"/>
      <c r="S111" s="116"/>
      <c r="T111" s="93"/>
      <c r="U111" s="93"/>
      <c r="W111"/>
    </row>
    <row r="112" spans="1:23" ht="176">
      <c r="A112" s="39">
        <v>465</v>
      </c>
      <c r="B112" s="81" t="s">
        <v>652</v>
      </c>
      <c r="C112" s="68" t="s">
        <v>653</v>
      </c>
      <c r="D112" s="62">
        <v>3</v>
      </c>
      <c r="E112" s="75" t="s">
        <v>815</v>
      </c>
      <c r="F112" s="46" t="s">
        <v>816</v>
      </c>
      <c r="G112" s="62">
        <v>3</v>
      </c>
      <c r="H112" s="127"/>
      <c r="I112" s="62"/>
      <c r="J112" s="127"/>
      <c r="K112" s="62"/>
      <c r="L112" s="62"/>
      <c r="M112" s="94">
        <v>4</v>
      </c>
      <c r="N112" s="94" t="s">
        <v>901</v>
      </c>
      <c r="O112" s="94"/>
      <c r="P112" s="95">
        <v>3.5</v>
      </c>
      <c r="Q112" s="138" t="s">
        <v>971</v>
      </c>
      <c r="R112" s="94"/>
      <c r="S112" s="120"/>
      <c r="T112" s="94"/>
      <c r="U112" s="95"/>
      <c r="V112" s="118"/>
      <c r="W112" s="49">
        <f>IF(U112&lt;&gt;"",U112,IF(P112&lt;&gt;"",P112,IF(L112&lt;&gt;"",L112,IF(G112&lt;&gt;"",G112,""))))</f>
        <v>3.5</v>
      </c>
    </row>
    <row r="113" spans="1:23">
      <c r="A113" s="10"/>
      <c r="C113" s="71"/>
      <c r="D113"/>
      <c r="E113"/>
      <c r="F113"/>
      <c r="M113" s="93"/>
      <c r="N113" s="93"/>
      <c r="O113" s="93"/>
      <c r="P113" s="93"/>
      <c r="Q113" s="116"/>
      <c r="R113" s="93"/>
      <c r="S113" s="116"/>
      <c r="T113" s="93"/>
      <c r="W113"/>
    </row>
    <row r="114" spans="1:23" ht="102">
      <c r="A114" s="39">
        <v>466</v>
      </c>
      <c r="B114" s="81" t="s">
        <v>654</v>
      </c>
      <c r="C114" s="68" t="s">
        <v>655</v>
      </c>
      <c r="D114" s="62">
        <v>3</v>
      </c>
      <c r="E114" s="75" t="s">
        <v>817</v>
      </c>
      <c r="F114" s="46" t="s">
        <v>816</v>
      </c>
      <c r="G114" s="62">
        <v>2</v>
      </c>
      <c r="H114" s="127"/>
      <c r="I114" s="62"/>
      <c r="J114" s="127"/>
      <c r="K114" s="62"/>
      <c r="L114" s="62"/>
      <c r="M114" s="94">
        <v>5</v>
      </c>
      <c r="N114" s="94" t="s">
        <v>929</v>
      </c>
      <c r="O114" s="94"/>
      <c r="P114" s="95">
        <v>2.5</v>
      </c>
      <c r="Q114" s="118" t="s">
        <v>972</v>
      </c>
      <c r="R114" s="94"/>
      <c r="S114" s="120"/>
      <c r="T114" s="94"/>
      <c r="U114" s="95"/>
      <c r="V114" s="118"/>
      <c r="W114" s="49">
        <f>IF(U114&lt;&gt;"",U114,IF(P114&lt;&gt;"",P114,IF(L114&lt;&gt;"",L114,IF(G114&lt;&gt;"",G114,""))))</f>
        <v>2.5</v>
      </c>
    </row>
    <row r="115" spans="1:23">
      <c r="A115" s="10"/>
      <c r="C115" s="71"/>
      <c r="D115"/>
      <c r="E115"/>
      <c r="F115"/>
      <c r="M115" s="93"/>
      <c r="N115" s="93"/>
      <c r="O115" s="93"/>
      <c r="P115" s="93"/>
      <c r="Q115" s="116"/>
      <c r="R115" s="93"/>
      <c r="S115" s="116"/>
      <c r="T115" s="93"/>
      <c r="W115"/>
    </row>
    <row r="116" spans="1:23">
      <c r="A116" s="10"/>
      <c r="C116" s="71"/>
      <c r="D116"/>
      <c r="E116"/>
      <c r="F116"/>
      <c r="M116" s="93"/>
      <c r="N116" s="93"/>
      <c r="O116" s="93"/>
      <c r="P116" s="93"/>
      <c r="Q116" s="116"/>
      <c r="R116" s="93"/>
      <c r="S116" s="116"/>
      <c r="T116" s="93"/>
      <c r="W116"/>
    </row>
    <row r="117" spans="1:23">
      <c r="A117" s="10"/>
      <c r="C117" s="71"/>
      <c r="D117"/>
      <c r="E117"/>
      <c r="F117"/>
      <c r="M117" s="93"/>
      <c r="N117" s="93"/>
      <c r="O117" s="93"/>
      <c r="P117" s="93"/>
      <c r="Q117" s="116"/>
      <c r="R117" s="93"/>
      <c r="S117" s="116"/>
      <c r="T117" s="93"/>
      <c r="W117"/>
    </row>
    <row r="118" spans="1:23" ht="20">
      <c r="A118" s="39"/>
      <c r="B118" s="45" t="s">
        <v>49</v>
      </c>
      <c r="C118" s="71"/>
      <c r="D118"/>
      <c r="E118"/>
      <c r="F118"/>
      <c r="M118" s="93"/>
      <c r="N118" s="93"/>
      <c r="O118" s="93"/>
      <c r="P118" s="93"/>
      <c r="Q118" s="116"/>
      <c r="R118" s="93"/>
      <c r="S118" s="116"/>
      <c r="T118" s="93"/>
      <c r="W118"/>
    </row>
    <row r="119" spans="1:23" ht="64">
      <c r="A119" s="39">
        <v>467</v>
      </c>
      <c r="B119" s="81" t="s">
        <v>656</v>
      </c>
      <c r="C119" s="68" t="s">
        <v>657</v>
      </c>
      <c r="D119" s="62">
        <v>4</v>
      </c>
      <c r="E119" s="75" t="s">
        <v>818</v>
      </c>
      <c r="F119" s="46"/>
      <c r="G119" s="62">
        <v>3</v>
      </c>
      <c r="H119" s="127"/>
      <c r="I119" s="62"/>
      <c r="J119" s="127"/>
      <c r="K119" s="62"/>
      <c r="L119" s="62"/>
      <c r="M119" s="94">
        <v>5</v>
      </c>
      <c r="N119" s="94" t="s">
        <v>930</v>
      </c>
      <c r="O119" s="94"/>
      <c r="P119" s="95">
        <v>3.5</v>
      </c>
      <c r="Q119" s="118" t="s">
        <v>946</v>
      </c>
      <c r="R119" s="94"/>
      <c r="S119" s="120"/>
      <c r="T119" s="94"/>
      <c r="U119" s="95"/>
      <c r="V119" s="118"/>
      <c r="W119" s="49">
        <f>IF(U119&lt;&gt;"",U119,IF(P119&lt;&gt;"",P119,IF(L119&lt;&gt;"",L119,IF(G119&lt;&gt;"",G119,""))))</f>
        <v>3.5</v>
      </c>
    </row>
    <row r="120" spans="1:23">
      <c r="A120" s="10"/>
      <c r="C120" s="71"/>
      <c r="D120"/>
      <c r="E120"/>
      <c r="F120"/>
      <c r="M120" s="93"/>
      <c r="N120" s="93"/>
      <c r="O120" s="93"/>
      <c r="P120" s="93"/>
      <c r="Q120" s="116"/>
      <c r="R120" s="93"/>
      <c r="S120" s="116"/>
      <c r="T120" s="93"/>
      <c r="W120"/>
    </row>
    <row r="121" spans="1:23" ht="221">
      <c r="A121" s="39">
        <v>468</v>
      </c>
      <c r="B121" s="81" t="s">
        <v>218</v>
      </c>
      <c r="C121" s="68" t="s">
        <v>502</v>
      </c>
      <c r="D121" s="62">
        <v>3</v>
      </c>
      <c r="E121" s="75" t="s">
        <v>819</v>
      </c>
      <c r="F121" s="46"/>
      <c r="G121" s="62">
        <v>3</v>
      </c>
      <c r="H121" s="127"/>
      <c r="I121" s="62"/>
      <c r="J121" s="127"/>
      <c r="K121" s="62"/>
      <c r="L121" s="62"/>
      <c r="M121" s="94">
        <v>4</v>
      </c>
      <c r="N121" s="94" t="s">
        <v>902</v>
      </c>
      <c r="O121" s="94"/>
      <c r="P121" s="139">
        <v>3.5</v>
      </c>
      <c r="Q121" s="138"/>
      <c r="R121" s="94"/>
      <c r="S121" s="120"/>
      <c r="T121" s="94"/>
      <c r="U121" s="95"/>
      <c r="V121" s="118"/>
      <c r="W121" s="49">
        <f>IF(U121&lt;&gt;"",U121,IF(P121&lt;&gt;"",P121,IF(L121&lt;&gt;"",L121,IF(G121&lt;&gt;"",G121,""))))</f>
        <v>3.5</v>
      </c>
    </row>
    <row r="122" spans="1:23">
      <c r="A122" s="10"/>
      <c r="C122" s="71"/>
      <c r="D122"/>
      <c r="E122"/>
      <c r="F122"/>
      <c r="M122" s="93"/>
      <c r="N122" s="93"/>
      <c r="O122" s="93"/>
      <c r="P122" s="93"/>
      <c r="Q122" s="116"/>
      <c r="R122" s="93"/>
      <c r="S122" s="116"/>
      <c r="T122" s="93"/>
      <c r="W122"/>
    </row>
    <row r="123" spans="1:23" ht="136">
      <c r="A123" s="39">
        <v>469</v>
      </c>
      <c r="B123" s="81" t="s">
        <v>50</v>
      </c>
      <c r="C123" s="68" t="s">
        <v>65</v>
      </c>
      <c r="D123" s="62">
        <v>3</v>
      </c>
      <c r="E123" s="75" t="s">
        <v>820</v>
      </c>
      <c r="F123" s="46"/>
      <c r="G123" s="62">
        <v>2</v>
      </c>
      <c r="H123" s="127"/>
      <c r="I123" s="62"/>
      <c r="J123" s="127"/>
      <c r="K123" s="62"/>
      <c r="L123" s="62"/>
      <c r="M123" s="94">
        <v>3</v>
      </c>
      <c r="N123" s="94" t="s">
        <v>903</v>
      </c>
      <c r="O123" s="94"/>
      <c r="P123" s="95">
        <v>2</v>
      </c>
      <c r="Q123" s="118" t="s">
        <v>947</v>
      </c>
      <c r="R123" s="94"/>
      <c r="S123" s="120"/>
      <c r="T123" s="94"/>
      <c r="U123" s="95"/>
      <c r="V123" s="118"/>
      <c r="W123" s="49">
        <f>IF(U123&lt;&gt;"",U123,IF(P123&lt;&gt;"",P123,IF(L123&lt;&gt;"",L123,IF(G123&lt;&gt;"",G123,""))))</f>
        <v>2</v>
      </c>
    </row>
    <row r="124" spans="1:23">
      <c r="A124" s="10"/>
      <c r="C124" s="71"/>
      <c r="D124"/>
      <c r="E124"/>
      <c r="F124"/>
      <c r="M124" s="93"/>
      <c r="N124" s="93"/>
      <c r="O124" s="93"/>
      <c r="P124" s="93"/>
      <c r="Q124" s="116"/>
      <c r="R124" s="93"/>
      <c r="S124" s="116"/>
      <c r="T124" s="93"/>
      <c r="W124"/>
    </row>
    <row r="125" spans="1:23" ht="136">
      <c r="A125" s="39">
        <v>470</v>
      </c>
      <c r="B125" s="81" t="s">
        <v>658</v>
      </c>
      <c r="C125" s="68" t="s">
        <v>659</v>
      </c>
      <c r="D125" s="62">
        <v>2</v>
      </c>
      <c r="E125" s="75" t="s">
        <v>821</v>
      </c>
      <c r="F125" s="46"/>
      <c r="G125" s="62">
        <v>2</v>
      </c>
      <c r="H125" s="127"/>
      <c r="I125" s="62"/>
      <c r="J125" s="127"/>
      <c r="K125" s="62"/>
      <c r="L125" s="62"/>
      <c r="M125" s="94">
        <v>4</v>
      </c>
      <c r="N125" s="94" t="s">
        <v>904</v>
      </c>
      <c r="O125" s="94"/>
      <c r="P125" s="95">
        <v>2.5</v>
      </c>
      <c r="Q125" s="118" t="s">
        <v>948</v>
      </c>
      <c r="R125" s="94"/>
      <c r="S125" s="120"/>
      <c r="T125" s="94"/>
      <c r="U125" s="95"/>
      <c r="V125" s="118"/>
      <c r="W125" s="49">
        <f>IF(U125&lt;&gt;"",U125,IF(P125&lt;&gt;"",P125,IF(L125&lt;&gt;"",L125,IF(G125&lt;&gt;"",G125,""))))</f>
        <v>2.5</v>
      </c>
    </row>
    <row r="126" spans="1:23">
      <c r="A126" s="10"/>
      <c r="C126" s="71"/>
      <c r="D126"/>
      <c r="E126"/>
      <c r="F126"/>
      <c r="M126" s="93"/>
      <c r="N126" s="93"/>
      <c r="O126" s="93"/>
      <c r="P126" s="93"/>
      <c r="Q126" s="116"/>
      <c r="R126" s="93"/>
      <c r="S126" s="116"/>
      <c r="T126" s="93"/>
      <c r="W126"/>
    </row>
    <row r="127" spans="1:23" ht="153">
      <c r="A127" s="39">
        <v>471</v>
      </c>
      <c r="B127" s="81" t="s">
        <v>80</v>
      </c>
      <c r="C127" s="68" t="s">
        <v>660</v>
      </c>
      <c r="D127" s="62">
        <v>3</v>
      </c>
      <c r="E127" s="75" t="s">
        <v>822</v>
      </c>
      <c r="F127" s="46"/>
      <c r="G127" s="62">
        <v>3</v>
      </c>
      <c r="H127" s="127"/>
      <c r="I127" s="62"/>
      <c r="J127" s="127"/>
      <c r="K127" s="62"/>
      <c r="L127" s="62"/>
      <c r="M127" s="94">
        <v>4</v>
      </c>
      <c r="N127" s="94" t="s">
        <v>931</v>
      </c>
      <c r="O127" s="94"/>
      <c r="P127" s="95">
        <v>3</v>
      </c>
      <c r="Q127" s="118" t="s">
        <v>949</v>
      </c>
      <c r="R127" s="94"/>
      <c r="S127" s="120"/>
      <c r="T127" s="94"/>
      <c r="U127" s="95"/>
      <c r="V127" s="118"/>
      <c r="W127" s="49">
        <f>IF(U127&lt;&gt;"",U127,IF(P127&lt;&gt;"",P127,IF(L127&lt;&gt;"",L127,IF(G127&lt;&gt;"",G127,""))))</f>
        <v>3</v>
      </c>
    </row>
    <row r="128" spans="1:23">
      <c r="A128" s="10"/>
      <c r="C128" s="71"/>
      <c r="D128"/>
      <c r="E128"/>
      <c r="F128"/>
      <c r="M128" s="93"/>
      <c r="N128" s="93"/>
      <c r="O128" s="93"/>
      <c r="P128" s="93"/>
      <c r="Q128" s="116"/>
      <c r="R128" s="93"/>
      <c r="S128" s="116"/>
      <c r="T128" s="93"/>
      <c r="W128"/>
    </row>
    <row r="129" spans="1:23" ht="80">
      <c r="A129" s="39">
        <v>472</v>
      </c>
      <c r="B129" s="81" t="s">
        <v>661</v>
      </c>
      <c r="C129" s="68" t="s">
        <v>67</v>
      </c>
      <c r="D129" s="62">
        <v>1</v>
      </c>
      <c r="E129" s="75" t="s">
        <v>823</v>
      </c>
      <c r="F129" s="46"/>
      <c r="G129" s="62">
        <v>0</v>
      </c>
      <c r="H129" s="127"/>
      <c r="I129" s="62"/>
      <c r="J129" s="127"/>
      <c r="K129" s="62"/>
      <c r="L129" s="62"/>
      <c r="M129" s="94">
        <v>1</v>
      </c>
      <c r="N129" s="94" t="s">
        <v>823</v>
      </c>
      <c r="O129" s="94"/>
      <c r="P129" s="95">
        <v>0</v>
      </c>
      <c r="Q129" s="118"/>
      <c r="R129" s="94"/>
      <c r="S129" s="120"/>
      <c r="T129" s="94"/>
      <c r="U129" s="95"/>
      <c r="V129" s="118"/>
      <c r="W129" s="49">
        <f>IF(U129&lt;&gt;"",U129,IF(P129&lt;&gt;"",P129,IF(L129&lt;&gt;"",L129,IF(G129&lt;&gt;"",G129,""))))</f>
        <v>0</v>
      </c>
    </row>
    <row r="130" spans="1:23">
      <c r="A130" s="10"/>
      <c r="C130" s="71"/>
      <c r="D130"/>
      <c r="E130"/>
      <c r="F130"/>
      <c r="M130" s="93"/>
      <c r="N130" s="93"/>
      <c r="O130" s="93"/>
      <c r="P130" s="93"/>
      <c r="Q130" s="116"/>
      <c r="R130" s="93"/>
      <c r="S130" s="116"/>
      <c r="T130" s="93"/>
      <c r="W130"/>
    </row>
    <row r="131" spans="1:23" ht="96">
      <c r="A131" s="39">
        <v>473</v>
      </c>
      <c r="B131" s="81" t="s">
        <v>81</v>
      </c>
      <c r="C131" s="68" t="s">
        <v>68</v>
      </c>
      <c r="D131" s="62">
        <v>5</v>
      </c>
      <c r="E131" s="75" t="s">
        <v>824</v>
      </c>
      <c r="F131" s="46" t="s">
        <v>825</v>
      </c>
      <c r="G131" s="62">
        <v>5</v>
      </c>
      <c r="H131" s="127"/>
      <c r="I131" s="62"/>
      <c r="J131" s="127"/>
      <c r="K131" s="62"/>
      <c r="L131" s="62"/>
      <c r="M131" s="94">
        <v>5</v>
      </c>
      <c r="N131" s="94" t="s">
        <v>906</v>
      </c>
      <c r="O131" s="94"/>
      <c r="P131" s="95"/>
      <c r="Q131" s="118"/>
      <c r="R131" s="94"/>
      <c r="S131" s="120"/>
      <c r="T131" s="94"/>
      <c r="U131" s="95"/>
      <c r="V131" s="118"/>
      <c r="W131" s="49">
        <f>IF(U131&lt;&gt;"",U131,IF(P131&lt;&gt;"",P131,IF(L131&lt;&gt;"",L131,IF(G131&lt;&gt;"",G131,""))))</f>
        <v>5</v>
      </c>
    </row>
    <row r="132" spans="1:23">
      <c r="A132" s="10"/>
      <c r="C132" s="71"/>
      <c r="D132"/>
      <c r="E132"/>
      <c r="F132"/>
      <c r="M132" s="93"/>
      <c r="N132" s="93"/>
      <c r="O132" s="93"/>
      <c r="P132" s="93"/>
      <c r="Q132" s="116"/>
      <c r="R132" s="93"/>
      <c r="S132" s="116"/>
      <c r="T132" s="93"/>
      <c r="W132"/>
    </row>
    <row r="133" spans="1:23" ht="51">
      <c r="A133" s="39">
        <v>474</v>
      </c>
      <c r="B133" s="81" t="s">
        <v>662</v>
      </c>
      <c r="C133" s="68" t="s">
        <v>663</v>
      </c>
      <c r="D133" s="62">
        <v>3</v>
      </c>
      <c r="E133" s="75" t="s">
        <v>826</v>
      </c>
      <c r="F133" s="46"/>
      <c r="G133" s="62">
        <v>3</v>
      </c>
      <c r="H133" s="127"/>
      <c r="I133" s="62"/>
      <c r="J133" s="127"/>
      <c r="K133" s="62"/>
      <c r="L133" s="62"/>
      <c r="M133" s="94">
        <v>5</v>
      </c>
      <c r="N133" s="94" t="s">
        <v>907</v>
      </c>
      <c r="O133" s="94"/>
      <c r="P133" s="95">
        <v>3</v>
      </c>
      <c r="Q133" s="138" t="s">
        <v>973</v>
      </c>
      <c r="R133" s="94"/>
      <c r="S133" s="120"/>
      <c r="T133" s="94"/>
      <c r="U133" s="95"/>
      <c r="V133" s="118"/>
      <c r="W133" s="49">
        <f>IF(U133&lt;&gt;"",U133,IF(P133&lt;&gt;"",P133,IF(L133&lt;&gt;"",L133,IF(G133&lt;&gt;"",G133,""))))</f>
        <v>3</v>
      </c>
    </row>
    <row r="134" spans="1:23">
      <c r="A134" s="10"/>
      <c r="C134" s="71"/>
      <c r="D134"/>
      <c r="E134"/>
      <c r="F134"/>
      <c r="M134" s="93"/>
      <c r="N134" s="93"/>
      <c r="O134" s="93"/>
      <c r="P134" s="93"/>
      <c r="Q134" s="116"/>
      <c r="R134" s="93"/>
      <c r="S134" s="116"/>
      <c r="T134" s="93"/>
      <c r="U134" s="93"/>
      <c r="V134" s="116"/>
      <c r="W134"/>
    </row>
    <row r="135" spans="1:23" ht="80">
      <c r="A135" s="39">
        <v>475</v>
      </c>
      <c r="B135" s="81" t="s">
        <v>664</v>
      </c>
      <c r="C135" s="68" t="s">
        <v>692</v>
      </c>
      <c r="D135" s="62">
        <v>2</v>
      </c>
      <c r="E135" s="75" t="s">
        <v>827</v>
      </c>
      <c r="F135" s="46"/>
      <c r="G135" s="62">
        <v>2</v>
      </c>
      <c r="H135" s="127"/>
      <c r="I135" s="62"/>
      <c r="J135" s="127"/>
      <c r="K135" s="62"/>
      <c r="L135" s="62"/>
      <c r="M135" s="94">
        <v>2</v>
      </c>
      <c r="N135" s="94" t="s">
        <v>900</v>
      </c>
      <c r="O135" s="94"/>
      <c r="P135" s="95"/>
      <c r="Q135" s="118"/>
      <c r="R135" s="94"/>
      <c r="S135" s="120"/>
      <c r="T135" s="94"/>
      <c r="U135" s="95"/>
      <c r="V135" s="118"/>
      <c r="W135" s="49">
        <f>IF(U135&lt;&gt;"",U135,IF(P135&lt;&gt;"",P135,IF(L135&lt;&gt;"",L135,IF(G135&lt;&gt;"",G135,""))))</f>
        <v>2</v>
      </c>
    </row>
    <row r="136" spans="1:23">
      <c r="A136" s="10"/>
      <c r="C136" s="71"/>
      <c r="D136"/>
      <c r="E136"/>
      <c r="F136"/>
      <c r="M136" s="93"/>
      <c r="N136" s="93"/>
      <c r="O136" s="93"/>
      <c r="P136" s="93"/>
      <c r="Q136" s="116"/>
      <c r="R136" s="93"/>
      <c r="S136" s="116"/>
      <c r="T136" s="93"/>
      <c r="U136" s="93"/>
      <c r="W136"/>
    </row>
    <row r="137" spans="1:23" ht="96">
      <c r="A137" s="39">
        <v>476</v>
      </c>
      <c r="B137" s="81" t="s">
        <v>54</v>
      </c>
      <c r="C137" s="68" t="s">
        <v>665</v>
      </c>
      <c r="D137" s="62">
        <v>0</v>
      </c>
      <c r="E137" s="75" t="s">
        <v>828</v>
      </c>
      <c r="F137" s="46" t="s">
        <v>829</v>
      </c>
      <c r="G137" s="62">
        <v>0</v>
      </c>
      <c r="H137" s="127"/>
      <c r="I137" s="62"/>
      <c r="J137" s="127"/>
      <c r="K137" s="62"/>
      <c r="L137" s="62"/>
      <c r="M137" s="94">
        <v>5</v>
      </c>
      <c r="N137" s="94" t="s">
        <v>908</v>
      </c>
      <c r="O137" s="94"/>
      <c r="P137" s="95">
        <v>1</v>
      </c>
      <c r="Q137" s="118" t="s">
        <v>974</v>
      </c>
      <c r="R137" s="94"/>
      <c r="S137" s="120"/>
      <c r="T137" s="94"/>
      <c r="U137" s="95"/>
      <c r="V137" s="118"/>
      <c r="W137" s="49">
        <f>IF(U137&lt;&gt;"",U137,IF(P137&lt;&gt;"",P137,IF(L137&lt;&gt;"",L137,IF(G137&lt;&gt;"",G137,""))))</f>
        <v>1</v>
      </c>
    </row>
    <row r="138" spans="1:23">
      <c r="A138" s="10"/>
      <c r="C138" s="71"/>
      <c r="D138"/>
      <c r="E138"/>
      <c r="F138"/>
      <c r="M138" s="93"/>
      <c r="N138" s="93"/>
      <c r="O138" s="93"/>
      <c r="P138" s="93"/>
      <c r="Q138" s="116"/>
      <c r="R138" s="93"/>
      <c r="S138" s="116"/>
      <c r="T138" s="93"/>
      <c r="W138"/>
    </row>
    <row r="139" spans="1:23" ht="102">
      <c r="A139" s="39">
        <v>477</v>
      </c>
      <c r="B139" s="81" t="s">
        <v>55</v>
      </c>
      <c r="C139" s="68" t="s">
        <v>71</v>
      </c>
      <c r="D139" s="62">
        <v>3</v>
      </c>
      <c r="E139" s="75" t="s">
        <v>830</v>
      </c>
      <c r="F139" s="46"/>
      <c r="G139" s="62">
        <v>3</v>
      </c>
      <c r="H139" s="127"/>
      <c r="I139" s="62"/>
      <c r="J139" s="127"/>
      <c r="K139" s="62"/>
      <c r="L139" s="62"/>
      <c r="M139" s="94">
        <v>4</v>
      </c>
      <c r="N139" s="94" t="s">
        <v>909</v>
      </c>
      <c r="O139" s="94"/>
      <c r="P139" s="95">
        <v>3</v>
      </c>
      <c r="Q139" s="118" t="s">
        <v>975</v>
      </c>
      <c r="R139" s="94"/>
      <c r="S139" s="120"/>
      <c r="T139" s="94"/>
      <c r="U139" s="95"/>
      <c r="V139" s="118"/>
      <c r="W139" s="49">
        <f>IF(U139&lt;&gt;"",U139,IF(P139&lt;&gt;"",P139,IF(L139&lt;&gt;"",L139,IF(G139&lt;&gt;"",G139,""))))</f>
        <v>3</v>
      </c>
    </row>
    <row r="140" spans="1:23">
      <c r="A140" s="10"/>
      <c r="C140" s="71"/>
      <c r="D140"/>
      <c r="E140"/>
      <c r="F140"/>
      <c r="M140" s="93"/>
      <c r="N140" s="93"/>
      <c r="O140" s="93"/>
      <c r="P140" s="93"/>
      <c r="Q140" s="116"/>
      <c r="R140" s="93"/>
      <c r="S140" s="116"/>
      <c r="T140" s="93"/>
      <c r="W140"/>
    </row>
    <row r="141" spans="1:23" ht="96">
      <c r="A141" s="39">
        <v>478</v>
      </c>
      <c r="B141" s="89" t="s">
        <v>56</v>
      </c>
      <c r="C141" s="73" t="s">
        <v>72</v>
      </c>
      <c r="D141" s="62"/>
      <c r="E141" s="75"/>
      <c r="F141" s="46"/>
      <c r="G141" s="67">
        <v>0</v>
      </c>
      <c r="H141" s="132"/>
      <c r="I141" s="67"/>
      <c r="J141" s="132"/>
      <c r="K141" s="67"/>
      <c r="L141" s="67"/>
      <c r="M141" s="94">
        <v>0</v>
      </c>
      <c r="N141" s="94" t="s">
        <v>823</v>
      </c>
      <c r="O141" s="94"/>
      <c r="P141" s="95"/>
      <c r="Q141" s="118"/>
      <c r="R141" s="94"/>
      <c r="S141" s="120"/>
      <c r="T141" s="94"/>
      <c r="U141" s="95"/>
      <c r="V141" s="118"/>
      <c r="W141" s="49">
        <f>IF(U141&lt;&gt;"",U141,IF(P141&lt;&gt;"",P141,IF(L141&lt;&gt;"",L141,IF(G141&lt;&gt;"",G141,""))))</f>
        <v>0</v>
      </c>
    </row>
    <row r="142" spans="1:23">
      <c r="A142" s="10"/>
      <c r="C142" s="71"/>
      <c r="D142"/>
      <c r="E142"/>
      <c r="F142"/>
      <c r="M142" s="93"/>
      <c r="N142" s="93"/>
      <c r="O142" s="93"/>
      <c r="P142" s="93"/>
      <c r="Q142" s="116"/>
      <c r="R142" s="93"/>
      <c r="S142" s="116"/>
      <c r="T142" s="93"/>
      <c r="W142"/>
    </row>
    <row r="143" spans="1:23" ht="221">
      <c r="A143" s="39">
        <v>479</v>
      </c>
      <c r="B143" s="81" t="s">
        <v>57</v>
      </c>
      <c r="C143" s="68" t="s">
        <v>73</v>
      </c>
      <c r="D143" s="62">
        <v>2</v>
      </c>
      <c r="E143" s="75" t="s">
        <v>831</v>
      </c>
      <c r="F143" s="46"/>
      <c r="G143" s="62">
        <v>0</v>
      </c>
      <c r="H143" s="127"/>
      <c r="I143" s="62"/>
      <c r="J143" s="127"/>
      <c r="K143" s="62"/>
      <c r="L143" s="62"/>
      <c r="M143" s="94">
        <v>3</v>
      </c>
      <c r="N143" s="94" t="s">
        <v>932</v>
      </c>
      <c r="O143" s="94"/>
      <c r="P143" s="95">
        <v>2</v>
      </c>
      <c r="Q143" s="118" t="s">
        <v>976</v>
      </c>
      <c r="R143" s="94"/>
      <c r="S143" s="120"/>
      <c r="T143" s="94"/>
      <c r="U143" s="95"/>
      <c r="V143" s="118"/>
      <c r="W143" s="49">
        <f>IF(U143&lt;&gt;"",U143,IF(P143&lt;&gt;"",P143,IF(L143&lt;&gt;"",L143,IF(G143&lt;&gt;"",G143,""))))</f>
        <v>2</v>
      </c>
    </row>
    <row r="144" spans="1:23">
      <c r="A144" s="10"/>
      <c r="C144" s="71"/>
      <c r="D144"/>
      <c r="E144"/>
      <c r="F144"/>
      <c r="M144" s="93"/>
      <c r="N144" s="93"/>
      <c r="O144" s="93"/>
      <c r="P144" s="93"/>
      <c r="Q144" s="116"/>
      <c r="R144" s="93"/>
      <c r="S144" s="116"/>
      <c r="T144" s="93"/>
      <c r="U144" s="93"/>
      <c r="W144"/>
    </row>
    <row r="145" spans="1:24" ht="60">
      <c r="A145" s="39">
        <v>480</v>
      </c>
      <c r="B145" s="81" t="s">
        <v>666</v>
      </c>
      <c r="C145" s="68" t="s">
        <v>520</v>
      </c>
      <c r="D145" s="62">
        <v>3</v>
      </c>
      <c r="E145" s="75" t="s">
        <v>832</v>
      </c>
      <c r="F145" s="46"/>
      <c r="G145" s="62">
        <v>3</v>
      </c>
      <c r="H145" s="127"/>
      <c r="I145" s="62"/>
      <c r="J145" s="127"/>
      <c r="K145" s="62"/>
      <c r="L145" s="62"/>
      <c r="M145" s="94">
        <v>4</v>
      </c>
      <c r="N145" s="94" t="s">
        <v>910</v>
      </c>
      <c r="O145" s="94"/>
      <c r="P145" s="95">
        <v>3</v>
      </c>
      <c r="Q145" s="118" t="s">
        <v>950</v>
      </c>
      <c r="R145" s="94"/>
      <c r="S145" s="120"/>
      <c r="T145" s="94"/>
      <c r="U145" s="95"/>
      <c r="V145" s="118"/>
      <c r="W145" s="49">
        <f>IF(U145&lt;&gt;"",U145,IF(P145&lt;&gt;"",P145,IF(L145&lt;&gt;"",L145,IF(G145&lt;&gt;"",G145,""))))</f>
        <v>3</v>
      </c>
    </row>
    <row r="146" spans="1:24">
      <c r="A146" s="10"/>
      <c r="C146" s="71"/>
      <c r="D146"/>
      <c r="E146"/>
      <c r="F146"/>
      <c r="M146" s="93"/>
      <c r="N146" s="93"/>
      <c r="O146" s="93"/>
      <c r="P146" s="93"/>
      <c r="Q146" s="116"/>
      <c r="R146" s="93"/>
      <c r="S146" s="116"/>
      <c r="T146" s="93"/>
      <c r="W146"/>
    </row>
    <row r="147" spans="1:24">
      <c r="A147" s="10"/>
      <c r="C147" s="71"/>
      <c r="D147"/>
      <c r="E147"/>
      <c r="F147"/>
      <c r="M147" s="93"/>
      <c r="N147" s="93"/>
      <c r="O147" s="93"/>
      <c r="P147" s="93"/>
      <c r="Q147" s="116"/>
      <c r="R147" s="93"/>
      <c r="S147" s="116"/>
      <c r="T147" s="93"/>
      <c r="W147"/>
    </row>
    <row r="148" spans="1:24">
      <c r="A148" s="10"/>
      <c r="C148" s="71"/>
      <c r="D148"/>
      <c r="E148"/>
      <c r="F148"/>
      <c r="M148" s="93"/>
      <c r="N148" s="93"/>
      <c r="O148" s="93"/>
      <c r="P148" s="93"/>
      <c r="Q148" s="116"/>
      <c r="R148" s="93"/>
      <c r="S148" s="116"/>
      <c r="T148" s="93"/>
      <c r="W148"/>
    </row>
    <row r="149" spans="1:24" ht="20">
      <c r="A149" s="39"/>
      <c r="B149" s="45" t="s">
        <v>48</v>
      </c>
      <c r="C149" s="71"/>
      <c r="D149"/>
      <c r="E149"/>
      <c r="F149"/>
      <c r="M149" s="93"/>
      <c r="N149" s="93"/>
      <c r="O149" s="93"/>
      <c r="P149" s="93"/>
      <c r="Q149" s="116"/>
      <c r="R149" s="93"/>
      <c r="S149" s="116"/>
      <c r="T149" s="93"/>
      <c r="W149"/>
    </row>
    <row r="150" spans="1:24" ht="136">
      <c r="A150" s="39">
        <v>481</v>
      </c>
      <c r="B150" s="81" t="s">
        <v>667</v>
      </c>
      <c r="C150" s="68" t="s">
        <v>668</v>
      </c>
      <c r="D150" s="62">
        <v>3</v>
      </c>
      <c r="E150" s="75" t="s">
        <v>833</v>
      </c>
      <c r="F150" s="46" t="s">
        <v>834</v>
      </c>
      <c r="G150" s="62">
        <v>3</v>
      </c>
      <c r="H150" s="127"/>
      <c r="I150" s="62"/>
      <c r="J150" s="127"/>
      <c r="K150" s="62"/>
      <c r="L150" s="62"/>
      <c r="M150" s="94">
        <v>4</v>
      </c>
      <c r="N150" s="94" t="s">
        <v>911</v>
      </c>
      <c r="O150" s="94"/>
      <c r="P150" s="95">
        <v>3</v>
      </c>
      <c r="Q150" s="118" t="s">
        <v>950</v>
      </c>
      <c r="R150" s="94"/>
      <c r="S150" s="120"/>
      <c r="T150" s="94"/>
      <c r="U150" s="95"/>
      <c r="V150" s="118"/>
      <c r="W150" s="49">
        <f>IF(U150&lt;&gt;"",U150,IF(P150&lt;&gt;"",P150,IF(L150&lt;&gt;"",L150,IF(G150&lt;&gt;"",G150,""))))</f>
        <v>3</v>
      </c>
    </row>
    <row r="151" spans="1:24">
      <c r="A151" s="10"/>
      <c r="C151" s="71"/>
      <c r="D151"/>
      <c r="E151"/>
      <c r="F151"/>
      <c r="M151" s="93"/>
      <c r="N151" s="93"/>
      <c r="O151" s="93"/>
      <c r="P151" s="93"/>
      <c r="Q151" s="116"/>
      <c r="R151" s="93"/>
      <c r="S151" s="116"/>
      <c r="T151" s="93"/>
      <c r="U151" s="93"/>
      <c r="V151" s="116"/>
      <c r="W151"/>
    </row>
    <row r="152" spans="1:24" ht="160">
      <c r="A152" s="39">
        <v>482</v>
      </c>
      <c r="B152" s="81" t="s">
        <v>669</v>
      </c>
      <c r="C152" s="68" t="s">
        <v>670</v>
      </c>
      <c r="D152" s="62">
        <v>3</v>
      </c>
      <c r="E152" s="75" t="s">
        <v>835</v>
      </c>
      <c r="F152" s="46" t="s">
        <v>836</v>
      </c>
      <c r="G152" s="62">
        <v>3</v>
      </c>
      <c r="H152" s="127"/>
      <c r="I152" s="62"/>
      <c r="J152" s="127"/>
      <c r="K152" s="62"/>
      <c r="L152" s="62"/>
      <c r="M152" s="94">
        <v>3</v>
      </c>
      <c r="N152" s="94" t="s">
        <v>912</v>
      </c>
      <c r="O152" s="94"/>
      <c r="P152" s="95"/>
      <c r="Q152" s="118"/>
      <c r="R152" s="94"/>
      <c r="S152" s="120"/>
      <c r="T152" s="94"/>
      <c r="U152" s="95"/>
      <c r="V152" s="118"/>
      <c r="W152" s="49">
        <f>IF(U152&lt;&gt;"",U152,IF(P152&lt;&gt;"",P152,IF(L152&lt;&gt;"",L152,IF(G152&lt;&gt;"",G152,""))))</f>
        <v>3</v>
      </c>
    </row>
    <row r="153" spans="1:24">
      <c r="A153" s="10"/>
      <c r="C153" s="71"/>
      <c r="D153"/>
      <c r="E153"/>
      <c r="F153"/>
      <c r="M153" s="93"/>
      <c r="N153" s="93"/>
      <c r="O153" s="93"/>
      <c r="P153" s="93"/>
      <c r="Q153" s="116"/>
      <c r="R153" s="93"/>
      <c r="S153" s="116"/>
      <c r="T153" s="93"/>
      <c r="U153" s="93"/>
      <c r="V153" s="116"/>
      <c r="W153"/>
    </row>
    <row r="154" spans="1:24" ht="64">
      <c r="A154" s="39">
        <v>483</v>
      </c>
      <c r="B154" s="81" t="s">
        <v>671</v>
      </c>
      <c r="C154" s="68" t="s">
        <v>672</v>
      </c>
      <c r="D154" s="62">
        <v>3</v>
      </c>
      <c r="E154" s="75" t="s">
        <v>837</v>
      </c>
      <c r="F154" s="46" t="s">
        <v>836</v>
      </c>
      <c r="G154" s="62">
        <v>4</v>
      </c>
      <c r="H154" s="127"/>
      <c r="I154" s="62"/>
      <c r="J154" s="127"/>
      <c r="K154" s="62"/>
      <c r="L154" s="62"/>
      <c r="M154" s="94">
        <v>4</v>
      </c>
      <c r="N154" s="94" t="s">
        <v>912</v>
      </c>
      <c r="O154" s="94"/>
      <c r="P154" s="95"/>
      <c r="Q154" s="118"/>
      <c r="R154" s="94"/>
      <c r="S154" s="120"/>
      <c r="T154" s="94"/>
      <c r="U154" s="95"/>
      <c r="V154" s="118"/>
      <c r="W154" s="49">
        <f>IF(U154&lt;&gt;"",U154,IF(P154&lt;&gt;"",P154,IF(L154&lt;&gt;"",L154,IF(G154&lt;&gt;"",G154,""))))</f>
        <v>4</v>
      </c>
    </row>
    <row r="155" spans="1:24" customFormat="1" ht="16">
      <c r="H155" s="133"/>
      <c r="J155" s="125"/>
      <c r="M155" s="93"/>
      <c r="N155" s="93"/>
      <c r="O155" s="93"/>
      <c r="P155" s="93"/>
      <c r="Q155" s="116"/>
      <c r="R155" s="93"/>
      <c r="S155" s="116"/>
      <c r="T155" s="93"/>
      <c r="U155" s="93"/>
      <c r="V155" s="116"/>
    </row>
    <row r="156" spans="1:24" ht="208">
      <c r="A156" s="39">
        <v>484</v>
      </c>
      <c r="B156" s="81" t="s">
        <v>78</v>
      </c>
      <c r="C156" s="68" t="s">
        <v>673</v>
      </c>
      <c r="D156" s="62">
        <v>3</v>
      </c>
      <c r="E156" s="75" t="s">
        <v>838</v>
      </c>
      <c r="F156" s="46"/>
      <c r="G156" s="62">
        <v>3</v>
      </c>
      <c r="H156" s="127"/>
      <c r="I156" s="62"/>
      <c r="J156" s="127"/>
      <c r="K156" s="62"/>
      <c r="L156" s="62"/>
      <c r="M156" s="94">
        <v>4</v>
      </c>
      <c r="N156" s="94" t="s">
        <v>912</v>
      </c>
      <c r="O156" s="94"/>
      <c r="P156" s="95">
        <v>3</v>
      </c>
      <c r="Q156" s="118" t="s">
        <v>977</v>
      </c>
      <c r="R156" s="94"/>
      <c r="S156" s="120"/>
      <c r="T156" s="94"/>
      <c r="U156" s="95"/>
      <c r="V156" s="118"/>
      <c r="W156" s="49">
        <f>IF(U156&lt;&gt;"",U156,IF(P156&lt;&gt;"",P156,IF(L156&lt;&gt;"",L156,IF(G156&lt;&gt;"",G156,""))))</f>
        <v>3</v>
      </c>
    </row>
    <row r="157" spans="1:24">
      <c r="A157" s="10"/>
      <c r="C157" s="71"/>
      <c r="D157"/>
      <c r="E157"/>
      <c r="F157"/>
      <c r="M157" s="93"/>
      <c r="N157" s="93"/>
      <c r="O157" s="93"/>
      <c r="P157" s="93"/>
      <c r="Q157" s="116"/>
      <c r="R157" s="93"/>
      <c r="S157" s="116"/>
      <c r="T157" s="93"/>
      <c r="U157" s="93"/>
      <c r="V157" s="116"/>
      <c r="W157"/>
      <c r="X157"/>
    </row>
    <row r="158" spans="1:24" ht="323">
      <c r="A158" s="39">
        <v>485</v>
      </c>
      <c r="B158" s="81" t="s">
        <v>231</v>
      </c>
      <c r="C158" s="68" t="s">
        <v>532</v>
      </c>
      <c r="D158" s="62">
        <v>4</v>
      </c>
      <c r="E158" s="75" t="s">
        <v>839</v>
      </c>
      <c r="F158" s="46"/>
      <c r="G158" s="62">
        <v>3</v>
      </c>
      <c r="H158" s="127" t="s">
        <v>862</v>
      </c>
      <c r="I158" s="62"/>
      <c r="J158" s="127"/>
      <c r="K158" s="62"/>
      <c r="L158" s="62"/>
      <c r="M158" s="94">
        <v>4</v>
      </c>
      <c r="N158" s="94" t="s">
        <v>913</v>
      </c>
      <c r="O158" s="94"/>
      <c r="P158" s="95">
        <v>3</v>
      </c>
      <c r="Q158" s="118" t="s">
        <v>950</v>
      </c>
      <c r="R158" s="94"/>
      <c r="S158" s="120"/>
      <c r="T158" s="94"/>
      <c r="U158" s="95"/>
      <c r="V158" s="118"/>
      <c r="W158" s="49">
        <f t="shared" ref="W158:W160" si="9">IF(U158&lt;&gt;"",U158,IF(P158&lt;&gt;"",P158,IF(L158&lt;&gt;"",L158,IF(G158&lt;&gt;"",G158,""))))</f>
        <v>3</v>
      </c>
    </row>
    <row r="159" spans="1:24" ht="64">
      <c r="A159" s="39">
        <v>486</v>
      </c>
      <c r="B159" s="81" t="s">
        <v>79</v>
      </c>
      <c r="C159" s="68" t="s">
        <v>66</v>
      </c>
      <c r="D159" s="62">
        <v>3</v>
      </c>
      <c r="E159" s="75" t="s">
        <v>840</v>
      </c>
      <c r="F159" s="46"/>
      <c r="G159" s="62">
        <v>3</v>
      </c>
      <c r="H159" s="127"/>
      <c r="I159" s="62"/>
      <c r="J159" s="127"/>
      <c r="K159" s="62"/>
      <c r="L159" s="62"/>
      <c r="M159" s="94">
        <v>4</v>
      </c>
      <c r="N159" s="94" t="s">
        <v>914</v>
      </c>
      <c r="O159" s="94"/>
      <c r="P159" s="95">
        <v>3</v>
      </c>
      <c r="Q159" s="118" t="s">
        <v>951</v>
      </c>
      <c r="R159" s="94"/>
      <c r="S159" s="120"/>
      <c r="T159" s="94"/>
      <c r="U159" s="95"/>
      <c r="V159" s="118"/>
      <c r="W159" s="49">
        <f t="shared" si="9"/>
        <v>3</v>
      </c>
    </row>
    <row r="160" spans="1:24" ht="51">
      <c r="A160" s="39">
        <v>487</v>
      </c>
      <c r="B160" s="81" t="s">
        <v>232</v>
      </c>
      <c r="C160" s="68" t="s">
        <v>535</v>
      </c>
      <c r="D160" s="62">
        <v>3</v>
      </c>
      <c r="E160" s="75" t="s">
        <v>841</v>
      </c>
      <c r="F160" s="46"/>
      <c r="G160" s="62">
        <v>3</v>
      </c>
      <c r="H160" s="127"/>
      <c r="I160" s="62"/>
      <c r="J160" s="127"/>
      <c r="K160" s="62"/>
      <c r="L160" s="62"/>
      <c r="M160" s="94">
        <v>4</v>
      </c>
      <c r="N160" s="94" t="s">
        <v>915</v>
      </c>
      <c r="O160" s="94"/>
      <c r="P160" s="95">
        <v>3</v>
      </c>
      <c r="Q160" s="118" t="s">
        <v>978</v>
      </c>
      <c r="R160" s="94"/>
      <c r="S160" s="120"/>
      <c r="T160" s="94"/>
      <c r="U160" s="95"/>
      <c r="V160" s="118"/>
      <c r="W160" s="49">
        <f t="shared" si="9"/>
        <v>3</v>
      </c>
    </row>
    <row r="161" spans="1:23">
      <c r="A161" s="10"/>
      <c r="C161" s="71"/>
      <c r="D161"/>
      <c r="E161"/>
      <c r="F161"/>
      <c r="M161" s="93"/>
      <c r="N161" s="93"/>
      <c r="O161" s="93"/>
      <c r="P161" s="93"/>
      <c r="Q161" s="116"/>
      <c r="R161" s="93"/>
      <c r="S161" s="116"/>
      <c r="T161" s="93"/>
      <c r="U161" s="93"/>
      <c r="V161" s="116"/>
      <c r="W161"/>
    </row>
    <row r="162" spans="1:23">
      <c r="A162" s="10"/>
      <c r="C162" s="71"/>
      <c r="D162"/>
      <c r="E162"/>
      <c r="F162"/>
      <c r="M162" s="93"/>
      <c r="N162" s="93"/>
      <c r="O162" s="93"/>
      <c r="P162" s="93"/>
      <c r="Q162" s="116"/>
      <c r="R162" s="93"/>
      <c r="S162" s="116"/>
      <c r="T162" s="93"/>
      <c r="U162" s="93"/>
      <c r="V162" s="116"/>
      <c r="W162"/>
    </row>
    <row r="163" spans="1:23">
      <c r="A163" s="10"/>
      <c r="C163" s="71"/>
      <c r="D163"/>
      <c r="E163"/>
      <c r="F163"/>
      <c r="M163" s="93"/>
      <c r="N163" s="93"/>
      <c r="O163" s="93"/>
      <c r="P163" s="93"/>
      <c r="Q163" s="116"/>
      <c r="R163" s="93"/>
      <c r="S163" s="116"/>
      <c r="T163" s="93"/>
      <c r="U163" s="93"/>
      <c r="V163" s="116"/>
      <c r="W163"/>
    </row>
    <row r="164" spans="1:23" ht="20">
      <c r="A164" s="39"/>
      <c r="B164" s="45" t="s">
        <v>90</v>
      </c>
      <c r="C164" s="71"/>
      <c r="D164"/>
      <c r="E164"/>
      <c r="F164"/>
      <c r="M164" s="93"/>
      <c r="N164" s="93"/>
      <c r="O164" s="93"/>
      <c r="P164" s="93"/>
      <c r="Q164" s="116"/>
      <c r="R164" s="93"/>
      <c r="S164" s="116"/>
      <c r="T164" s="93"/>
      <c r="U164" s="93"/>
      <c r="V164" s="116"/>
      <c r="W164"/>
    </row>
    <row r="165" spans="1:23" ht="128">
      <c r="A165" s="39">
        <v>488</v>
      </c>
      <c r="B165" s="81" t="s">
        <v>674</v>
      </c>
      <c r="C165" s="68" t="s">
        <v>675</v>
      </c>
      <c r="D165" s="62">
        <v>3</v>
      </c>
      <c r="E165" s="75" t="s">
        <v>842</v>
      </c>
      <c r="F165" s="46"/>
      <c r="G165" s="62">
        <v>3</v>
      </c>
      <c r="H165" s="127"/>
      <c r="I165" s="62"/>
      <c r="J165" s="127"/>
      <c r="K165" s="62"/>
      <c r="L165" s="62"/>
      <c r="M165" s="94">
        <v>4</v>
      </c>
      <c r="N165" s="94" t="s">
        <v>916</v>
      </c>
      <c r="O165" s="94"/>
      <c r="P165" s="95">
        <v>3</v>
      </c>
      <c r="Q165" s="138" t="s">
        <v>952</v>
      </c>
      <c r="R165" s="94"/>
      <c r="S165" s="120"/>
      <c r="T165" s="94"/>
      <c r="U165" s="95"/>
      <c r="V165" s="118"/>
      <c r="W165" s="49">
        <f>IF(U165&lt;&gt;"",U165,IF(P165&lt;&gt;"",P165,IF(L165&lt;&gt;"",L165,IF(G165&lt;&gt;"",G165,""))))</f>
        <v>3</v>
      </c>
    </row>
    <row r="166" spans="1:23">
      <c r="A166" s="10"/>
      <c r="C166" s="71"/>
      <c r="D166"/>
      <c r="E166"/>
      <c r="F166"/>
      <c r="M166" s="93"/>
      <c r="N166" s="93"/>
      <c r="O166" s="93"/>
      <c r="P166" s="93"/>
      <c r="Q166" s="116"/>
      <c r="R166" s="93"/>
      <c r="S166" s="116"/>
      <c r="T166" s="93"/>
      <c r="U166" s="93"/>
      <c r="V166" s="116"/>
      <c r="W166"/>
    </row>
    <row r="167" spans="1:23" ht="112">
      <c r="A167" s="39">
        <v>489</v>
      </c>
      <c r="B167" s="81" t="s">
        <v>676</v>
      </c>
      <c r="C167" s="68" t="s">
        <v>693</v>
      </c>
      <c r="D167" s="62">
        <v>3</v>
      </c>
      <c r="E167" s="75" t="s">
        <v>843</v>
      </c>
      <c r="F167" s="46"/>
      <c r="G167" s="62">
        <v>3</v>
      </c>
      <c r="H167" s="127"/>
      <c r="I167" s="62"/>
      <c r="J167" s="127"/>
      <c r="K167" s="62"/>
      <c r="L167" s="62"/>
      <c r="M167" s="94">
        <v>3</v>
      </c>
      <c r="N167" s="94" t="s">
        <v>905</v>
      </c>
      <c r="O167" s="94"/>
      <c r="P167" s="95">
        <v>3</v>
      </c>
      <c r="Q167" s="118"/>
      <c r="R167" s="94"/>
      <c r="S167" s="120"/>
      <c r="T167" s="94"/>
      <c r="U167" s="95"/>
      <c r="V167" s="118"/>
      <c r="W167" s="49">
        <f>IF(U167&lt;&gt;"",U167,IF(P167&lt;&gt;"",P167,IF(L167&lt;&gt;"",L167,IF(G167&lt;&gt;"",G167,""))))</f>
        <v>3</v>
      </c>
    </row>
    <row r="168" spans="1:23">
      <c r="A168" s="10"/>
      <c r="C168" s="71"/>
      <c r="D168"/>
      <c r="E168"/>
      <c r="F168"/>
      <c r="M168" s="93"/>
      <c r="N168" s="93"/>
      <c r="O168" s="93"/>
      <c r="P168" s="93"/>
      <c r="Q168" s="116"/>
      <c r="R168" s="93"/>
      <c r="S168" s="116"/>
      <c r="T168" s="93"/>
      <c r="U168" s="93"/>
      <c r="V168" s="116"/>
      <c r="W168"/>
    </row>
    <row r="169" spans="1:23" ht="160">
      <c r="A169" s="39">
        <v>490</v>
      </c>
      <c r="B169" s="81" t="s">
        <v>58</v>
      </c>
      <c r="C169" s="68" t="s">
        <v>677</v>
      </c>
      <c r="D169" s="62">
        <v>3</v>
      </c>
      <c r="E169" s="75" t="s">
        <v>844</v>
      </c>
      <c r="F169" s="46"/>
      <c r="G169" s="62">
        <v>3</v>
      </c>
      <c r="H169" s="127"/>
      <c r="I169" s="62"/>
      <c r="J169" s="127"/>
      <c r="K169" s="62"/>
      <c r="L169" s="62"/>
      <c r="M169" s="94">
        <v>4</v>
      </c>
      <c r="N169" s="94" t="s">
        <v>917</v>
      </c>
      <c r="O169" s="94"/>
      <c r="P169" s="95">
        <v>3</v>
      </c>
      <c r="Q169" s="138" t="s">
        <v>952</v>
      </c>
      <c r="R169" s="94"/>
      <c r="S169" s="120"/>
      <c r="T169" s="94"/>
      <c r="U169" s="95"/>
      <c r="V169" s="118"/>
      <c r="W169" s="49">
        <f>IF(U169&lt;&gt;"",U169,IF(P169&lt;&gt;"",P169,IF(L169&lt;&gt;"",L169,IF(G169&lt;&gt;"",G169,""))))</f>
        <v>3</v>
      </c>
    </row>
    <row r="170" spans="1:23">
      <c r="A170" s="10"/>
      <c r="C170" s="71"/>
      <c r="D170"/>
      <c r="E170"/>
      <c r="F170"/>
      <c r="M170" s="93"/>
      <c r="N170" s="93"/>
      <c r="O170" s="93"/>
      <c r="P170" s="93"/>
      <c r="Q170" s="116"/>
      <c r="R170" s="93"/>
      <c r="S170" s="116"/>
      <c r="T170" s="93"/>
      <c r="U170" s="93"/>
      <c r="V170" s="116"/>
      <c r="W170"/>
    </row>
    <row r="171" spans="1:23" ht="320">
      <c r="A171" s="39">
        <v>491</v>
      </c>
      <c r="B171" s="81" t="s">
        <v>678</v>
      </c>
      <c r="C171" s="68" t="s">
        <v>679</v>
      </c>
      <c r="D171" s="62">
        <v>5</v>
      </c>
      <c r="E171" s="75" t="s">
        <v>845</v>
      </c>
      <c r="F171" s="46"/>
      <c r="G171" s="62">
        <v>4</v>
      </c>
      <c r="H171" s="127" t="s">
        <v>863</v>
      </c>
      <c r="I171" s="62"/>
      <c r="J171" s="127"/>
      <c r="K171" s="62"/>
      <c r="L171" s="62"/>
      <c r="M171" s="94">
        <v>4</v>
      </c>
      <c r="N171" s="94" t="s">
        <v>900</v>
      </c>
      <c r="O171" s="94"/>
      <c r="P171" s="95"/>
      <c r="Q171" s="118"/>
      <c r="R171" s="94"/>
      <c r="S171" s="120"/>
      <c r="T171" s="94"/>
      <c r="U171" s="95"/>
      <c r="V171" s="118"/>
      <c r="W171" s="49">
        <f>IF(U171&lt;&gt;"",U171,IF(P171&lt;&gt;"",P171,IF(L171&lt;&gt;"",L171,IF(G171&lt;&gt;"",G171,""))))</f>
        <v>4</v>
      </c>
    </row>
    <row r="172" spans="1:23">
      <c r="A172" s="10"/>
      <c r="C172" s="71"/>
      <c r="D172"/>
      <c r="E172"/>
      <c r="F172"/>
      <c r="M172" s="93"/>
      <c r="N172" s="93"/>
      <c r="O172" s="93"/>
      <c r="P172" s="93"/>
      <c r="Q172" s="116"/>
      <c r="R172" s="93"/>
      <c r="S172" s="116"/>
      <c r="T172" s="93"/>
      <c r="U172" s="93"/>
      <c r="V172" s="116"/>
      <c r="W172"/>
    </row>
    <row r="173" spans="1:23" ht="96">
      <c r="A173" s="39">
        <v>492</v>
      </c>
      <c r="B173" s="81" t="s">
        <v>680</v>
      </c>
      <c r="C173" s="68" t="s">
        <v>681</v>
      </c>
      <c r="D173" s="62">
        <v>5</v>
      </c>
      <c r="E173" s="75" t="s">
        <v>846</v>
      </c>
      <c r="F173" s="46"/>
      <c r="G173" s="62">
        <v>4</v>
      </c>
      <c r="H173" s="127"/>
      <c r="I173" s="62"/>
      <c r="J173" s="127"/>
      <c r="K173" s="62"/>
      <c r="L173" s="62"/>
      <c r="M173" s="94">
        <v>4</v>
      </c>
      <c r="N173" s="94" t="s">
        <v>900</v>
      </c>
      <c r="O173" s="94"/>
      <c r="P173" s="95"/>
      <c r="Q173" s="118"/>
      <c r="R173" s="94"/>
      <c r="S173" s="120"/>
      <c r="T173" s="94"/>
      <c r="U173" s="95"/>
      <c r="V173" s="118"/>
      <c r="W173" s="49">
        <f>IF(U173&lt;&gt;"",U173,IF(P173&lt;&gt;"",P173,IF(L173&lt;&gt;"",L173,IF(G173&lt;&gt;"",G173,""))))</f>
        <v>4</v>
      </c>
    </row>
    <row r="174" spans="1:23">
      <c r="A174" s="10"/>
      <c r="C174" s="71"/>
      <c r="D174"/>
      <c r="E174"/>
      <c r="F174"/>
      <c r="M174" s="93"/>
      <c r="N174" s="93"/>
      <c r="O174" s="93"/>
      <c r="P174" s="93"/>
      <c r="Q174" s="116"/>
      <c r="R174" s="93"/>
      <c r="S174" s="116"/>
      <c r="T174" s="93"/>
      <c r="U174" s="93"/>
      <c r="V174" s="116"/>
      <c r="W174"/>
    </row>
    <row r="175" spans="1:23" ht="112">
      <c r="A175" s="39">
        <v>493</v>
      </c>
      <c r="B175" s="81" t="s">
        <v>60</v>
      </c>
      <c r="C175" s="68" t="s">
        <v>76</v>
      </c>
      <c r="D175" s="62">
        <v>5</v>
      </c>
      <c r="E175" s="75" t="s">
        <v>847</v>
      </c>
      <c r="F175" s="46"/>
      <c r="G175" s="62">
        <v>4</v>
      </c>
      <c r="H175" s="127"/>
      <c r="I175" s="62"/>
      <c r="J175" s="127"/>
      <c r="K175" s="62"/>
      <c r="L175" s="62"/>
      <c r="M175" s="94">
        <v>4</v>
      </c>
      <c r="N175" s="94" t="s">
        <v>900</v>
      </c>
      <c r="O175" s="94"/>
      <c r="P175" s="95"/>
      <c r="Q175" s="118"/>
      <c r="R175" s="94"/>
      <c r="S175" s="120"/>
      <c r="T175" s="94"/>
      <c r="U175" s="95"/>
      <c r="V175" s="118"/>
      <c r="W175" s="49">
        <f>IF(U175&lt;&gt;"",U175,IF(P175&lt;&gt;"",P175,IF(L175&lt;&gt;"",L175,IF(G175&lt;&gt;"",G175,""))))</f>
        <v>4</v>
      </c>
    </row>
    <row r="176" spans="1:23">
      <c r="A176" s="39"/>
      <c r="W176"/>
    </row>
    <row r="177" spans="1:23">
      <c r="A177" s="39"/>
      <c r="B177" s="87"/>
      <c r="C177" s="42"/>
      <c r="W177"/>
    </row>
    <row r="178" spans="1:23">
      <c r="A178" s="39"/>
      <c r="W178"/>
    </row>
    <row r="179" spans="1:23">
      <c r="A179" s="39"/>
      <c r="W179"/>
    </row>
    <row r="180" spans="1:23">
      <c r="A180" s="39"/>
      <c r="W180"/>
    </row>
    <row r="181" spans="1:23">
      <c r="A181" s="39"/>
      <c r="W181"/>
    </row>
    <row r="182" spans="1:23">
      <c r="A182" s="39"/>
      <c r="W182"/>
    </row>
    <row r="183" spans="1:23">
      <c r="A183" s="39"/>
      <c r="W183"/>
    </row>
    <row r="184" spans="1:23">
      <c r="A184" s="39"/>
      <c r="W184"/>
    </row>
    <row r="185" spans="1:23">
      <c r="A185" s="39"/>
      <c r="W185"/>
    </row>
    <row r="186" spans="1:23">
      <c r="A186" s="39"/>
      <c r="W186"/>
    </row>
    <row r="187" spans="1:23">
      <c r="A187" s="39"/>
      <c r="W187"/>
    </row>
    <row r="188" spans="1:23">
      <c r="A188" s="39"/>
      <c r="W188"/>
    </row>
    <row r="189" spans="1:23">
      <c r="B189" s="87"/>
      <c r="C189" s="42"/>
      <c r="W189"/>
    </row>
    <row r="190" spans="1:23">
      <c r="B190" s="87"/>
      <c r="C190" s="42"/>
      <c r="W190"/>
    </row>
    <row r="191" spans="1:23">
      <c r="B191" s="87"/>
      <c r="C191" s="42"/>
      <c r="W191"/>
    </row>
    <row r="192" spans="1:23">
      <c r="B192" s="87"/>
      <c r="C192" s="42"/>
      <c r="W192"/>
    </row>
    <row r="193" spans="2:23">
      <c r="B193" s="87"/>
      <c r="C193" s="42"/>
      <c r="W193"/>
    </row>
    <row r="194" spans="2:23">
      <c r="B194" s="87"/>
      <c r="C194" s="42"/>
      <c r="W194"/>
    </row>
    <row r="195" spans="2:23">
      <c r="B195" s="87"/>
      <c r="C195" s="42"/>
      <c r="W195"/>
    </row>
    <row r="196" spans="2:23">
      <c r="B196" s="87"/>
      <c r="C196" s="42"/>
      <c r="W196"/>
    </row>
    <row r="197" spans="2:23">
      <c r="B197" s="87"/>
      <c r="C197" s="42"/>
      <c r="W197"/>
    </row>
    <row r="198" spans="2:23">
      <c r="B198" s="87"/>
      <c r="C198" s="42"/>
      <c r="W198"/>
    </row>
    <row r="199" spans="2:23">
      <c r="B199" s="87"/>
      <c r="C199" s="42"/>
      <c r="W199"/>
    </row>
    <row r="200" spans="2:23">
      <c r="B200" s="87"/>
      <c r="C200" s="42"/>
      <c r="W200"/>
    </row>
    <row r="201" spans="2:23">
      <c r="B201" s="87"/>
      <c r="C201" s="42"/>
      <c r="W201"/>
    </row>
    <row r="202" spans="2:23">
      <c r="B202" s="87"/>
      <c r="C202" s="42"/>
      <c r="W202"/>
    </row>
    <row r="203" spans="2:23">
      <c r="B203" s="87"/>
      <c r="C203" s="42"/>
      <c r="W203"/>
    </row>
    <row r="204" spans="2:23">
      <c r="B204" s="87"/>
      <c r="C204" s="42"/>
      <c r="W204"/>
    </row>
    <row r="205" spans="2:23">
      <c r="B205" s="87"/>
      <c r="C205" s="42"/>
      <c r="W205"/>
    </row>
    <row r="206" spans="2:23">
      <c r="B206" s="87"/>
      <c r="C206" s="42"/>
      <c r="W206"/>
    </row>
    <row r="207" spans="2:23">
      <c r="B207" s="87"/>
      <c r="C207" s="42"/>
      <c r="W207"/>
    </row>
    <row r="208" spans="2:23">
      <c r="B208" s="87"/>
      <c r="C208" s="42"/>
      <c r="W208"/>
    </row>
    <row r="209" spans="2:23">
      <c r="B209" s="87"/>
      <c r="C209" s="42"/>
      <c r="W209"/>
    </row>
    <row r="210" spans="2:23">
      <c r="B210" s="87"/>
      <c r="C210" s="42"/>
      <c r="W210"/>
    </row>
    <row r="211" spans="2:23">
      <c r="B211" s="87"/>
      <c r="C211" s="42"/>
      <c r="W211"/>
    </row>
    <row r="212" spans="2:23">
      <c r="B212" s="87"/>
      <c r="C212" s="42"/>
      <c r="W212"/>
    </row>
    <row r="213" spans="2:23">
      <c r="B213" s="87"/>
      <c r="C213" s="42"/>
      <c r="W213"/>
    </row>
    <row r="214" spans="2:23">
      <c r="B214" s="87"/>
      <c r="C214" s="42"/>
      <c r="W214"/>
    </row>
    <row r="215" spans="2:23">
      <c r="B215" s="87"/>
      <c r="C215" s="42"/>
      <c r="W215"/>
    </row>
    <row r="216" spans="2:23">
      <c r="B216" s="87"/>
      <c r="C216" s="42"/>
      <c r="W216"/>
    </row>
    <row r="217" spans="2:23">
      <c r="B217" s="87"/>
      <c r="C217" s="42"/>
      <c r="W217"/>
    </row>
    <row r="218" spans="2:23">
      <c r="B218" s="87"/>
      <c r="C218" s="42"/>
      <c r="W218"/>
    </row>
    <row r="219" spans="2:23">
      <c r="B219" s="87"/>
      <c r="C219" s="42"/>
      <c r="W219"/>
    </row>
    <row r="220" spans="2:23">
      <c r="B220" s="87"/>
      <c r="C220" s="42"/>
      <c r="W220"/>
    </row>
    <row r="221" spans="2:23">
      <c r="B221" s="87"/>
      <c r="C221" s="42"/>
      <c r="W221"/>
    </row>
    <row r="222" spans="2:23">
      <c r="B222" s="87"/>
      <c r="C222" s="42"/>
      <c r="W222"/>
    </row>
    <row r="223" spans="2:23">
      <c r="B223" s="87"/>
      <c r="C223" s="42"/>
    </row>
    <row r="224" spans="2:23">
      <c r="B224" s="87"/>
      <c r="C224" s="42"/>
    </row>
    <row r="225" spans="2:3">
      <c r="B225" s="87"/>
      <c r="C225" s="42"/>
    </row>
    <row r="226" spans="2:3">
      <c r="B226" s="87"/>
      <c r="C226" s="42"/>
    </row>
    <row r="227" spans="2:3">
      <c r="B227" s="87"/>
      <c r="C227" s="42"/>
    </row>
    <row r="228" spans="2:3">
      <c r="B228" s="87"/>
      <c r="C228" s="42"/>
    </row>
    <row r="229" spans="2:3">
      <c r="B229" s="87"/>
      <c r="C229" s="42"/>
    </row>
    <row r="230" spans="2:3">
      <c r="B230" s="87"/>
      <c r="C230" s="42"/>
    </row>
    <row r="231" spans="2:3">
      <c r="B231" s="87"/>
      <c r="C231" s="42"/>
    </row>
    <row r="232" spans="2:3">
      <c r="B232" s="87"/>
      <c r="C232" s="42"/>
    </row>
    <row r="233" spans="2:3">
      <c r="B233" s="87"/>
      <c r="C233" s="42"/>
    </row>
    <row r="234" spans="2:3">
      <c r="B234" s="87"/>
      <c r="C234" s="42"/>
    </row>
    <row r="235" spans="2:3">
      <c r="B235" s="87"/>
      <c r="C235" s="42"/>
    </row>
    <row r="236" spans="2:3">
      <c r="B236" s="87"/>
      <c r="C236" s="42"/>
    </row>
    <row r="237" spans="2:3">
      <c r="B237" s="87"/>
      <c r="C237" s="42"/>
    </row>
    <row r="238" spans="2:3">
      <c r="B238" s="87"/>
      <c r="C238" s="42"/>
    </row>
    <row r="239" spans="2:3">
      <c r="B239" s="87"/>
      <c r="C239" s="42"/>
    </row>
    <row r="240" spans="2:3">
      <c r="B240" s="87"/>
      <c r="C240" s="42"/>
    </row>
    <row r="241" spans="2:3">
      <c r="B241" s="87"/>
      <c r="C241" s="42"/>
    </row>
    <row r="242" spans="2:3">
      <c r="B242" s="87"/>
      <c r="C242" s="42"/>
    </row>
    <row r="243" spans="2:3">
      <c r="B243" s="87"/>
      <c r="C243" s="42"/>
    </row>
    <row r="244" spans="2:3">
      <c r="B244" s="87"/>
      <c r="C244" s="42"/>
    </row>
    <row r="245" spans="2:3">
      <c r="B245" s="87"/>
      <c r="C245" s="42"/>
    </row>
    <row r="246" spans="2:3">
      <c r="B246" s="87"/>
      <c r="C246" s="42"/>
    </row>
    <row r="247" spans="2:3">
      <c r="B247" s="87"/>
      <c r="C247" s="42"/>
    </row>
    <row r="248" spans="2:3">
      <c r="B248" s="87"/>
      <c r="C248" s="42"/>
    </row>
    <row r="249" spans="2:3">
      <c r="B249" s="87"/>
      <c r="C249" s="42"/>
    </row>
    <row r="250" spans="2:3">
      <c r="B250" s="87"/>
      <c r="C250" s="42"/>
    </row>
    <row r="251" spans="2:3">
      <c r="B251" s="87"/>
      <c r="C251" s="42"/>
    </row>
    <row r="252" spans="2:3">
      <c r="B252" s="87"/>
      <c r="C252" s="42"/>
    </row>
    <row r="253" spans="2:3">
      <c r="B253" s="87"/>
      <c r="C253" s="42"/>
    </row>
    <row r="254" spans="2:3">
      <c r="B254" s="87"/>
      <c r="C254" s="42"/>
    </row>
    <row r="255" spans="2:3">
      <c r="B255" s="87"/>
      <c r="C255" s="42"/>
    </row>
    <row r="256" spans="2:3">
      <c r="B256" s="87"/>
      <c r="C256" s="42"/>
    </row>
    <row r="257" spans="2:3">
      <c r="B257" s="87"/>
      <c r="C257" s="42"/>
    </row>
    <row r="258" spans="2:3">
      <c r="B258" s="87"/>
      <c r="C258" s="42"/>
    </row>
    <row r="259" spans="2:3">
      <c r="B259" s="87"/>
      <c r="C259" s="42"/>
    </row>
    <row r="260" spans="2:3">
      <c r="B260" s="87"/>
      <c r="C260" s="42"/>
    </row>
    <row r="261" spans="2:3">
      <c r="B261" s="87"/>
      <c r="C261" s="42"/>
    </row>
    <row r="262" spans="2:3">
      <c r="B262" s="87"/>
      <c r="C262" s="42"/>
    </row>
    <row r="263" spans="2:3">
      <c r="B263" s="87"/>
      <c r="C263" s="42"/>
    </row>
    <row r="264" spans="2:3">
      <c r="B264" s="87"/>
      <c r="C264" s="42"/>
    </row>
    <row r="265" spans="2:3">
      <c r="B265" s="87"/>
      <c r="C265" s="42"/>
    </row>
    <row r="266" spans="2:3">
      <c r="B266" s="87"/>
      <c r="C266" s="42"/>
    </row>
    <row r="267" spans="2:3">
      <c r="B267" s="87"/>
      <c r="C267" s="42"/>
    </row>
    <row r="268" spans="2:3">
      <c r="B268" s="87"/>
      <c r="C268" s="42"/>
    </row>
    <row r="269" spans="2:3">
      <c r="B269" s="87"/>
      <c r="C269" s="42"/>
    </row>
    <row r="270" spans="2:3">
      <c r="B270" s="87"/>
      <c r="C270" s="42"/>
    </row>
    <row r="271" spans="2:3">
      <c r="B271" s="87"/>
      <c r="C271" s="42"/>
    </row>
    <row r="272" spans="2:3">
      <c r="B272" s="87"/>
      <c r="C272" s="42"/>
    </row>
    <row r="273" spans="2:3">
      <c r="B273" s="87"/>
      <c r="C273" s="42"/>
    </row>
    <row r="274" spans="2:3">
      <c r="B274" s="87"/>
      <c r="C274" s="42"/>
    </row>
    <row r="275" spans="2:3">
      <c r="B275" s="87"/>
      <c r="C275" s="42"/>
    </row>
    <row r="276" spans="2:3">
      <c r="B276" s="87"/>
      <c r="C276" s="42"/>
    </row>
    <row r="277" spans="2:3">
      <c r="B277" s="87"/>
      <c r="C277" s="42"/>
    </row>
    <row r="278" spans="2:3">
      <c r="B278" s="87"/>
      <c r="C278" s="42"/>
    </row>
    <row r="279" spans="2:3">
      <c r="B279" s="87"/>
      <c r="C279" s="42"/>
    </row>
    <row r="280" spans="2:3">
      <c r="B280" s="87"/>
      <c r="C280" s="42"/>
    </row>
    <row r="281" spans="2:3">
      <c r="B281" s="87"/>
      <c r="C281" s="42"/>
    </row>
    <row r="282" spans="2:3">
      <c r="B282" s="87"/>
      <c r="C282" s="42"/>
    </row>
    <row r="283" spans="2:3">
      <c r="B283" s="87"/>
      <c r="C283" s="42"/>
    </row>
    <row r="284" spans="2:3">
      <c r="B284" s="87"/>
      <c r="C284" s="42"/>
    </row>
    <row r="285" spans="2:3">
      <c r="B285" s="87"/>
      <c r="C285" s="42"/>
    </row>
    <row r="286" spans="2:3">
      <c r="B286" s="87"/>
      <c r="C286" s="42"/>
    </row>
    <row r="287" spans="2:3">
      <c r="B287" s="87"/>
      <c r="C287" s="42"/>
    </row>
    <row r="288" spans="2:3">
      <c r="B288" s="87"/>
      <c r="C288" s="42"/>
    </row>
    <row r="289" spans="2:3">
      <c r="B289" s="87"/>
      <c r="C289" s="42"/>
    </row>
    <row r="290" spans="2:3">
      <c r="B290" s="87"/>
      <c r="C290" s="42"/>
    </row>
    <row r="291" spans="2:3">
      <c r="B291" s="87"/>
      <c r="C291" s="42"/>
    </row>
    <row r="292" spans="2:3">
      <c r="B292" s="87"/>
      <c r="C292" s="42"/>
    </row>
    <row r="293" spans="2:3">
      <c r="B293" s="87"/>
      <c r="C293" s="42"/>
    </row>
    <row r="294" spans="2:3">
      <c r="B294" s="87"/>
      <c r="C294" s="42"/>
    </row>
    <row r="295" spans="2:3">
      <c r="B295" s="87"/>
      <c r="C295" s="42"/>
    </row>
    <row r="296" spans="2:3">
      <c r="B296" s="87"/>
      <c r="C296" s="42"/>
    </row>
    <row r="297" spans="2:3">
      <c r="B297" s="87"/>
      <c r="C297" s="42"/>
    </row>
    <row r="298" spans="2:3">
      <c r="B298" s="87"/>
      <c r="C298" s="42"/>
    </row>
    <row r="299" spans="2:3">
      <c r="B299" s="87"/>
      <c r="C299" s="42"/>
    </row>
    <row r="300" spans="2:3">
      <c r="B300" s="87"/>
      <c r="C300" s="42"/>
    </row>
    <row r="301" spans="2:3">
      <c r="B301" s="87"/>
      <c r="C301" s="42"/>
    </row>
    <row r="302" spans="2:3">
      <c r="B302" s="87"/>
      <c r="C302" s="42"/>
    </row>
    <row r="303" spans="2:3">
      <c r="B303" s="87"/>
      <c r="C303" s="42"/>
    </row>
    <row r="304" spans="2:3">
      <c r="B304" s="87"/>
      <c r="C304" s="42"/>
    </row>
    <row r="305" spans="2:3">
      <c r="B305" s="87"/>
      <c r="C305" s="42"/>
    </row>
    <row r="306" spans="2:3">
      <c r="B306" s="87"/>
      <c r="C306" s="42"/>
    </row>
    <row r="307" spans="2:3">
      <c r="B307" s="87"/>
      <c r="C307" s="42"/>
    </row>
    <row r="308" spans="2:3">
      <c r="B308" s="87"/>
      <c r="C308" s="42"/>
    </row>
    <row r="309" spans="2:3">
      <c r="B309" s="87"/>
      <c r="C309" s="42"/>
    </row>
    <row r="310" spans="2:3">
      <c r="B310" s="87"/>
      <c r="C310" s="42"/>
    </row>
    <row r="311" spans="2:3">
      <c r="B311" s="87"/>
      <c r="C311" s="42"/>
    </row>
    <row r="312" spans="2:3">
      <c r="B312" s="87"/>
      <c r="C312" s="42"/>
    </row>
    <row r="313" spans="2:3">
      <c r="B313" s="87"/>
      <c r="C313" s="42"/>
    </row>
    <row r="314" spans="2:3">
      <c r="B314" s="87"/>
      <c r="C314" s="42"/>
    </row>
    <row r="315" spans="2:3">
      <c r="B315" s="87"/>
      <c r="C315" s="42"/>
    </row>
    <row r="316" spans="2:3">
      <c r="B316" s="87"/>
      <c r="C316" s="42"/>
    </row>
    <row r="317" spans="2:3">
      <c r="B317" s="87"/>
      <c r="C317" s="42"/>
    </row>
    <row r="318" spans="2:3">
      <c r="B318" s="87"/>
      <c r="C318" s="42"/>
    </row>
    <row r="319" spans="2:3">
      <c r="B319" s="87"/>
      <c r="C319" s="42"/>
    </row>
    <row r="320" spans="2:3">
      <c r="B320" s="87"/>
      <c r="C320" s="42"/>
    </row>
    <row r="321" spans="2:3">
      <c r="B321" s="87"/>
      <c r="C321" s="42"/>
    </row>
    <row r="322" spans="2:3">
      <c r="B322" s="87"/>
      <c r="C322" s="42"/>
    </row>
    <row r="323" spans="2:3">
      <c r="B323" s="87"/>
      <c r="C323" s="42"/>
    </row>
    <row r="324" spans="2:3">
      <c r="B324" s="87"/>
      <c r="C324" s="42"/>
    </row>
    <row r="325" spans="2:3">
      <c r="B325" s="87"/>
      <c r="C325" s="42"/>
    </row>
    <row r="326" spans="2:3">
      <c r="B326" s="87"/>
      <c r="C326" s="42"/>
    </row>
    <row r="327" spans="2:3">
      <c r="B327" s="87"/>
      <c r="C327" s="42"/>
    </row>
    <row r="328" spans="2:3">
      <c r="B328" s="87"/>
      <c r="C328" s="42"/>
    </row>
    <row r="329" spans="2:3">
      <c r="B329" s="87"/>
      <c r="C329" s="42"/>
    </row>
    <row r="330" spans="2:3">
      <c r="B330" s="87"/>
      <c r="C330" s="42"/>
    </row>
    <row r="331" spans="2:3">
      <c r="B331" s="87"/>
      <c r="C331" s="42"/>
    </row>
    <row r="332" spans="2:3">
      <c r="B332" s="87"/>
      <c r="C332" s="42"/>
    </row>
    <row r="333" spans="2:3">
      <c r="B333" s="87"/>
      <c r="C333" s="42"/>
    </row>
    <row r="334" spans="2:3">
      <c r="B334" s="87"/>
      <c r="C334" s="42"/>
    </row>
    <row r="335" spans="2:3">
      <c r="B335" s="87"/>
      <c r="C335" s="42"/>
    </row>
    <row r="336" spans="2:3">
      <c r="B336" s="87"/>
      <c r="C336" s="42"/>
    </row>
    <row r="337" spans="2:3">
      <c r="B337" s="87"/>
      <c r="C337" s="42"/>
    </row>
    <row r="338" spans="2:3">
      <c r="B338" s="87"/>
      <c r="C338" s="42"/>
    </row>
    <row r="339" spans="2:3">
      <c r="B339" s="87"/>
      <c r="C339" s="42"/>
    </row>
    <row r="340" spans="2:3">
      <c r="B340" s="87"/>
      <c r="C340" s="42"/>
    </row>
    <row r="341" spans="2:3">
      <c r="B341" s="87"/>
      <c r="C341" s="42"/>
    </row>
    <row r="342" spans="2:3">
      <c r="B342" s="87"/>
      <c r="C342" s="42"/>
    </row>
    <row r="343" spans="2:3">
      <c r="B343" s="87"/>
      <c r="C343" s="42"/>
    </row>
    <row r="344" spans="2:3">
      <c r="B344" s="87"/>
      <c r="C344" s="42"/>
    </row>
    <row r="345" spans="2:3">
      <c r="B345" s="87"/>
      <c r="C345" s="42"/>
    </row>
    <row r="346" spans="2:3">
      <c r="B346" s="87"/>
      <c r="C346" s="42"/>
    </row>
    <row r="347" spans="2:3">
      <c r="B347" s="87"/>
      <c r="C347" s="42"/>
    </row>
    <row r="348" spans="2:3">
      <c r="B348" s="87"/>
      <c r="C348" s="42"/>
    </row>
    <row r="349" spans="2:3">
      <c r="B349" s="87"/>
      <c r="C349" s="42"/>
    </row>
    <row r="350" spans="2:3">
      <c r="B350" s="87"/>
      <c r="C350" s="42"/>
    </row>
    <row r="351" spans="2:3">
      <c r="B351" s="87"/>
      <c r="C351" s="42"/>
    </row>
    <row r="352" spans="2:3">
      <c r="B352" s="87"/>
      <c r="C352" s="42"/>
    </row>
    <row r="353" spans="2:3">
      <c r="B353" s="87"/>
      <c r="C353" s="42"/>
    </row>
    <row r="354" spans="2:3">
      <c r="B354" s="87"/>
      <c r="C354" s="42"/>
    </row>
    <row r="355" spans="2:3">
      <c r="B355" s="87"/>
      <c r="C355" s="42"/>
    </row>
    <row r="356" spans="2:3">
      <c r="B356" s="87"/>
      <c r="C356" s="42"/>
    </row>
    <row r="357" spans="2:3">
      <c r="B357" s="87"/>
      <c r="C357" s="42"/>
    </row>
    <row r="358" spans="2:3">
      <c r="B358" s="87"/>
      <c r="C358" s="42"/>
    </row>
    <row r="359" spans="2:3">
      <c r="B359" s="87"/>
      <c r="C359" s="42"/>
    </row>
    <row r="360" spans="2:3">
      <c r="B360" s="87"/>
      <c r="C360" s="42"/>
    </row>
    <row r="361" spans="2:3">
      <c r="B361" s="87"/>
      <c r="C361" s="42"/>
    </row>
    <row r="362" spans="2:3">
      <c r="B362" s="87"/>
      <c r="C362" s="42"/>
    </row>
    <row r="363" spans="2:3">
      <c r="B363" s="87"/>
      <c r="C363" s="42"/>
    </row>
    <row r="364" spans="2:3">
      <c r="B364" s="87"/>
      <c r="C364" s="42"/>
    </row>
    <row r="365" spans="2:3">
      <c r="B365" s="87"/>
      <c r="C365" s="42"/>
    </row>
    <row r="366" spans="2:3">
      <c r="B366" s="87"/>
      <c r="C366" s="42"/>
    </row>
    <row r="367" spans="2:3">
      <c r="B367" s="87"/>
      <c r="C367" s="42"/>
    </row>
    <row r="368" spans="2:3">
      <c r="B368" s="87"/>
      <c r="C368" s="42"/>
    </row>
    <row r="369" spans="2:3">
      <c r="B369" s="87"/>
      <c r="C369" s="42"/>
    </row>
    <row r="370" spans="2:3">
      <c r="B370" s="87"/>
      <c r="C370" s="42"/>
    </row>
    <row r="371" spans="2:3">
      <c r="B371" s="87"/>
      <c r="C371" s="42"/>
    </row>
    <row r="372" spans="2:3">
      <c r="B372" s="87"/>
      <c r="C372" s="42"/>
    </row>
    <row r="373" spans="2:3">
      <c r="B373" s="87"/>
      <c r="C373" s="42"/>
    </row>
    <row r="374" spans="2:3">
      <c r="B374" s="87"/>
      <c r="C374" s="42"/>
    </row>
    <row r="375" spans="2:3">
      <c r="B375" s="87"/>
      <c r="C375" s="42"/>
    </row>
    <row r="376" spans="2:3">
      <c r="B376" s="87"/>
      <c r="C376" s="42"/>
    </row>
    <row r="377" spans="2:3">
      <c r="B377" s="87"/>
      <c r="C377" s="42"/>
    </row>
    <row r="378" spans="2:3">
      <c r="B378" s="87"/>
      <c r="C378" s="42"/>
    </row>
    <row r="379" spans="2:3">
      <c r="B379" s="87"/>
      <c r="C379" s="42"/>
    </row>
    <row r="380" spans="2:3">
      <c r="B380" s="87"/>
      <c r="C380" s="42"/>
    </row>
    <row r="381" spans="2:3">
      <c r="B381" s="87"/>
      <c r="C381" s="42"/>
    </row>
    <row r="382" spans="2:3">
      <c r="B382" s="87"/>
      <c r="C382" s="42"/>
    </row>
    <row r="383" spans="2:3">
      <c r="B383" s="87"/>
      <c r="C383" s="42"/>
    </row>
    <row r="384" spans="2:3">
      <c r="B384" s="87"/>
      <c r="C384" s="42"/>
    </row>
    <row r="385" spans="2:3">
      <c r="B385" s="87"/>
      <c r="C385" s="42"/>
    </row>
    <row r="386" spans="2:3">
      <c r="B386" s="87"/>
      <c r="C386" s="42"/>
    </row>
    <row r="387" spans="2:3">
      <c r="B387" s="87"/>
      <c r="C387" s="42"/>
    </row>
    <row r="388" spans="2:3">
      <c r="B388" s="87"/>
      <c r="C388" s="42"/>
    </row>
    <row r="389" spans="2:3">
      <c r="B389" s="87"/>
      <c r="C389" s="42"/>
    </row>
    <row r="390" spans="2:3">
      <c r="B390" s="87"/>
      <c r="C390" s="42"/>
    </row>
    <row r="391" spans="2:3">
      <c r="B391" s="87"/>
      <c r="C391" s="42"/>
    </row>
    <row r="392" spans="2:3">
      <c r="B392" s="87"/>
      <c r="C392" s="42"/>
    </row>
    <row r="393" spans="2:3">
      <c r="B393" s="87"/>
      <c r="C393" s="42"/>
    </row>
    <row r="394" spans="2:3">
      <c r="B394" s="87"/>
      <c r="C394" s="42"/>
    </row>
    <row r="395" spans="2:3">
      <c r="B395" s="87"/>
      <c r="C395" s="42"/>
    </row>
    <row r="396" spans="2:3">
      <c r="B396" s="87"/>
      <c r="C396" s="42"/>
    </row>
    <row r="397" spans="2:3">
      <c r="B397" s="87"/>
      <c r="C397" s="42"/>
    </row>
    <row r="398" spans="2:3">
      <c r="B398" s="87"/>
      <c r="C398" s="42"/>
    </row>
    <row r="399" spans="2:3">
      <c r="B399" s="87"/>
      <c r="C399" s="42"/>
    </row>
    <row r="400" spans="2:3">
      <c r="B400" s="87"/>
      <c r="C400" s="42"/>
    </row>
    <row r="401" spans="2:3">
      <c r="B401" s="87"/>
      <c r="C401" s="42"/>
    </row>
    <row r="402" spans="2:3">
      <c r="B402" s="87"/>
      <c r="C402" s="42"/>
    </row>
    <row r="403" spans="2:3">
      <c r="B403" s="87"/>
      <c r="C403" s="42"/>
    </row>
    <row r="404" spans="2:3">
      <c r="B404" s="87"/>
      <c r="C404" s="42"/>
    </row>
    <row r="405" spans="2:3">
      <c r="B405" s="87"/>
      <c r="C405" s="42"/>
    </row>
    <row r="406" spans="2:3">
      <c r="B406" s="87"/>
      <c r="C406" s="42"/>
    </row>
    <row r="407" spans="2:3">
      <c r="B407" s="87"/>
      <c r="C407" s="42"/>
    </row>
    <row r="408" spans="2:3">
      <c r="B408" s="87"/>
      <c r="C408" s="42"/>
    </row>
    <row r="409" spans="2:3">
      <c r="B409" s="87"/>
      <c r="C409" s="42"/>
    </row>
    <row r="410" spans="2:3">
      <c r="B410" s="87"/>
      <c r="C410" s="42"/>
    </row>
    <row r="411" spans="2:3">
      <c r="B411" s="87"/>
      <c r="C411" s="42"/>
    </row>
    <row r="412" spans="2:3">
      <c r="B412" s="87"/>
      <c r="C412" s="42"/>
    </row>
    <row r="413" spans="2:3">
      <c r="B413" s="87"/>
      <c r="C413" s="42"/>
    </row>
    <row r="414" spans="2:3">
      <c r="B414" s="87"/>
      <c r="C414" s="42"/>
    </row>
    <row r="415" spans="2:3">
      <c r="B415" s="87"/>
      <c r="C415" s="42"/>
    </row>
    <row r="416" spans="2:3">
      <c r="B416" s="87"/>
      <c r="C416" s="42"/>
    </row>
    <row r="417" spans="2:3">
      <c r="B417" s="87"/>
      <c r="C417" s="42"/>
    </row>
    <row r="418" spans="2:3">
      <c r="B418" s="87"/>
      <c r="C418" s="42"/>
    </row>
    <row r="419" spans="2:3">
      <c r="B419" s="87"/>
      <c r="C419" s="42"/>
    </row>
    <row r="420" spans="2:3">
      <c r="B420" s="87"/>
      <c r="C420" s="42"/>
    </row>
    <row r="421" spans="2:3">
      <c r="B421" s="87"/>
      <c r="C421" s="42"/>
    </row>
    <row r="422" spans="2:3">
      <c r="B422" s="87"/>
      <c r="C422" s="42"/>
    </row>
    <row r="423" spans="2:3">
      <c r="B423" s="87"/>
      <c r="C423" s="42"/>
    </row>
    <row r="424" spans="2:3">
      <c r="B424" s="87"/>
      <c r="C424" s="42"/>
    </row>
    <row r="425" spans="2:3">
      <c r="B425" s="87"/>
      <c r="C425" s="42"/>
    </row>
    <row r="426" spans="2:3">
      <c r="B426" s="87"/>
      <c r="C426" s="42"/>
    </row>
    <row r="427" spans="2:3">
      <c r="B427" s="87"/>
      <c r="C427" s="42"/>
    </row>
    <row r="428" spans="2:3">
      <c r="B428" s="87"/>
      <c r="C428" s="42"/>
    </row>
    <row r="429" spans="2:3">
      <c r="B429" s="87"/>
      <c r="C429" s="42"/>
    </row>
    <row r="430" spans="2:3">
      <c r="B430" s="87"/>
      <c r="C430" s="42"/>
    </row>
    <row r="431" spans="2:3">
      <c r="B431" s="87"/>
      <c r="C431" s="42"/>
    </row>
    <row r="432" spans="2:3">
      <c r="B432" s="87"/>
      <c r="C432" s="42"/>
    </row>
    <row r="433" spans="2:3">
      <c r="B433" s="87"/>
      <c r="C433" s="42"/>
    </row>
    <row r="434" spans="2:3">
      <c r="B434" s="87"/>
      <c r="C434" s="42"/>
    </row>
    <row r="435" spans="2:3">
      <c r="B435" s="87"/>
      <c r="C435" s="42"/>
    </row>
    <row r="436" spans="2:3">
      <c r="B436" s="87"/>
      <c r="C436" s="42"/>
    </row>
    <row r="437" spans="2:3">
      <c r="B437" s="87"/>
      <c r="C437" s="42"/>
    </row>
    <row r="438" spans="2:3">
      <c r="B438" s="87"/>
      <c r="C438" s="42"/>
    </row>
    <row r="439" spans="2:3">
      <c r="B439" s="87"/>
      <c r="C439" s="42"/>
    </row>
    <row r="440" spans="2:3">
      <c r="B440" s="87"/>
      <c r="C440" s="42"/>
    </row>
    <row r="441" spans="2:3">
      <c r="B441" s="87"/>
      <c r="C441" s="42"/>
    </row>
    <row r="442" spans="2:3">
      <c r="B442" s="87"/>
      <c r="C442" s="42"/>
    </row>
    <row r="443" spans="2:3">
      <c r="B443" s="87"/>
      <c r="C443" s="42"/>
    </row>
    <row r="444" spans="2:3">
      <c r="B444" s="87"/>
      <c r="C444" s="42"/>
    </row>
    <row r="445" spans="2:3">
      <c r="B445" s="87"/>
      <c r="C445" s="42"/>
    </row>
    <row r="446" spans="2:3">
      <c r="B446" s="87"/>
      <c r="C446" s="42"/>
    </row>
    <row r="447" spans="2:3">
      <c r="B447" s="87"/>
      <c r="C447" s="42"/>
    </row>
    <row r="448" spans="2:3">
      <c r="B448" s="87"/>
      <c r="C448" s="42"/>
    </row>
    <row r="449" spans="2:3">
      <c r="B449" s="87"/>
      <c r="C449" s="42"/>
    </row>
    <row r="450" spans="2:3">
      <c r="B450" s="87"/>
      <c r="C450" s="42"/>
    </row>
    <row r="451" spans="2:3">
      <c r="B451" s="87"/>
      <c r="C451" s="42"/>
    </row>
    <row r="452" spans="2:3">
      <c r="B452" s="87"/>
      <c r="C452" s="42"/>
    </row>
    <row r="453" spans="2:3">
      <c r="B453" s="87"/>
      <c r="C453" s="42"/>
    </row>
    <row r="454" spans="2:3">
      <c r="B454" s="87"/>
      <c r="C454" s="42"/>
    </row>
    <row r="455" spans="2:3">
      <c r="B455" s="87"/>
      <c r="C455" s="42"/>
    </row>
    <row r="456" spans="2:3">
      <c r="B456" s="87"/>
      <c r="C456" s="42"/>
    </row>
    <row r="457" spans="2:3">
      <c r="B457" s="87"/>
      <c r="C457" s="42"/>
    </row>
    <row r="458" spans="2:3">
      <c r="B458" s="87"/>
      <c r="C458" s="42"/>
    </row>
    <row r="459" spans="2:3">
      <c r="B459" s="87"/>
      <c r="C459" s="42"/>
    </row>
    <row r="460" spans="2:3">
      <c r="B460" s="87"/>
      <c r="C460" s="42"/>
    </row>
    <row r="461" spans="2:3">
      <c r="B461" s="87"/>
      <c r="C461" s="42"/>
    </row>
    <row r="462" spans="2:3">
      <c r="B462" s="87"/>
      <c r="C462" s="42"/>
    </row>
    <row r="463" spans="2:3">
      <c r="B463" s="87"/>
      <c r="C463" s="42"/>
    </row>
    <row r="464" spans="2:3">
      <c r="B464" s="87"/>
      <c r="C464" s="42"/>
    </row>
    <row r="465" spans="2:3">
      <c r="B465" s="87"/>
      <c r="C465" s="42"/>
    </row>
    <row r="466" spans="2:3">
      <c r="B466" s="87"/>
      <c r="C466" s="42"/>
    </row>
    <row r="467" spans="2:3">
      <c r="B467" s="87"/>
      <c r="C467" s="42"/>
    </row>
    <row r="468" spans="2:3">
      <c r="B468" s="87"/>
      <c r="C468" s="42"/>
    </row>
    <row r="469" spans="2:3">
      <c r="B469" s="87"/>
      <c r="C469" s="42"/>
    </row>
    <row r="470" spans="2:3">
      <c r="B470" s="87"/>
      <c r="C470" s="42"/>
    </row>
    <row r="471" spans="2:3">
      <c r="B471" s="87"/>
      <c r="C471" s="42"/>
    </row>
    <row r="472" spans="2:3">
      <c r="B472" s="87"/>
      <c r="C472" s="42"/>
    </row>
    <row r="473" spans="2:3">
      <c r="B473" s="87"/>
      <c r="C473" s="42"/>
    </row>
    <row r="474" spans="2:3">
      <c r="B474" s="87"/>
      <c r="C474" s="42"/>
    </row>
    <row r="475" spans="2:3">
      <c r="B475" s="87"/>
      <c r="C475" s="42"/>
    </row>
    <row r="476" spans="2:3">
      <c r="B476" s="87"/>
      <c r="C476" s="42"/>
    </row>
    <row r="477" spans="2:3">
      <c r="B477" s="87"/>
      <c r="C477" s="42"/>
    </row>
    <row r="478" spans="2:3">
      <c r="B478" s="87"/>
      <c r="C478" s="42"/>
    </row>
    <row r="479" spans="2:3">
      <c r="B479" s="87"/>
      <c r="C479" s="42"/>
    </row>
    <row r="480" spans="2:3">
      <c r="B480" s="87"/>
      <c r="C480" s="42"/>
    </row>
    <row r="481" spans="2:3">
      <c r="B481" s="87"/>
      <c r="C481" s="42"/>
    </row>
    <row r="482" spans="2:3">
      <c r="B482" s="87"/>
      <c r="C482" s="42"/>
    </row>
    <row r="483" spans="2:3">
      <c r="B483" s="87"/>
      <c r="C483" s="42"/>
    </row>
    <row r="484" spans="2:3">
      <c r="B484" s="87"/>
      <c r="C484" s="42"/>
    </row>
    <row r="485" spans="2:3">
      <c r="B485" s="87"/>
      <c r="C485" s="42"/>
    </row>
    <row r="486" spans="2:3">
      <c r="B486" s="87"/>
      <c r="C486" s="42"/>
    </row>
    <row r="487" spans="2:3">
      <c r="B487" s="87"/>
      <c r="C487" s="42"/>
    </row>
    <row r="488" spans="2:3">
      <c r="B488" s="87"/>
      <c r="C488" s="42"/>
    </row>
    <row r="489" spans="2:3">
      <c r="B489" s="87"/>
      <c r="C489" s="42"/>
    </row>
    <row r="490" spans="2:3">
      <c r="B490" s="87"/>
      <c r="C490" s="42"/>
    </row>
    <row r="491" spans="2:3">
      <c r="B491" s="87"/>
      <c r="C491" s="42"/>
    </row>
    <row r="492" spans="2:3">
      <c r="B492" s="87"/>
      <c r="C492" s="42"/>
    </row>
    <row r="493" spans="2:3">
      <c r="B493" s="87"/>
      <c r="C493" s="42"/>
    </row>
    <row r="494" spans="2:3">
      <c r="B494" s="87"/>
      <c r="C494" s="42"/>
    </row>
    <row r="495" spans="2:3">
      <c r="B495" s="87"/>
      <c r="C495" s="42"/>
    </row>
    <row r="496" spans="2:3">
      <c r="B496" s="87"/>
      <c r="C496" s="42"/>
    </row>
    <row r="497" spans="2:3">
      <c r="B497" s="87"/>
      <c r="C497" s="42"/>
    </row>
    <row r="498" spans="2:3">
      <c r="B498" s="87"/>
      <c r="C498" s="42"/>
    </row>
    <row r="499" spans="2:3">
      <c r="B499" s="87"/>
      <c r="C499" s="42"/>
    </row>
    <row r="500" spans="2:3">
      <c r="B500" s="87"/>
      <c r="C500" s="42"/>
    </row>
    <row r="501" spans="2:3">
      <c r="B501" s="87"/>
      <c r="C501" s="42"/>
    </row>
    <row r="502" spans="2:3">
      <c r="B502" s="87"/>
      <c r="C502" s="42"/>
    </row>
    <row r="503" spans="2:3">
      <c r="B503" s="87"/>
      <c r="C503" s="42"/>
    </row>
    <row r="504" spans="2:3">
      <c r="B504" s="87"/>
      <c r="C504" s="42"/>
    </row>
    <row r="505" spans="2:3">
      <c r="B505" s="87"/>
      <c r="C505" s="42"/>
    </row>
    <row r="506" spans="2:3">
      <c r="B506" s="87"/>
      <c r="C506" s="42"/>
    </row>
    <row r="507" spans="2:3">
      <c r="B507" s="87"/>
      <c r="C507" s="42"/>
    </row>
    <row r="508" spans="2:3">
      <c r="B508" s="87"/>
      <c r="C508" s="42"/>
    </row>
    <row r="509" spans="2:3">
      <c r="B509" s="87"/>
      <c r="C509" s="42"/>
    </row>
    <row r="510" spans="2:3">
      <c r="B510" s="87"/>
      <c r="C510" s="42"/>
    </row>
    <row r="511" spans="2:3">
      <c r="B511" s="87"/>
      <c r="C511" s="42"/>
    </row>
    <row r="512" spans="2:3">
      <c r="B512" s="87"/>
      <c r="C512" s="42"/>
    </row>
    <row r="513" spans="2:3">
      <c r="B513" s="87"/>
      <c r="C513" s="42"/>
    </row>
    <row r="514" spans="2:3">
      <c r="B514" s="87"/>
      <c r="C514" s="42"/>
    </row>
    <row r="515" spans="2:3">
      <c r="B515" s="87"/>
      <c r="C515" s="42"/>
    </row>
    <row r="516" spans="2:3">
      <c r="B516" s="87"/>
      <c r="C516" s="42"/>
    </row>
    <row r="517" spans="2:3">
      <c r="B517" s="87"/>
      <c r="C517" s="42"/>
    </row>
    <row r="518" spans="2:3">
      <c r="B518" s="87"/>
      <c r="C518" s="42"/>
    </row>
    <row r="519" spans="2:3">
      <c r="B519" s="87"/>
      <c r="C519" s="42"/>
    </row>
    <row r="520" spans="2:3">
      <c r="B520" s="87"/>
      <c r="C520" s="42"/>
    </row>
    <row r="521" spans="2:3">
      <c r="B521" s="87"/>
      <c r="C521" s="42"/>
    </row>
    <row r="522" spans="2:3">
      <c r="B522" s="87"/>
      <c r="C522" s="42"/>
    </row>
    <row r="523" spans="2:3">
      <c r="B523" s="87"/>
      <c r="C523" s="42"/>
    </row>
    <row r="524" spans="2:3">
      <c r="B524" s="87"/>
      <c r="C524" s="42"/>
    </row>
    <row r="525" spans="2:3">
      <c r="B525" s="87"/>
      <c r="C525" s="42"/>
    </row>
    <row r="526" spans="2:3">
      <c r="B526" s="87"/>
      <c r="C526" s="42"/>
    </row>
    <row r="527" spans="2:3">
      <c r="B527" s="87"/>
      <c r="C527" s="42"/>
    </row>
    <row r="528" spans="2:3">
      <c r="B528" s="87"/>
      <c r="C528" s="42"/>
    </row>
    <row r="529" spans="2:3">
      <c r="B529" s="87"/>
      <c r="C529" s="42"/>
    </row>
    <row r="530" spans="2:3">
      <c r="B530" s="87"/>
      <c r="C530" s="42"/>
    </row>
    <row r="531" spans="2:3">
      <c r="B531" s="87"/>
      <c r="C531" s="42"/>
    </row>
    <row r="532" spans="2:3">
      <c r="B532" s="87"/>
      <c r="C532" s="42"/>
    </row>
    <row r="533" spans="2:3">
      <c r="B533" s="87"/>
      <c r="C533" s="42"/>
    </row>
    <row r="534" spans="2:3">
      <c r="B534" s="87"/>
      <c r="C534" s="42"/>
    </row>
    <row r="535" spans="2:3">
      <c r="B535" s="87"/>
      <c r="C535" s="42"/>
    </row>
    <row r="536" spans="2:3">
      <c r="B536" s="87"/>
      <c r="C536" s="42"/>
    </row>
    <row r="537" spans="2:3">
      <c r="B537" s="87"/>
      <c r="C537" s="42"/>
    </row>
    <row r="538" spans="2:3">
      <c r="B538" s="87"/>
      <c r="C538" s="42"/>
    </row>
    <row r="539" spans="2:3">
      <c r="B539" s="87"/>
      <c r="C539" s="42"/>
    </row>
    <row r="540" spans="2:3">
      <c r="B540" s="87"/>
      <c r="C540" s="42"/>
    </row>
    <row r="541" spans="2:3">
      <c r="B541" s="87"/>
      <c r="C541" s="42"/>
    </row>
    <row r="542" spans="2:3">
      <c r="B542" s="87"/>
      <c r="C542" s="42"/>
    </row>
    <row r="543" spans="2:3">
      <c r="B543" s="87"/>
      <c r="C543" s="42"/>
    </row>
    <row r="544" spans="2:3">
      <c r="B544" s="87"/>
      <c r="C544" s="42"/>
    </row>
    <row r="545" spans="2:3">
      <c r="B545" s="87"/>
      <c r="C545" s="42"/>
    </row>
    <row r="546" spans="2:3">
      <c r="B546" s="87"/>
      <c r="C546" s="42"/>
    </row>
    <row r="547" spans="2:3">
      <c r="B547" s="87"/>
      <c r="C547" s="42"/>
    </row>
    <row r="548" spans="2:3">
      <c r="B548" s="87"/>
      <c r="C548" s="42"/>
    </row>
    <row r="549" spans="2:3">
      <c r="B549" s="87"/>
      <c r="C549" s="42"/>
    </row>
    <row r="550" spans="2:3">
      <c r="B550" s="87"/>
      <c r="C550" s="42"/>
    </row>
    <row r="551" spans="2:3">
      <c r="B551" s="87"/>
      <c r="C551" s="42"/>
    </row>
    <row r="552" spans="2:3">
      <c r="B552" s="87"/>
      <c r="C552" s="42"/>
    </row>
    <row r="553" spans="2:3">
      <c r="B553" s="87"/>
      <c r="C553" s="42"/>
    </row>
    <row r="554" spans="2:3">
      <c r="B554" s="87"/>
      <c r="C554" s="42"/>
    </row>
    <row r="555" spans="2:3">
      <c r="B555" s="87"/>
      <c r="C555" s="42"/>
    </row>
    <row r="556" spans="2:3">
      <c r="B556" s="87"/>
      <c r="C556" s="42"/>
    </row>
    <row r="557" spans="2:3">
      <c r="B557" s="87"/>
      <c r="C557" s="42"/>
    </row>
    <row r="558" spans="2:3">
      <c r="B558" s="87"/>
      <c r="C558" s="42"/>
    </row>
    <row r="559" spans="2:3">
      <c r="B559" s="87"/>
      <c r="C559" s="42"/>
    </row>
    <row r="560" spans="2:3">
      <c r="B560" s="87"/>
      <c r="C560" s="42"/>
    </row>
    <row r="561" spans="2:3">
      <c r="B561" s="87"/>
      <c r="C561" s="42"/>
    </row>
    <row r="562" spans="2:3">
      <c r="B562" s="87"/>
      <c r="C562" s="42"/>
    </row>
    <row r="563" spans="2:3">
      <c r="B563" s="87"/>
      <c r="C563" s="42"/>
    </row>
    <row r="564" spans="2:3">
      <c r="B564" s="87"/>
      <c r="C564" s="42"/>
    </row>
    <row r="565" spans="2:3">
      <c r="B565" s="87"/>
      <c r="C565" s="42"/>
    </row>
    <row r="566" spans="2:3">
      <c r="B566" s="87"/>
      <c r="C566" s="42"/>
    </row>
    <row r="567" spans="2:3">
      <c r="B567" s="87"/>
      <c r="C567" s="42"/>
    </row>
    <row r="568" spans="2:3">
      <c r="B568" s="87"/>
      <c r="C568" s="42"/>
    </row>
    <row r="569" spans="2:3">
      <c r="B569" s="87"/>
      <c r="C569" s="42"/>
    </row>
    <row r="570" spans="2:3">
      <c r="B570" s="87"/>
      <c r="C570" s="42"/>
    </row>
    <row r="571" spans="2:3">
      <c r="B571" s="87"/>
      <c r="C571" s="42"/>
    </row>
    <row r="572" spans="2:3">
      <c r="B572" s="87"/>
      <c r="C572" s="42"/>
    </row>
    <row r="573" spans="2:3">
      <c r="B573" s="87"/>
      <c r="C573" s="42"/>
    </row>
    <row r="574" spans="2:3">
      <c r="B574" s="87"/>
      <c r="C574" s="42"/>
    </row>
    <row r="575" spans="2:3">
      <c r="B575" s="87"/>
      <c r="C575" s="42"/>
    </row>
    <row r="576" spans="2:3">
      <c r="B576" s="87"/>
      <c r="C576" s="42"/>
    </row>
    <row r="577" spans="2:3">
      <c r="B577" s="87"/>
      <c r="C577" s="42"/>
    </row>
    <row r="578" spans="2:3">
      <c r="B578" s="87"/>
      <c r="C578" s="42"/>
    </row>
    <row r="579" spans="2:3">
      <c r="B579" s="87"/>
      <c r="C579" s="42"/>
    </row>
    <row r="580" spans="2:3">
      <c r="B580" s="87"/>
      <c r="C580" s="42"/>
    </row>
    <row r="581" spans="2:3">
      <c r="B581" s="87"/>
      <c r="C581" s="42"/>
    </row>
    <row r="582" spans="2:3">
      <c r="B582" s="87"/>
      <c r="C582" s="42"/>
    </row>
    <row r="583" spans="2:3">
      <c r="B583" s="87"/>
      <c r="C583" s="42"/>
    </row>
    <row r="584" spans="2:3">
      <c r="B584" s="87"/>
      <c r="C584" s="42"/>
    </row>
    <row r="585" spans="2:3">
      <c r="B585" s="87"/>
      <c r="C585" s="42"/>
    </row>
    <row r="586" spans="2:3">
      <c r="B586" s="87"/>
      <c r="C586" s="42"/>
    </row>
    <row r="587" spans="2:3">
      <c r="B587" s="87"/>
      <c r="C587" s="42"/>
    </row>
    <row r="588" spans="2:3">
      <c r="B588" s="87"/>
      <c r="C588" s="42"/>
    </row>
    <row r="589" spans="2:3">
      <c r="B589" s="87"/>
      <c r="C589" s="42"/>
    </row>
    <row r="590" spans="2:3">
      <c r="B590" s="87"/>
      <c r="C590" s="42"/>
    </row>
    <row r="591" spans="2:3">
      <c r="B591" s="87"/>
      <c r="C591" s="42"/>
    </row>
    <row r="592" spans="2:3">
      <c r="B592" s="87"/>
      <c r="C592" s="42"/>
    </row>
    <row r="593" spans="2:3">
      <c r="B593" s="87"/>
      <c r="C593" s="42"/>
    </row>
    <row r="594" spans="2:3">
      <c r="B594" s="87"/>
      <c r="C594" s="42"/>
    </row>
    <row r="595" spans="2:3">
      <c r="B595" s="87"/>
      <c r="C595" s="42"/>
    </row>
    <row r="596" spans="2:3">
      <c r="B596" s="87"/>
      <c r="C596" s="42"/>
    </row>
    <row r="597" spans="2:3">
      <c r="B597" s="87"/>
      <c r="C597" s="42"/>
    </row>
    <row r="598" spans="2:3">
      <c r="B598" s="87"/>
      <c r="C598" s="42"/>
    </row>
    <row r="599" spans="2:3">
      <c r="B599" s="87"/>
      <c r="C599" s="42"/>
    </row>
    <row r="600" spans="2:3">
      <c r="B600" s="87"/>
      <c r="C600" s="42"/>
    </row>
    <row r="601" spans="2:3">
      <c r="B601" s="87"/>
      <c r="C601" s="42"/>
    </row>
    <row r="602" spans="2:3">
      <c r="B602" s="87"/>
      <c r="C602" s="42"/>
    </row>
    <row r="603" spans="2:3">
      <c r="B603" s="87"/>
      <c r="C603" s="42"/>
    </row>
    <row r="604" spans="2:3">
      <c r="B604" s="87"/>
      <c r="C604" s="42"/>
    </row>
    <row r="605" spans="2:3">
      <c r="B605" s="87"/>
      <c r="C605" s="42"/>
    </row>
    <row r="606" spans="2:3">
      <c r="B606" s="87"/>
      <c r="C606" s="42"/>
    </row>
    <row r="607" spans="2:3">
      <c r="B607" s="87"/>
      <c r="C607" s="42"/>
    </row>
    <row r="608" spans="2:3">
      <c r="B608" s="87"/>
      <c r="C608" s="42"/>
    </row>
    <row r="609" spans="2:3">
      <c r="B609" s="87"/>
      <c r="C609" s="42"/>
    </row>
    <row r="610" spans="2:3">
      <c r="B610" s="87"/>
      <c r="C610" s="42"/>
    </row>
    <row r="611" spans="2:3">
      <c r="B611" s="87"/>
      <c r="C611" s="42"/>
    </row>
    <row r="612" spans="2:3">
      <c r="B612" s="87"/>
      <c r="C612" s="42"/>
    </row>
    <row r="613" spans="2:3">
      <c r="B613" s="87"/>
      <c r="C613" s="42"/>
    </row>
    <row r="614" spans="2:3">
      <c r="B614" s="87"/>
      <c r="C614" s="42"/>
    </row>
    <row r="615" spans="2:3">
      <c r="B615" s="87"/>
      <c r="C615" s="42"/>
    </row>
    <row r="616" spans="2:3">
      <c r="B616" s="87"/>
      <c r="C616" s="42"/>
    </row>
    <row r="617" spans="2:3">
      <c r="B617" s="87"/>
      <c r="C617" s="42"/>
    </row>
    <row r="618" spans="2:3">
      <c r="B618" s="87"/>
      <c r="C618" s="42"/>
    </row>
    <row r="619" spans="2:3">
      <c r="B619" s="87"/>
      <c r="C619" s="42"/>
    </row>
    <row r="620" spans="2:3">
      <c r="B620" s="87"/>
      <c r="C620" s="42"/>
    </row>
    <row r="621" spans="2:3">
      <c r="B621" s="87"/>
      <c r="C621" s="42"/>
    </row>
    <row r="622" spans="2:3">
      <c r="B622" s="87"/>
      <c r="C622" s="42"/>
    </row>
    <row r="623" spans="2:3">
      <c r="B623" s="87"/>
      <c r="C623" s="42"/>
    </row>
    <row r="624" spans="2:3">
      <c r="B624" s="87"/>
      <c r="C624" s="42"/>
    </row>
    <row r="625" spans="2:3">
      <c r="B625" s="87"/>
      <c r="C625" s="42"/>
    </row>
    <row r="626" spans="2:3">
      <c r="B626" s="87"/>
      <c r="C626" s="42"/>
    </row>
    <row r="627" spans="2:3">
      <c r="B627" s="87"/>
      <c r="C627" s="42"/>
    </row>
    <row r="628" spans="2:3">
      <c r="B628" s="87"/>
      <c r="C628" s="42"/>
    </row>
    <row r="629" spans="2:3">
      <c r="B629" s="87"/>
      <c r="C629" s="42"/>
    </row>
    <row r="630" spans="2:3">
      <c r="B630" s="87"/>
      <c r="C630" s="42"/>
    </row>
    <row r="631" spans="2:3">
      <c r="B631" s="87"/>
      <c r="C631" s="42"/>
    </row>
    <row r="632" spans="2:3">
      <c r="B632" s="87"/>
      <c r="C632" s="42"/>
    </row>
    <row r="633" spans="2:3">
      <c r="B633" s="87"/>
      <c r="C633" s="42"/>
    </row>
    <row r="634" spans="2:3">
      <c r="B634" s="87"/>
      <c r="C634" s="42"/>
    </row>
    <row r="635" spans="2:3">
      <c r="B635" s="87"/>
      <c r="C635" s="42"/>
    </row>
    <row r="636" spans="2:3">
      <c r="B636" s="87"/>
      <c r="C636" s="42"/>
    </row>
    <row r="637" spans="2:3">
      <c r="B637" s="87"/>
      <c r="C637" s="42"/>
    </row>
    <row r="638" spans="2:3">
      <c r="B638" s="87"/>
      <c r="C638" s="42"/>
    </row>
    <row r="639" spans="2:3">
      <c r="B639" s="87"/>
      <c r="C639" s="42"/>
    </row>
    <row r="640" spans="2:3">
      <c r="B640" s="87"/>
      <c r="C640" s="42"/>
    </row>
    <row r="641" spans="2:3">
      <c r="B641" s="87"/>
      <c r="C641" s="42"/>
    </row>
    <row r="642" spans="2:3">
      <c r="B642" s="87"/>
      <c r="C642" s="42"/>
    </row>
    <row r="643" spans="2:3">
      <c r="B643" s="87"/>
      <c r="C643" s="42"/>
    </row>
    <row r="644" spans="2:3">
      <c r="B644" s="87"/>
      <c r="C644" s="42"/>
    </row>
    <row r="645" spans="2:3">
      <c r="B645" s="87"/>
      <c r="C645" s="42"/>
    </row>
    <row r="646" spans="2:3">
      <c r="B646" s="87"/>
      <c r="C646" s="42"/>
    </row>
    <row r="647" spans="2:3">
      <c r="B647" s="87"/>
      <c r="C647" s="42"/>
    </row>
    <row r="648" spans="2:3">
      <c r="B648" s="87"/>
      <c r="C648" s="42"/>
    </row>
    <row r="649" spans="2:3">
      <c r="B649" s="87"/>
      <c r="C649" s="42"/>
    </row>
    <row r="650" spans="2:3">
      <c r="B650" s="87"/>
      <c r="C650" s="42"/>
    </row>
    <row r="651" spans="2:3">
      <c r="B651" s="87"/>
      <c r="C651" s="42"/>
    </row>
    <row r="652" spans="2:3">
      <c r="B652" s="87"/>
      <c r="C652" s="42"/>
    </row>
    <row r="653" spans="2:3">
      <c r="B653" s="87"/>
      <c r="C653" s="42"/>
    </row>
    <row r="654" spans="2:3">
      <c r="B654" s="87"/>
      <c r="C654" s="42"/>
    </row>
    <row r="655" spans="2:3">
      <c r="B655" s="87"/>
      <c r="C655" s="42"/>
    </row>
    <row r="656" spans="2:3">
      <c r="B656" s="87"/>
      <c r="C656" s="42"/>
    </row>
    <row r="657" spans="2:3">
      <c r="B657" s="87"/>
      <c r="C657" s="42"/>
    </row>
    <row r="658" spans="2:3">
      <c r="B658" s="87"/>
      <c r="C658" s="42"/>
    </row>
    <row r="659" spans="2:3">
      <c r="B659" s="87"/>
      <c r="C659" s="42"/>
    </row>
    <row r="660" spans="2:3">
      <c r="B660" s="87"/>
      <c r="C660" s="42"/>
    </row>
    <row r="661" spans="2:3">
      <c r="B661" s="87"/>
      <c r="C661" s="42"/>
    </row>
    <row r="662" spans="2:3">
      <c r="B662" s="87"/>
      <c r="C662" s="42"/>
    </row>
    <row r="663" spans="2:3">
      <c r="B663" s="87"/>
      <c r="C663" s="42"/>
    </row>
    <row r="664" spans="2:3">
      <c r="B664" s="87"/>
      <c r="C664" s="42"/>
    </row>
    <row r="665" spans="2:3">
      <c r="B665" s="87"/>
      <c r="C665" s="42"/>
    </row>
    <row r="666" spans="2:3">
      <c r="B666" s="87"/>
      <c r="C666" s="42"/>
    </row>
    <row r="667" spans="2:3">
      <c r="B667" s="87"/>
      <c r="C667" s="42"/>
    </row>
    <row r="668" spans="2:3">
      <c r="B668" s="87"/>
      <c r="C668" s="42"/>
    </row>
    <row r="669" spans="2:3">
      <c r="B669" s="87"/>
      <c r="C669" s="42"/>
    </row>
    <row r="670" spans="2:3">
      <c r="B670" s="87"/>
      <c r="C670" s="42"/>
    </row>
    <row r="671" spans="2:3">
      <c r="B671" s="87"/>
      <c r="C671" s="42"/>
    </row>
    <row r="672" spans="2:3">
      <c r="B672" s="87"/>
      <c r="C672" s="42"/>
    </row>
    <row r="673" spans="2:3">
      <c r="B673" s="87"/>
      <c r="C673" s="42"/>
    </row>
    <row r="674" spans="2:3">
      <c r="B674" s="87"/>
      <c r="C674" s="42"/>
    </row>
    <row r="675" spans="2:3">
      <c r="B675" s="87"/>
      <c r="C675" s="42"/>
    </row>
    <row r="676" spans="2:3">
      <c r="B676" s="87"/>
      <c r="C676" s="42"/>
    </row>
    <row r="677" spans="2:3">
      <c r="B677" s="87"/>
      <c r="C677" s="42"/>
    </row>
    <row r="678" spans="2:3">
      <c r="B678" s="87"/>
      <c r="C678" s="42"/>
    </row>
    <row r="679" spans="2:3">
      <c r="B679" s="87"/>
      <c r="C679" s="42"/>
    </row>
    <row r="680" spans="2:3">
      <c r="B680" s="87"/>
      <c r="C680" s="42"/>
    </row>
    <row r="681" spans="2:3">
      <c r="B681" s="87"/>
      <c r="C681" s="42"/>
    </row>
    <row r="682" spans="2:3">
      <c r="B682" s="87"/>
      <c r="C682" s="42"/>
    </row>
    <row r="683" spans="2:3">
      <c r="B683" s="87"/>
      <c r="C683" s="42"/>
    </row>
    <row r="684" spans="2:3">
      <c r="B684" s="87"/>
      <c r="C684" s="42"/>
    </row>
    <row r="685" spans="2:3">
      <c r="B685" s="87"/>
      <c r="C685" s="42"/>
    </row>
    <row r="686" spans="2:3">
      <c r="B686" s="87"/>
      <c r="C686" s="42"/>
    </row>
    <row r="687" spans="2:3">
      <c r="B687" s="87"/>
      <c r="C687" s="42"/>
    </row>
    <row r="688" spans="2:3">
      <c r="B688" s="87"/>
      <c r="C688" s="42"/>
    </row>
    <row r="689" spans="2:3">
      <c r="B689" s="87"/>
      <c r="C689" s="42"/>
    </row>
    <row r="690" spans="2:3">
      <c r="B690" s="87"/>
      <c r="C690" s="42"/>
    </row>
    <row r="691" spans="2:3">
      <c r="B691" s="87"/>
      <c r="C691" s="42"/>
    </row>
    <row r="692" spans="2:3">
      <c r="B692" s="87"/>
      <c r="C692" s="42"/>
    </row>
    <row r="693" spans="2:3">
      <c r="B693" s="87"/>
      <c r="C693" s="42"/>
    </row>
    <row r="694" spans="2:3">
      <c r="B694" s="87"/>
      <c r="C694" s="42"/>
    </row>
    <row r="695" spans="2:3">
      <c r="B695" s="87"/>
      <c r="C695" s="42"/>
    </row>
    <row r="696" spans="2:3">
      <c r="B696" s="87"/>
      <c r="C696" s="42"/>
    </row>
    <row r="697" spans="2:3">
      <c r="B697" s="87"/>
      <c r="C697" s="42"/>
    </row>
    <row r="698" spans="2:3">
      <c r="B698" s="87"/>
      <c r="C698" s="42"/>
    </row>
    <row r="699" spans="2:3">
      <c r="B699" s="87"/>
      <c r="C699" s="42"/>
    </row>
    <row r="700" spans="2:3">
      <c r="B700" s="87"/>
      <c r="C700" s="42"/>
    </row>
    <row r="701" spans="2:3">
      <c r="B701" s="87"/>
      <c r="C701" s="42"/>
    </row>
    <row r="702" spans="2:3">
      <c r="B702" s="87"/>
      <c r="C702" s="42"/>
    </row>
    <row r="703" spans="2:3">
      <c r="B703" s="87"/>
      <c r="C703" s="42"/>
    </row>
    <row r="704" spans="2:3">
      <c r="B704" s="87"/>
      <c r="C704" s="42"/>
    </row>
    <row r="705" spans="2:3">
      <c r="B705" s="87"/>
      <c r="C705" s="42"/>
    </row>
    <row r="706" spans="2:3">
      <c r="B706" s="87"/>
      <c r="C706" s="42"/>
    </row>
    <row r="707" spans="2:3">
      <c r="B707" s="87"/>
      <c r="C707" s="42"/>
    </row>
    <row r="708" spans="2:3">
      <c r="B708" s="87"/>
      <c r="C708" s="42"/>
    </row>
    <row r="709" spans="2:3">
      <c r="B709" s="87"/>
      <c r="C709" s="42"/>
    </row>
    <row r="710" spans="2:3">
      <c r="B710" s="87"/>
      <c r="C710" s="42"/>
    </row>
    <row r="711" spans="2:3">
      <c r="B711" s="87"/>
      <c r="C711" s="42"/>
    </row>
    <row r="712" spans="2:3">
      <c r="B712" s="87"/>
      <c r="C712" s="42"/>
    </row>
    <row r="713" spans="2:3">
      <c r="B713" s="87"/>
      <c r="C713" s="42"/>
    </row>
    <row r="714" spans="2:3">
      <c r="B714" s="87"/>
      <c r="C714" s="42"/>
    </row>
    <row r="715" spans="2:3">
      <c r="B715" s="87"/>
      <c r="C715" s="42"/>
    </row>
    <row r="716" spans="2:3">
      <c r="B716" s="87"/>
      <c r="C716" s="42"/>
    </row>
    <row r="717" spans="2:3">
      <c r="B717" s="87"/>
      <c r="C717" s="42"/>
    </row>
    <row r="718" spans="2:3">
      <c r="B718" s="87"/>
      <c r="C718" s="42"/>
    </row>
    <row r="719" spans="2:3">
      <c r="B719" s="87"/>
      <c r="C719" s="42"/>
    </row>
    <row r="720" spans="2:3">
      <c r="B720" s="87"/>
      <c r="C720" s="42"/>
    </row>
    <row r="721" spans="2:3">
      <c r="B721" s="87"/>
      <c r="C721" s="42"/>
    </row>
    <row r="722" spans="2:3">
      <c r="B722" s="87"/>
      <c r="C722" s="42"/>
    </row>
    <row r="723" spans="2:3">
      <c r="B723" s="87"/>
      <c r="C723" s="42"/>
    </row>
    <row r="724" spans="2:3">
      <c r="B724" s="87"/>
      <c r="C724" s="42"/>
    </row>
    <row r="725" spans="2:3">
      <c r="B725" s="87"/>
      <c r="C725" s="42"/>
    </row>
    <row r="726" spans="2:3">
      <c r="B726" s="87"/>
      <c r="C726" s="42"/>
    </row>
    <row r="727" spans="2:3">
      <c r="B727" s="87"/>
      <c r="C727" s="42"/>
    </row>
    <row r="728" spans="2:3">
      <c r="B728" s="87"/>
      <c r="C728" s="42"/>
    </row>
    <row r="729" spans="2:3">
      <c r="B729" s="87"/>
      <c r="C729" s="42"/>
    </row>
    <row r="730" spans="2:3">
      <c r="B730" s="87"/>
      <c r="C730" s="42"/>
    </row>
    <row r="731" spans="2:3">
      <c r="B731" s="87"/>
      <c r="C731" s="42"/>
    </row>
    <row r="732" spans="2:3">
      <c r="B732" s="87"/>
      <c r="C732" s="42"/>
    </row>
    <row r="733" spans="2:3">
      <c r="B733" s="87"/>
      <c r="C733" s="42"/>
    </row>
    <row r="734" spans="2:3">
      <c r="B734" s="87"/>
      <c r="C734" s="42"/>
    </row>
    <row r="735" spans="2:3">
      <c r="B735" s="87"/>
      <c r="C735" s="42"/>
    </row>
    <row r="736" spans="2:3">
      <c r="B736" s="87"/>
      <c r="C736" s="42"/>
    </row>
    <row r="737" spans="2:3">
      <c r="B737" s="87"/>
      <c r="C737" s="42"/>
    </row>
    <row r="738" spans="2:3">
      <c r="B738" s="87"/>
      <c r="C738" s="42"/>
    </row>
    <row r="739" spans="2:3">
      <c r="B739" s="87"/>
      <c r="C739" s="42"/>
    </row>
    <row r="740" spans="2:3">
      <c r="B740" s="87"/>
      <c r="C740" s="42"/>
    </row>
    <row r="741" spans="2:3">
      <c r="B741" s="87"/>
      <c r="C741" s="42"/>
    </row>
    <row r="742" spans="2:3">
      <c r="B742" s="87"/>
      <c r="C742" s="42"/>
    </row>
    <row r="743" spans="2:3">
      <c r="B743" s="87"/>
      <c r="C743" s="42"/>
    </row>
    <row r="744" spans="2:3">
      <c r="B744" s="87"/>
      <c r="C744" s="42"/>
    </row>
    <row r="745" spans="2:3">
      <c r="B745" s="87"/>
      <c r="C745" s="42"/>
    </row>
    <row r="746" spans="2:3">
      <c r="B746" s="87"/>
      <c r="C746" s="42"/>
    </row>
    <row r="747" spans="2:3">
      <c r="B747" s="87"/>
      <c r="C747" s="42"/>
    </row>
    <row r="748" spans="2:3">
      <c r="B748" s="87"/>
      <c r="C748" s="42"/>
    </row>
    <row r="749" spans="2:3">
      <c r="B749" s="87"/>
      <c r="C749" s="42"/>
    </row>
    <row r="750" spans="2:3">
      <c r="B750" s="87"/>
      <c r="C750" s="42"/>
    </row>
    <row r="751" spans="2:3">
      <c r="B751" s="87"/>
      <c r="C751" s="42"/>
    </row>
    <row r="752" spans="2:3">
      <c r="B752" s="87"/>
      <c r="C752" s="42"/>
    </row>
    <row r="753" spans="2:3">
      <c r="B753" s="87"/>
      <c r="C753" s="42"/>
    </row>
    <row r="754" spans="2:3">
      <c r="B754" s="87"/>
      <c r="C754" s="42"/>
    </row>
    <row r="755" spans="2:3">
      <c r="B755" s="87"/>
      <c r="C755" s="42"/>
    </row>
    <row r="756" spans="2:3">
      <c r="B756" s="87"/>
      <c r="C756" s="42"/>
    </row>
    <row r="757" spans="2:3">
      <c r="B757" s="87"/>
      <c r="C757" s="42"/>
    </row>
    <row r="758" spans="2:3">
      <c r="B758" s="87"/>
      <c r="C758" s="42"/>
    </row>
    <row r="759" spans="2:3">
      <c r="B759" s="87"/>
      <c r="C759" s="42"/>
    </row>
    <row r="760" spans="2:3">
      <c r="B760" s="87"/>
      <c r="C760" s="42"/>
    </row>
    <row r="761" spans="2:3">
      <c r="B761" s="87"/>
      <c r="C761" s="42"/>
    </row>
    <row r="762" spans="2:3">
      <c r="B762" s="87"/>
      <c r="C762" s="42"/>
    </row>
    <row r="763" spans="2:3">
      <c r="B763" s="87"/>
      <c r="C763" s="42"/>
    </row>
    <row r="764" spans="2:3">
      <c r="B764" s="87"/>
      <c r="C764" s="42"/>
    </row>
    <row r="765" spans="2:3">
      <c r="B765" s="87"/>
      <c r="C765" s="42"/>
    </row>
    <row r="766" spans="2:3">
      <c r="B766" s="87"/>
      <c r="C766" s="42"/>
    </row>
    <row r="767" spans="2:3">
      <c r="B767" s="87"/>
      <c r="C767" s="42"/>
    </row>
    <row r="768" spans="2:3">
      <c r="B768" s="87"/>
      <c r="C768" s="42"/>
    </row>
    <row r="769" spans="2:3">
      <c r="B769" s="87"/>
      <c r="C769" s="42"/>
    </row>
    <row r="770" spans="2:3">
      <c r="B770" s="87"/>
      <c r="C770" s="42"/>
    </row>
    <row r="771" spans="2:3">
      <c r="B771" s="87"/>
      <c r="C771" s="42"/>
    </row>
    <row r="772" spans="2:3">
      <c r="B772" s="87"/>
      <c r="C772" s="42"/>
    </row>
    <row r="773" spans="2:3">
      <c r="B773" s="87"/>
      <c r="C773" s="42"/>
    </row>
    <row r="774" spans="2:3">
      <c r="B774" s="87"/>
      <c r="C774" s="42"/>
    </row>
    <row r="775" spans="2:3">
      <c r="B775" s="87"/>
      <c r="C775" s="42"/>
    </row>
    <row r="776" spans="2:3">
      <c r="B776" s="87"/>
      <c r="C776" s="42"/>
    </row>
    <row r="777" spans="2:3">
      <c r="B777" s="87"/>
      <c r="C777" s="42"/>
    </row>
    <row r="778" spans="2:3">
      <c r="B778" s="87"/>
      <c r="C778" s="42"/>
    </row>
    <row r="779" spans="2:3">
      <c r="B779" s="87"/>
      <c r="C779" s="42"/>
    </row>
    <row r="780" spans="2:3">
      <c r="B780" s="87"/>
      <c r="C780" s="42"/>
    </row>
    <row r="781" spans="2:3">
      <c r="B781" s="87"/>
      <c r="C781" s="42"/>
    </row>
    <row r="782" spans="2:3">
      <c r="B782" s="87"/>
      <c r="C782" s="42"/>
    </row>
    <row r="783" spans="2:3">
      <c r="B783" s="87"/>
      <c r="C783" s="42"/>
    </row>
    <row r="784" spans="2:3">
      <c r="B784" s="87"/>
      <c r="C784" s="42"/>
    </row>
    <row r="785" spans="2:3">
      <c r="B785" s="87"/>
      <c r="C785" s="42"/>
    </row>
    <row r="786" spans="2:3">
      <c r="B786" s="87"/>
      <c r="C786" s="42"/>
    </row>
    <row r="787" spans="2:3">
      <c r="B787" s="87"/>
      <c r="C787" s="42"/>
    </row>
    <row r="788" spans="2:3">
      <c r="B788" s="87"/>
      <c r="C788" s="42"/>
    </row>
    <row r="789" spans="2:3">
      <c r="B789" s="87"/>
      <c r="C789" s="42"/>
    </row>
    <row r="790" spans="2:3">
      <c r="B790" s="87"/>
      <c r="C790" s="42"/>
    </row>
    <row r="791" spans="2:3">
      <c r="B791" s="87"/>
      <c r="C791" s="42"/>
    </row>
    <row r="792" spans="2:3">
      <c r="B792" s="87"/>
      <c r="C792" s="42"/>
    </row>
    <row r="793" spans="2:3">
      <c r="B793" s="87"/>
      <c r="C793" s="42"/>
    </row>
    <row r="794" spans="2:3">
      <c r="B794" s="87"/>
      <c r="C794" s="42"/>
    </row>
    <row r="795" spans="2:3">
      <c r="B795" s="87"/>
      <c r="C795" s="42"/>
    </row>
    <row r="796" spans="2:3">
      <c r="B796" s="87"/>
      <c r="C796" s="42"/>
    </row>
    <row r="797" spans="2:3">
      <c r="B797" s="87"/>
      <c r="C797" s="42"/>
    </row>
    <row r="798" spans="2:3">
      <c r="B798" s="87"/>
      <c r="C798" s="42"/>
    </row>
    <row r="799" spans="2:3">
      <c r="B799" s="87"/>
      <c r="C799" s="42"/>
    </row>
    <row r="800" spans="2:3">
      <c r="B800" s="87"/>
      <c r="C800" s="42"/>
    </row>
    <row r="801" spans="2:3">
      <c r="B801" s="87"/>
      <c r="C801" s="42"/>
    </row>
    <row r="802" spans="2:3">
      <c r="B802" s="87"/>
      <c r="C802" s="42"/>
    </row>
    <row r="803" spans="2:3">
      <c r="B803" s="87"/>
      <c r="C803" s="42"/>
    </row>
    <row r="804" spans="2:3">
      <c r="B804" s="87"/>
      <c r="C804" s="42"/>
    </row>
    <row r="805" spans="2:3">
      <c r="B805" s="87"/>
      <c r="C805" s="42"/>
    </row>
    <row r="806" spans="2:3">
      <c r="B806" s="87"/>
      <c r="C806" s="42"/>
    </row>
    <row r="807" spans="2:3">
      <c r="B807" s="87"/>
      <c r="C807" s="42"/>
    </row>
    <row r="808" spans="2:3">
      <c r="B808" s="87"/>
      <c r="C808" s="42"/>
    </row>
    <row r="809" spans="2:3">
      <c r="B809" s="87"/>
      <c r="C809" s="42"/>
    </row>
    <row r="810" spans="2:3">
      <c r="B810" s="87"/>
      <c r="C810" s="42"/>
    </row>
    <row r="811" spans="2:3">
      <c r="B811" s="87"/>
      <c r="C811" s="42"/>
    </row>
    <row r="812" spans="2:3">
      <c r="B812" s="87"/>
      <c r="C812" s="42"/>
    </row>
    <row r="813" spans="2:3">
      <c r="B813" s="87"/>
      <c r="C813" s="42"/>
    </row>
    <row r="814" spans="2:3">
      <c r="B814" s="87"/>
      <c r="C814" s="42"/>
    </row>
    <row r="815" spans="2:3">
      <c r="B815" s="87"/>
      <c r="C815" s="42"/>
    </row>
    <row r="816" spans="2:3">
      <c r="B816" s="87"/>
      <c r="C816" s="42"/>
    </row>
    <row r="817" spans="2:3">
      <c r="B817" s="87"/>
      <c r="C817" s="42"/>
    </row>
    <row r="818" spans="2:3">
      <c r="B818" s="87"/>
      <c r="C818" s="42"/>
    </row>
    <row r="819" spans="2:3">
      <c r="B819" s="87"/>
      <c r="C819" s="42"/>
    </row>
    <row r="820" spans="2:3">
      <c r="B820" s="87"/>
      <c r="C820" s="42"/>
    </row>
    <row r="821" spans="2:3">
      <c r="B821" s="87"/>
      <c r="C821" s="42"/>
    </row>
    <row r="822" spans="2:3">
      <c r="B822" s="87"/>
      <c r="C822" s="42"/>
    </row>
    <row r="823" spans="2:3">
      <c r="B823" s="87"/>
      <c r="C823" s="42"/>
    </row>
    <row r="824" spans="2:3">
      <c r="B824" s="87"/>
      <c r="C824" s="42"/>
    </row>
    <row r="825" spans="2:3">
      <c r="B825" s="87"/>
      <c r="C825" s="42"/>
    </row>
    <row r="826" spans="2:3">
      <c r="B826" s="87"/>
      <c r="C826" s="42"/>
    </row>
    <row r="827" spans="2:3">
      <c r="B827" s="87"/>
      <c r="C827" s="42"/>
    </row>
    <row r="828" spans="2:3">
      <c r="B828" s="87"/>
      <c r="C828" s="42"/>
    </row>
    <row r="829" spans="2:3">
      <c r="B829" s="87"/>
      <c r="C829" s="42"/>
    </row>
    <row r="830" spans="2:3">
      <c r="B830" s="87"/>
      <c r="C830" s="42"/>
    </row>
    <row r="831" spans="2:3">
      <c r="B831" s="87"/>
      <c r="C831" s="42"/>
    </row>
    <row r="832" spans="2:3">
      <c r="B832" s="87"/>
      <c r="C832" s="42"/>
    </row>
    <row r="833" spans="2:3">
      <c r="B833" s="87"/>
      <c r="C833" s="42"/>
    </row>
    <row r="834" spans="2:3">
      <c r="B834" s="87"/>
      <c r="C834" s="42"/>
    </row>
    <row r="835" spans="2:3">
      <c r="B835" s="87"/>
      <c r="C835" s="42"/>
    </row>
    <row r="836" spans="2:3">
      <c r="B836" s="87"/>
      <c r="C836" s="42"/>
    </row>
    <row r="837" spans="2:3">
      <c r="B837" s="87"/>
      <c r="C837" s="42"/>
    </row>
    <row r="838" spans="2:3">
      <c r="B838" s="87"/>
      <c r="C838" s="42"/>
    </row>
    <row r="839" spans="2:3">
      <c r="B839" s="87"/>
      <c r="C839" s="42"/>
    </row>
    <row r="840" spans="2:3">
      <c r="B840" s="87"/>
      <c r="C840" s="42"/>
    </row>
    <row r="841" spans="2:3">
      <c r="B841" s="87"/>
      <c r="C841" s="42"/>
    </row>
    <row r="842" spans="2:3">
      <c r="B842" s="87"/>
      <c r="C842" s="42"/>
    </row>
    <row r="843" spans="2:3">
      <c r="B843" s="87"/>
      <c r="C843" s="42"/>
    </row>
    <row r="844" spans="2:3">
      <c r="B844" s="87"/>
      <c r="C844" s="42"/>
    </row>
    <row r="845" spans="2:3">
      <c r="B845" s="87"/>
      <c r="C845" s="42"/>
    </row>
    <row r="846" spans="2:3">
      <c r="B846" s="87"/>
      <c r="C846" s="42"/>
    </row>
    <row r="847" spans="2:3">
      <c r="B847" s="87"/>
      <c r="C847" s="42"/>
    </row>
    <row r="848" spans="2:3">
      <c r="B848" s="87"/>
      <c r="C848" s="42"/>
    </row>
    <row r="849" spans="2:3">
      <c r="B849" s="87"/>
      <c r="C849" s="42"/>
    </row>
    <row r="850" spans="2:3">
      <c r="B850" s="87"/>
      <c r="C850" s="42"/>
    </row>
    <row r="851" spans="2:3">
      <c r="B851" s="87"/>
      <c r="C851" s="42"/>
    </row>
    <row r="852" spans="2:3">
      <c r="B852" s="87"/>
      <c r="C852" s="42"/>
    </row>
    <row r="853" spans="2:3">
      <c r="B853" s="87"/>
      <c r="C853" s="42"/>
    </row>
    <row r="854" spans="2:3">
      <c r="B854" s="87"/>
      <c r="C854" s="42"/>
    </row>
    <row r="855" spans="2:3">
      <c r="B855" s="87"/>
      <c r="C855" s="42"/>
    </row>
    <row r="856" spans="2:3">
      <c r="B856" s="87"/>
      <c r="C856" s="42"/>
    </row>
    <row r="857" spans="2:3">
      <c r="B857" s="87"/>
      <c r="C857" s="42"/>
    </row>
    <row r="858" spans="2:3">
      <c r="B858" s="87"/>
      <c r="C858" s="42"/>
    </row>
    <row r="859" spans="2:3">
      <c r="B859" s="87"/>
      <c r="C859" s="42"/>
    </row>
    <row r="860" spans="2:3">
      <c r="B860" s="87"/>
      <c r="C860" s="42"/>
    </row>
    <row r="861" spans="2:3">
      <c r="B861" s="87"/>
      <c r="C861" s="42"/>
    </row>
    <row r="862" spans="2:3">
      <c r="B862" s="87"/>
      <c r="C862" s="42"/>
    </row>
    <row r="863" spans="2:3">
      <c r="B863" s="87"/>
      <c r="C863" s="42"/>
    </row>
    <row r="864" spans="2:3">
      <c r="B864" s="87"/>
      <c r="C864" s="42"/>
    </row>
    <row r="865" spans="2:3">
      <c r="B865" s="87"/>
      <c r="C865" s="42"/>
    </row>
    <row r="866" spans="2:3">
      <c r="B866" s="87"/>
      <c r="C866" s="42"/>
    </row>
    <row r="867" spans="2:3">
      <c r="B867" s="87"/>
      <c r="C867" s="42"/>
    </row>
    <row r="868" spans="2:3">
      <c r="B868" s="87"/>
      <c r="C868" s="42"/>
    </row>
    <row r="869" spans="2:3">
      <c r="B869" s="87"/>
      <c r="C869" s="42"/>
    </row>
    <row r="870" spans="2:3">
      <c r="B870" s="87"/>
      <c r="C870" s="42"/>
    </row>
    <row r="871" spans="2:3">
      <c r="B871" s="87"/>
      <c r="C871" s="42"/>
    </row>
    <row r="872" spans="2:3">
      <c r="B872" s="87"/>
      <c r="C872" s="42"/>
    </row>
    <row r="873" spans="2:3">
      <c r="B873" s="87"/>
      <c r="C873" s="42"/>
    </row>
    <row r="874" spans="2:3">
      <c r="B874" s="87"/>
      <c r="C874" s="42"/>
    </row>
    <row r="875" spans="2:3">
      <c r="B875" s="87"/>
      <c r="C875" s="42"/>
    </row>
    <row r="876" spans="2:3">
      <c r="B876" s="87"/>
      <c r="C876" s="42"/>
    </row>
    <row r="877" spans="2:3">
      <c r="B877" s="87"/>
      <c r="C877" s="42"/>
    </row>
    <row r="878" spans="2:3">
      <c r="B878" s="87"/>
      <c r="C878" s="42"/>
    </row>
    <row r="879" spans="2:3">
      <c r="B879" s="87"/>
      <c r="C879" s="42"/>
    </row>
    <row r="880" spans="2:3">
      <c r="B880" s="87"/>
      <c r="C880" s="42"/>
    </row>
    <row r="881" spans="2:3">
      <c r="B881" s="87"/>
      <c r="C881" s="42"/>
    </row>
    <row r="882" spans="2:3">
      <c r="B882" s="87"/>
      <c r="C882" s="42"/>
    </row>
    <row r="883" spans="2:3">
      <c r="B883" s="87"/>
      <c r="C883" s="42"/>
    </row>
    <row r="884" spans="2:3">
      <c r="B884" s="87"/>
      <c r="C884" s="42"/>
    </row>
    <row r="885" spans="2:3">
      <c r="B885" s="87"/>
      <c r="C885" s="42"/>
    </row>
    <row r="886" spans="2:3">
      <c r="B886" s="87"/>
      <c r="C886" s="42"/>
    </row>
    <row r="887" spans="2:3">
      <c r="B887" s="87"/>
      <c r="C887" s="42"/>
    </row>
    <row r="888" spans="2:3">
      <c r="B888" s="87"/>
      <c r="C888" s="42"/>
    </row>
    <row r="889" spans="2:3">
      <c r="B889" s="87"/>
      <c r="C889" s="42"/>
    </row>
    <row r="890" spans="2:3">
      <c r="B890" s="87"/>
      <c r="C890" s="42"/>
    </row>
    <row r="891" spans="2:3">
      <c r="B891" s="87"/>
      <c r="C891" s="42"/>
    </row>
    <row r="892" spans="2:3">
      <c r="B892" s="87"/>
      <c r="C892" s="42"/>
    </row>
    <row r="893" spans="2:3">
      <c r="B893" s="87"/>
      <c r="C893" s="42"/>
    </row>
    <row r="894" spans="2:3">
      <c r="B894" s="87"/>
      <c r="C894" s="42"/>
    </row>
    <row r="895" spans="2:3">
      <c r="B895" s="87"/>
      <c r="C895" s="42"/>
    </row>
    <row r="896" spans="2:3">
      <c r="B896" s="87"/>
      <c r="C896" s="42"/>
    </row>
    <row r="897" spans="2:3">
      <c r="B897" s="87"/>
      <c r="C897" s="42"/>
    </row>
    <row r="898" spans="2:3">
      <c r="B898" s="87"/>
      <c r="C898" s="42"/>
    </row>
    <row r="899" spans="2:3">
      <c r="B899" s="87"/>
      <c r="C899" s="42"/>
    </row>
    <row r="900" spans="2:3">
      <c r="B900" s="87"/>
      <c r="C900" s="42"/>
    </row>
    <row r="901" spans="2:3">
      <c r="B901" s="87"/>
      <c r="C901" s="42"/>
    </row>
    <row r="902" spans="2:3">
      <c r="B902" s="87"/>
      <c r="C902" s="42"/>
    </row>
    <row r="903" spans="2:3">
      <c r="B903" s="87"/>
      <c r="C903" s="42"/>
    </row>
    <row r="904" spans="2:3">
      <c r="B904" s="87"/>
      <c r="C904" s="42"/>
    </row>
    <row r="905" spans="2:3">
      <c r="B905" s="87"/>
      <c r="C905" s="42"/>
    </row>
    <row r="906" spans="2:3">
      <c r="B906" s="87"/>
      <c r="C906" s="42"/>
    </row>
    <row r="907" spans="2:3">
      <c r="B907" s="87"/>
      <c r="C907" s="42"/>
    </row>
    <row r="908" spans="2:3">
      <c r="B908" s="87"/>
      <c r="C908" s="42"/>
    </row>
    <row r="909" spans="2:3">
      <c r="B909" s="87"/>
      <c r="C909" s="42"/>
    </row>
    <row r="910" spans="2:3">
      <c r="B910" s="87"/>
      <c r="C910" s="42"/>
    </row>
    <row r="911" spans="2:3">
      <c r="B911" s="87"/>
      <c r="C911" s="42"/>
    </row>
    <row r="912" spans="2:3">
      <c r="B912" s="87"/>
      <c r="C912" s="42"/>
    </row>
    <row r="913" spans="2:3">
      <c r="B913" s="87"/>
      <c r="C913" s="42"/>
    </row>
    <row r="914" spans="2:3">
      <c r="B914" s="87"/>
      <c r="C914" s="42"/>
    </row>
    <row r="915" spans="2:3">
      <c r="B915" s="87"/>
      <c r="C915" s="42"/>
    </row>
    <row r="916" spans="2:3">
      <c r="B916" s="87"/>
      <c r="C916" s="42"/>
    </row>
    <row r="917" spans="2:3">
      <c r="B917" s="87"/>
      <c r="C917" s="42"/>
    </row>
    <row r="918" spans="2:3">
      <c r="B918" s="87"/>
      <c r="C918" s="42"/>
    </row>
    <row r="919" spans="2:3">
      <c r="B919" s="87"/>
      <c r="C919" s="42"/>
    </row>
    <row r="920" spans="2:3">
      <c r="B920" s="87"/>
      <c r="C920" s="42"/>
    </row>
    <row r="921" spans="2:3">
      <c r="B921" s="87"/>
      <c r="C921" s="42"/>
    </row>
    <row r="922" spans="2:3">
      <c r="B922" s="87"/>
      <c r="C922" s="42"/>
    </row>
    <row r="923" spans="2:3">
      <c r="B923" s="87"/>
      <c r="C923" s="42"/>
    </row>
    <row r="924" spans="2:3">
      <c r="B924" s="87"/>
      <c r="C924" s="42"/>
    </row>
    <row r="925" spans="2:3">
      <c r="B925" s="87"/>
      <c r="C925" s="42"/>
    </row>
    <row r="926" spans="2:3">
      <c r="B926" s="87"/>
      <c r="C926" s="42"/>
    </row>
    <row r="927" spans="2:3">
      <c r="B927" s="87"/>
      <c r="C927" s="42"/>
    </row>
    <row r="928" spans="2:3">
      <c r="B928" s="87"/>
      <c r="C928" s="42"/>
    </row>
    <row r="929" spans="2:3">
      <c r="B929" s="87"/>
      <c r="C929" s="42"/>
    </row>
    <row r="930" spans="2:3">
      <c r="B930" s="87"/>
      <c r="C930" s="42"/>
    </row>
    <row r="931" spans="2:3">
      <c r="B931" s="87"/>
      <c r="C931" s="42"/>
    </row>
    <row r="932" spans="2:3">
      <c r="B932" s="87"/>
      <c r="C932" s="42"/>
    </row>
    <row r="933" spans="2:3">
      <c r="B933" s="87"/>
      <c r="C933" s="42"/>
    </row>
    <row r="934" spans="2:3">
      <c r="B934" s="87"/>
      <c r="C934" s="42"/>
    </row>
    <row r="935" spans="2:3">
      <c r="B935" s="87"/>
      <c r="C935" s="42"/>
    </row>
    <row r="936" spans="2:3">
      <c r="B936" s="87"/>
      <c r="C936" s="42"/>
    </row>
    <row r="937" spans="2:3">
      <c r="B937" s="87"/>
      <c r="C937" s="42"/>
    </row>
    <row r="938" spans="2:3">
      <c r="B938" s="87"/>
      <c r="C938" s="42"/>
    </row>
    <row r="939" spans="2:3">
      <c r="B939" s="87"/>
      <c r="C939" s="42"/>
    </row>
    <row r="940" spans="2:3">
      <c r="B940" s="87"/>
      <c r="C940" s="42"/>
    </row>
    <row r="941" spans="2:3">
      <c r="B941" s="87"/>
      <c r="C941" s="42"/>
    </row>
    <row r="942" spans="2:3">
      <c r="B942" s="87"/>
      <c r="C942" s="42"/>
    </row>
    <row r="943" spans="2:3">
      <c r="B943" s="87"/>
      <c r="C943" s="42"/>
    </row>
    <row r="944" spans="2:3">
      <c r="B944" s="87"/>
      <c r="C944" s="42"/>
    </row>
    <row r="945" spans="2:3">
      <c r="B945" s="87"/>
      <c r="C945" s="42"/>
    </row>
    <row r="946" spans="2:3">
      <c r="B946" s="87"/>
      <c r="C946" s="42"/>
    </row>
    <row r="947" spans="2:3">
      <c r="B947" s="87"/>
      <c r="C947" s="42"/>
    </row>
    <row r="948" spans="2:3">
      <c r="B948" s="87"/>
      <c r="C948" s="42"/>
    </row>
    <row r="949" spans="2:3">
      <c r="B949" s="87"/>
      <c r="C949" s="42"/>
    </row>
    <row r="950" spans="2:3">
      <c r="B950" s="87"/>
      <c r="C950" s="42"/>
    </row>
    <row r="951" spans="2:3">
      <c r="B951" s="87"/>
      <c r="C951" s="42"/>
    </row>
    <row r="952" spans="2:3">
      <c r="B952" s="87"/>
      <c r="C952" s="42"/>
    </row>
    <row r="953" spans="2:3">
      <c r="B953" s="87"/>
      <c r="C953" s="42"/>
    </row>
    <row r="954" spans="2:3">
      <c r="B954" s="87"/>
      <c r="C954" s="42"/>
    </row>
    <row r="955" spans="2:3">
      <c r="B955" s="87"/>
      <c r="C955" s="42"/>
    </row>
    <row r="956" spans="2:3">
      <c r="B956" s="87"/>
      <c r="C956" s="42"/>
    </row>
    <row r="957" spans="2:3">
      <c r="B957" s="87"/>
      <c r="C957" s="42"/>
    </row>
    <row r="958" spans="2:3">
      <c r="B958" s="87"/>
      <c r="C958" s="42"/>
    </row>
    <row r="959" spans="2:3">
      <c r="B959" s="87"/>
      <c r="C959" s="42"/>
    </row>
    <row r="960" spans="2:3">
      <c r="B960" s="87"/>
      <c r="C960" s="42"/>
    </row>
    <row r="961" spans="2:3">
      <c r="B961" s="87"/>
      <c r="C961" s="42"/>
    </row>
    <row r="962" spans="2:3">
      <c r="B962" s="87"/>
      <c r="C962" s="42"/>
    </row>
    <row r="963" spans="2:3">
      <c r="B963" s="87"/>
      <c r="C963" s="42"/>
    </row>
    <row r="964" spans="2:3">
      <c r="B964" s="87"/>
      <c r="C964" s="42"/>
    </row>
    <row r="965" spans="2:3">
      <c r="B965" s="87"/>
      <c r="C965" s="42"/>
    </row>
    <row r="966" spans="2:3">
      <c r="B966" s="87"/>
      <c r="C966" s="42"/>
    </row>
    <row r="967" spans="2:3">
      <c r="B967" s="87"/>
      <c r="C967" s="42"/>
    </row>
    <row r="968" spans="2:3">
      <c r="B968" s="87"/>
      <c r="C968" s="42"/>
    </row>
    <row r="969" spans="2:3">
      <c r="B969" s="87"/>
      <c r="C969" s="42"/>
    </row>
    <row r="970" spans="2:3">
      <c r="B970" s="87"/>
      <c r="C970" s="42"/>
    </row>
    <row r="971" spans="2:3">
      <c r="B971" s="87"/>
      <c r="C971" s="42"/>
    </row>
    <row r="972" spans="2:3">
      <c r="B972" s="87"/>
      <c r="C972" s="42"/>
    </row>
    <row r="973" spans="2:3">
      <c r="B973" s="87"/>
      <c r="C973" s="42"/>
    </row>
    <row r="974" spans="2:3">
      <c r="B974" s="87"/>
      <c r="C974" s="42"/>
    </row>
    <row r="975" spans="2:3">
      <c r="B975" s="87"/>
      <c r="C975" s="42"/>
    </row>
    <row r="976" spans="2:3">
      <c r="B976" s="87"/>
      <c r="C976" s="42"/>
    </row>
    <row r="977" spans="2:3">
      <c r="B977" s="87"/>
      <c r="C977" s="42"/>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2019-07-05T21:24:36Z</dcterms:modified>
</cp:coreProperties>
</file>