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20730" windowHeight="11760" activeTab="2"/>
  </bookViews>
  <sheets>
    <sheet name="Instructions" sheetId="1" r:id="rId1"/>
    <sheet name="Company Information" sheetId="3" r:id="rId2"/>
    <sheet name="P2P" sheetId="2" r:id="rId3"/>
    <sheet name="Sourcing2" sheetId="4" state="hidden" r:id="rId4"/>
  </sheets>
  <definedNames>
    <definedName name="_xlnm._FilterDatabase" localSheetId="2" hidden="1">P2P!$G$2:$G$435</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S168" i="2"/>
  <c r="R168"/>
  <c r="S167"/>
  <c r="R167"/>
  <c r="S166"/>
  <c r="R166"/>
  <c r="S165"/>
  <c r="R165"/>
  <c r="S164"/>
  <c r="R164"/>
  <c r="S163"/>
  <c r="R163"/>
  <c r="S162"/>
  <c r="R162"/>
  <c r="S157"/>
  <c r="R157"/>
  <c r="S156"/>
  <c r="R156"/>
  <c r="S155"/>
  <c r="R155"/>
  <c r="S154"/>
  <c r="R154"/>
  <c r="S153"/>
  <c r="R153"/>
  <c r="S152"/>
  <c r="R152"/>
  <c r="S151"/>
  <c r="R151"/>
  <c r="S150"/>
  <c r="R150"/>
  <c r="S149"/>
  <c r="R149"/>
  <c r="S148"/>
  <c r="R148"/>
  <c r="S143"/>
  <c r="R143"/>
  <c r="S142"/>
  <c r="R142"/>
  <c r="F13" s="1"/>
  <c r="S141"/>
  <c r="R141"/>
  <c r="S136"/>
  <c r="R136"/>
  <c r="S135"/>
  <c r="R135"/>
  <c r="S134"/>
  <c r="R134"/>
  <c r="S133"/>
  <c r="R133"/>
  <c r="S132"/>
  <c r="R132"/>
  <c r="S131"/>
  <c r="R131"/>
  <c r="S130"/>
  <c r="R130"/>
  <c r="S129"/>
  <c r="R129"/>
  <c r="S128"/>
  <c r="R128"/>
  <c r="S127"/>
  <c r="R127"/>
  <c r="S126"/>
  <c r="R126"/>
  <c r="S125"/>
  <c r="R125"/>
  <c r="S124"/>
  <c r="R124"/>
  <c r="S119"/>
  <c r="R119"/>
  <c r="S118"/>
  <c r="R118"/>
  <c r="S117"/>
  <c r="R117"/>
  <c r="S116"/>
  <c r="R116"/>
  <c r="S115"/>
  <c r="R115"/>
  <c r="S114"/>
  <c r="R114"/>
  <c r="F11" s="1"/>
  <c r="S113"/>
  <c r="R113"/>
  <c r="S108"/>
  <c r="R108"/>
  <c r="S107"/>
  <c r="R107"/>
  <c r="S106"/>
  <c r="R106"/>
  <c r="S105"/>
  <c r="R105"/>
  <c r="S104"/>
  <c r="R104"/>
  <c r="S103"/>
  <c r="R103"/>
  <c r="S102"/>
  <c r="R102"/>
  <c r="S101"/>
  <c r="R101"/>
  <c r="S100"/>
  <c r="R100"/>
  <c r="S95"/>
  <c r="R95"/>
  <c r="S94"/>
  <c r="R94"/>
  <c r="S93"/>
  <c r="R93"/>
  <c r="S92"/>
  <c r="R92"/>
  <c r="S91"/>
  <c r="R91"/>
  <c r="S90"/>
  <c r="R90"/>
  <c r="S89"/>
  <c r="R89"/>
  <c r="S88"/>
  <c r="R88"/>
  <c r="S83"/>
  <c r="R83"/>
  <c r="S82"/>
  <c r="R82"/>
  <c r="S81"/>
  <c r="R81"/>
  <c r="S80"/>
  <c r="R80"/>
  <c r="S79"/>
  <c r="R79"/>
  <c r="S78"/>
  <c r="R78"/>
  <c r="S77"/>
  <c r="R77"/>
  <c r="S76"/>
  <c r="R76"/>
  <c r="S75"/>
  <c r="R75"/>
  <c r="S74"/>
  <c r="R74"/>
  <c r="S73"/>
  <c r="R73"/>
  <c r="S72"/>
  <c r="R72"/>
  <c r="S71"/>
  <c r="R71"/>
  <c r="S70"/>
  <c r="R70"/>
  <c r="S65"/>
  <c r="R65"/>
  <c r="S64"/>
  <c r="R64"/>
  <c r="S63"/>
  <c r="R63"/>
  <c r="S62"/>
  <c r="R62"/>
  <c r="S61"/>
  <c r="R61"/>
  <c r="S60"/>
  <c r="R60"/>
  <c r="S59"/>
  <c r="R59"/>
  <c r="S58"/>
  <c r="R58"/>
  <c r="S57"/>
  <c r="R57"/>
  <c r="S56"/>
  <c r="R56"/>
  <c r="S55"/>
  <c r="R55"/>
  <c r="S54"/>
  <c r="R54"/>
  <c r="S53"/>
  <c r="R53"/>
  <c r="S52"/>
  <c r="R52"/>
  <c r="S51"/>
  <c r="R51"/>
  <c r="S50"/>
  <c r="R50"/>
  <c r="S49"/>
  <c r="R49"/>
  <c r="S48"/>
  <c r="R48"/>
  <c r="S47"/>
  <c r="R47"/>
  <c r="S46"/>
  <c r="R46"/>
  <c r="S45"/>
  <c r="R45"/>
  <c r="S44"/>
  <c r="R44"/>
  <c r="S43"/>
  <c r="R43"/>
  <c r="S38"/>
  <c r="R38"/>
  <c r="S37"/>
  <c r="R37"/>
  <c r="S36"/>
  <c r="R36"/>
  <c r="S35"/>
  <c r="R35"/>
  <c r="S34"/>
  <c r="R34"/>
  <c r="S33"/>
  <c r="R33"/>
  <c r="S32"/>
  <c r="R32"/>
  <c r="S31"/>
  <c r="R31"/>
  <c r="S30"/>
  <c r="R30"/>
  <c r="S29"/>
  <c r="R29"/>
  <c r="S28"/>
  <c r="R28"/>
  <c r="S27"/>
  <c r="R27"/>
  <c r="F12" l="1"/>
  <c r="F14"/>
  <c r="F10"/>
  <c r="G17"/>
  <c r="F9"/>
  <c r="F8"/>
  <c r="G16"/>
  <c r="F7"/>
  <c r="F16"/>
  <c r="F17"/>
  <c r="F15"/>
  <c r="F6"/>
  <c r="F18"/>
  <c r="G18"/>
  <c r="G13"/>
  <c r="G15" l="1"/>
  <c r="G9"/>
  <c r="G10"/>
  <c r="G12"/>
  <c r="G14"/>
  <c r="G11"/>
  <c r="G6"/>
  <c r="G8"/>
  <c r="G7"/>
</calcChain>
</file>

<file path=xl/sharedStrings.xml><?xml version="1.0" encoding="utf-8"?>
<sst xmlns="http://schemas.openxmlformats.org/spreadsheetml/2006/main" count="1049" uniqueCount="926">
  <si>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</si>
  <si>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</si>
  <si>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</si>
  <si>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</si>
  <si>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</si>
  <si>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</si>
  <si>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</si>
  <si>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</si>
  <si>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</si>
  <si>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</si>
  <si>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</si>
  <si>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</si>
  <si>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</si>
  <si>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</si>
  <si>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</si>
  <si>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</si>
  <si>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</si>
  <si>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</si>
  <si>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</si>
  <si>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</si>
  <si>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</si>
  <si>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</si>
  <si>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</si>
  <si>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</si>
  <si>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</si>
  <si>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</si>
  <si>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</si>
  <si>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</si>
  <si>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</si>
  <si>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</si>
  <si>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</si>
  <si>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</si>
  <si>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</si>
  <si>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</si>
  <si>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</si>
  <si>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</si>
  <si>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</si>
  <si>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</si>
  <si>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</si>
  <si>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</si>
  <si>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</si>
  <si>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</si>
  <si>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</si>
  <si>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</si>
  <si>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</si>
  <si>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</si>
  <si>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</si>
  <si>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</si>
  <si>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</si>
  <si>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</si>
  <si>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</si>
  <si>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</si>
  <si>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</si>
  <si>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</si>
  <si>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</si>
  <si>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</si>
  <si>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</si>
  <si>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</si>
  <si>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</si>
  <si>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</si>
  <si>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</si>
  <si>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</si>
  <si>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</si>
  <si>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</si>
  <si>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</si>
  <si>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</si>
  <si>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</si>
  <si>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</si>
  <si>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</si>
  <si>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</si>
  <si>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</si>
  <si>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</si>
  <si>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</si>
  <si>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</si>
  <si>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</si>
  <si>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</si>
  <si>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</si>
  <si>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</si>
  <si>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</si>
  <si>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</si>
  <si>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</si>
  <si>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</si>
  <si>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</si>
  <si>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</si>
  <si>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</si>
  <si>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</si>
  <si>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</si>
  <si>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</si>
  <si>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</si>
  <si>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</si>
  <si>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</si>
  <si>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</si>
  <si>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</si>
  <si>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</si>
  <si>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</si>
  <si>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</si>
  <si>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</si>
  <si>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</si>
  <si>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</si>
  <si>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</si>
  <si>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</si>
  <si>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</si>
  <si>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</si>
  <si>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</si>
  <si>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</si>
  <si>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</si>
  <si>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</si>
  <si>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</si>
  <si>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</si>
  <si>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</si>
  <si>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</si>
  <si>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</si>
  <si>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</si>
  <si>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</si>
  <si>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</si>
  <si>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</si>
  <si>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</si>
  <si>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</si>
  <si>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</si>
  <si>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</si>
  <si>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</si>
  <si>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</si>
  <si>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</si>
  <si>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</si>
  <si>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</si>
  <si>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</si>
  <si>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</si>
  <si>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</si>
  <si>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</si>
  <si>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</si>
  <si>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</si>
  <si>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</si>
  <si>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</si>
  <si>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</si>
  <si>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</si>
  <si>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</si>
  <si>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</si>
  <si>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</si>
  <si>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</si>
  <si>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</si>
  <si>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</si>
  <si>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</si>
  <si>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Self -Description</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</si>
  <si>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</si>
  <si>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</si>
  <si>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</si>
  <si>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</si>
  <si>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</si>
  <si>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</si>
  <si>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</si>
  <si>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</si>
  <si>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</si>
  <si>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</si>
  <si>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</si>
  <si>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</si>
  <si>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</si>
  <si>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</si>
  <si>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</si>
  <si>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</si>
  <si>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</si>
  <si>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</si>
  <si>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</si>
  <si>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</si>
  <si>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</si>
  <si>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</si>
  <si>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</si>
  <si>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</si>
  <si>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</si>
  <si>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</si>
  <si>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</si>
  <si>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</si>
  <si>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</si>
  <si>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</si>
  <si>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</si>
  <si>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</si>
  <si>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</si>
  <si>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</si>
  <si>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</si>
  <si>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</si>
  <si>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</si>
  <si>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</si>
  <si>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</si>
  <si>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</si>
  <si>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</si>
  <si>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</si>
  <si>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</si>
  <si>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</si>
  <si>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</si>
  <si>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</si>
  <si>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</si>
  <si>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</si>
  <si>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</si>
  <si>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</si>
  <si>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</si>
  <si>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</si>
  <si>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</si>
  <si>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</si>
  <si>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</si>
  <si>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</si>
  <si>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</si>
  <si>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</si>
  <si>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</si>
  <si>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</si>
  <si>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</si>
  <si>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</si>
  <si>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</si>
  <si>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</si>
  <si>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</si>
  <si>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</si>
  <si>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</si>
  <si>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</si>
  <si>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</si>
  <si>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</si>
  <si>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</si>
  <si>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</si>
  <si>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</si>
  <si>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</si>
  <si>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</si>
  <si>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</si>
  <si>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</si>
  <si>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</si>
  <si>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</si>
  <si>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</si>
  <si>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</si>
  <si>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</si>
  <si>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</si>
  <si>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</si>
  <si>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</si>
  <si>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</si>
  <si>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</si>
  <si>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</si>
  <si>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</si>
  <si>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</si>
  <si>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</si>
  <si>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</si>
  <si>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</si>
  <si>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</si>
  <si>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</si>
  <si>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</si>
  <si>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</si>
  <si>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</si>
  <si>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</si>
  <si>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</si>
  <si>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</si>
  <si>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</si>
  <si>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</si>
  <si>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</si>
  <si>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</si>
  <si>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</si>
  <si>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</si>
  <si>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</si>
  <si>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</si>
  <si>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</si>
  <si>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</si>
  <si>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</si>
  <si>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</si>
  <si>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</si>
  <si>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</si>
  <si>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</si>
  <si>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</si>
  <si>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</si>
  <si>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</si>
  <si>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</si>
  <si>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</si>
  <si>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</si>
  <si>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</si>
  <si>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</si>
  <si>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</si>
  <si>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</si>
  <si>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</si>
  <si>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</si>
  <si>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</si>
  <si>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</si>
  <si>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</si>
  <si>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</si>
  <si>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</si>
  <si>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</si>
  <si>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</si>
  <si>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</si>
  <si>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</si>
  <si>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</si>
  <si>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</si>
  <si>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</si>
  <si>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</si>
  <si>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</si>
  <si>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</si>
  <si>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</si>
  <si>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</si>
  <si>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</si>
  <si>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</si>
  <si>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</si>
  <si>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</si>
  <si>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</si>
  <si>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</si>
  <si>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</si>
  <si>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</si>
  <si>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</si>
  <si>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</si>
  <si>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</si>
  <si>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</si>
  <si>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</si>
  <si>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</si>
  <si>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</si>
  <si>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</si>
  <si>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</si>
  <si>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</si>
  <si>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</si>
  <si>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</si>
  <si>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</si>
  <si>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</si>
  <si>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</si>
  <si>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</si>
  <si>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</si>
  <si>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</si>
  <si>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</si>
  <si>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</si>
  <si>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</si>
  <si>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</si>
  <si>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</si>
  <si>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</si>
  <si>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</si>
  <si>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</si>
  <si>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</si>
  <si>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</si>
  <si>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</si>
  <si>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</si>
  <si>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</si>
  <si>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</si>
  <si>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</si>
  <si>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</si>
  <si>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</si>
  <si>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</si>
  <si>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</si>
  <si>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</si>
  <si>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</si>
  <si>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</si>
  <si>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</si>
  <si>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</si>
  <si>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</si>
  <si>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</si>
  <si>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</si>
  <si>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</si>
  <si>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</si>
  <si>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</si>
  <si>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</si>
  <si>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</si>
  <si>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</si>
  <si>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</si>
  <si>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</si>
  <si>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</si>
  <si>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</si>
  <si>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</si>
  <si>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</si>
  <si>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</si>
  <si>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</si>
  <si>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</si>
  <si>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</si>
  <si>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</si>
  <si>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</si>
  <si>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</si>
  <si>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</si>
  <si>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</si>
  <si>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</si>
  <si>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</si>
  <si>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</si>
  <si>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</si>
  <si>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</si>
  <si>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</si>
  <si>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</si>
  <si>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</si>
  <si>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</si>
  <si>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</si>
  <si>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</si>
  <si>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</si>
  <si>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</si>
  <si>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</si>
  <si>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</si>
  <si>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</si>
  <si>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</si>
  <si>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</si>
  <si>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</si>
  <si>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</si>
  <si>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</si>
  <si>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</si>
  <si>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</si>
  <si>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</si>
  <si>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</si>
  <si>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</si>
  <si>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</si>
  <si>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</si>
  <si>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</si>
  <si>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</si>
  <si>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</si>
  <si>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</si>
  <si>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</si>
  <si>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</si>
  <si>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</si>
  <si>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</si>
  <si>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</si>
  <si>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</si>
  <si>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</si>
  <si>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</si>
  <si>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</si>
  <si>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</si>
  <si>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</si>
  <si>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</si>
  <si>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</si>
  <si>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</si>
  <si>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</si>
  <si>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</si>
  <si>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</si>
  <si>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</si>
  <si>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</si>
  <si>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</si>
  <si>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</si>
  <si>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</si>
  <si>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</si>
  <si>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</si>
  <si>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</si>
  <si>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</si>
  <si>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</si>
  <si>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</si>
  <si>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</si>
  <si>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</si>
  <si>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</si>
  <si>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</si>
  <si>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</si>
  <si>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</si>
  <si>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</si>
  <si>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</si>
  <si>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</si>
  <si>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</si>
  <si>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</si>
  <si>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</si>
  <si>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</si>
  <si>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</si>
  <si>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</si>
  <si>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</si>
  <si>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</si>
  <si>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</si>
  <si>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</si>
  <si>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</si>
  <si>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</si>
  <si>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</si>
  <si>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</si>
  <si>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</si>
  <si>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</si>
  <si>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</si>
  <si>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</si>
  <si>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</si>
  <si>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</si>
  <si>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</si>
  <si>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</si>
  <si>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</si>
  <si>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</si>
  <si>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</si>
  <si>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</si>
  <si>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</si>
  <si>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</si>
  <si>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</si>
  <si>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</si>
  <si>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</si>
  <si>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</si>
  <si>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</si>
  <si>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</si>
  <si>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</si>
  <si>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</si>
  <si>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</si>
  <si>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</si>
  <si>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</si>
  <si>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</si>
  <si>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</si>
  <si>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</si>
  <si>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</si>
  <si>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</si>
  <si>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</si>
  <si>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</si>
  <si>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</si>
  <si>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</si>
  <si>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</si>
  <si>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</si>
  <si>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</si>
  <si>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</si>
  <si>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</si>
  <si>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</si>
  <si>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</si>
  <si>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</si>
  <si>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</si>
  <si>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</si>
  <si>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</si>
  <si>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</si>
  <si>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</si>
  <si>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</si>
  <si>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</si>
  <si>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</si>
  <si>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</si>
  <si>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</si>
  <si>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</si>
  <si>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</si>
  <si>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</si>
  <si>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</si>
  <si>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</si>
  <si>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</si>
  <si>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</si>
  <si>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</si>
  <si>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</si>
  <si>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</si>
  <si>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</si>
  <si>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</si>
  <si>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</si>
  <si>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</si>
  <si>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</si>
  <si>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</si>
  <si>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</si>
  <si>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</si>
  <si>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</si>
  <si>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</si>
  <si>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</si>
  <si>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</si>
  <si>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</si>
  <si>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</si>
  <si>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</si>
  <si>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</si>
  <si>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</si>
  <si>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</si>
  <si>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</si>
  <si>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</si>
  <si>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</si>
  <si>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</si>
  <si>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</si>
  <si>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</si>
  <si>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</si>
  <si>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</si>
  <si>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</si>
  <si>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</si>
  <si>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</si>
  <si>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</si>
  <si>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</si>
  <si>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</si>
  <si>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</si>
  <si>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</si>
  <si>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</si>
  <si>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</si>
  <si>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</si>
  <si>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</si>
  <si>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</si>
  <si>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</si>
  <si>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</si>
  <si>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</si>
  <si>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</si>
  <si>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</si>
  <si>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</si>
  <si>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</si>
  <si>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</si>
  <si>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</si>
  <si>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</si>
  <si>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</si>
  <si>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</si>
  <si>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</si>
  <si>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</si>
  <si>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</si>
  <si>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</si>
  <si>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</si>
  <si>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</si>
  <si>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</si>
  <si>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</si>
  <si>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</si>
  <si>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</si>
  <si>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</si>
  <si>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</si>
  <si>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</si>
  <si>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</si>
  <si>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</si>
  <si>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</si>
  <si>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</si>
  <si>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</si>
  <si>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</si>
  <si>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</si>
  <si>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</si>
  <si>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</si>
  <si>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</si>
  <si>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</si>
  <si>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</si>
  <si>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</si>
  <si>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</si>
  <si>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</si>
  <si>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</si>
  <si>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</si>
  <si>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</si>
  <si>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</si>
  <si>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</si>
  <si>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</si>
  <si>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</si>
  <si>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</si>
  <si>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</si>
  <si>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</si>
  <si>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</si>
  <si>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</si>
  <si>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</si>
  <si>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</si>
  <si>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</si>
  <si>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</si>
  <si>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</si>
  <si>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</si>
  <si>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</si>
  <si>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</si>
  <si>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</si>
  <si>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</si>
  <si>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</si>
  <si>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</si>
  <si>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</si>
  <si>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</si>
  <si>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</si>
  <si>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</si>
  <si>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</si>
  <si>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</si>
  <si>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</si>
  <si>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</si>
  <si>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</si>
  <si>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</si>
  <si>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</si>
  <si>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</si>
  <si>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</si>
  <si>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</si>
  <si>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</si>
  <si>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</si>
  <si>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</si>
  <si>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</si>
  <si>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</si>
  <si>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</si>
  <si>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</si>
  <si>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</si>
  <si>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</si>
  <si>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</si>
  <si>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</si>
  <si>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</si>
  <si>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</si>
  <si>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</si>
  <si>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</si>
  <si>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</si>
  <si>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</si>
  <si>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</si>
  <si>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</si>
  <si>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</si>
  <si>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</si>
  <si>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</si>
  <si>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</si>
  <si>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</si>
  <si>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</si>
  <si>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</si>
  <si>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</si>
  <si>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</si>
  <si>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</si>
  <si>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</si>
  <si>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</si>
  <si>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</si>
  <si>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</si>
  <si>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</si>
  <si>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</si>
  <si>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</si>
  <si>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</si>
  <si>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</si>
  <si>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</si>
  <si>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</si>
  <si>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</si>
  <si>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</si>
  <si>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</si>
  <si>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</si>
  <si>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</si>
  <si>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</si>
  <si>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</si>
  <si>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</si>
  <si>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</si>
  <si>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</si>
  <si>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</si>
  <si>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</si>
  <si>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</si>
  <si>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</si>
  <si>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</si>
  <si>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</si>
  <si>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</si>
  <si>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</si>
  <si>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</si>
  <si>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</si>
  <si>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</si>
  <si>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</si>
  <si>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</si>
  <si>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</si>
  <si>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</si>
  <si>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</si>
  <si>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</si>
  <si>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</si>
  <si>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</si>
  <si>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</si>
  <si>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</si>
  <si>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</si>
  <si>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</si>
  <si>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</si>
  <si>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</si>
  <si>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</si>
  <si>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</si>
  <si>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</si>
  <si>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</si>
  <si>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</si>
  <si>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</si>
  <si>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</si>
  <si>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</si>
  <si>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</si>
  <si>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</si>
  <si>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</si>
  <si>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</si>
  <si>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</si>
  <si>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</si>
  <si>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</si>
  <si>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</si>
  <si>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</si>
  <si>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</si>
  <si>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</si>
  <si>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</si>
  <si>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</si>
  <si>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</si>
  <si>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</si>
  <si>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</si>
  <si>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</si>
  <si>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</si>
  <si>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</si>
  <si>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</si>
  <si>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</si>
  <si>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</si>
  <si>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</si>
  <si>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</si>
  <si>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</si>
  <si>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</si>
  <si>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</si>
  <si>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</si>
  <si>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Quarter</t>
  </si>
  <si>
    <t>Customer count for each category (bubble size)</t>
  </si>
  <si>
    <t>Customer count (bubble size)</t>
  </si>
  <si>
    <t>Analyst notes</t>
  </si>
  <si>
    <t>scseID</t>
  </si>
  <si>
    <t>-</t>
  </si>
  <si>
    <t>Common ePRO &amp; I2P Subcategories</t>
  </si>
  <si>
    <t>Invoice-to-Pay</t>
  </si>
  <si>
    <t>Average ePRO Score</t>
  </si>
  <si>
    <t>Average I2P Score</t>
  </si>
  <si>
    <t>Average P2P Score</t>
  </si>
  <si>
    <t>Current score</t>
  </si>
  <si>
    <t>SM score (2)</t>
  </si>
  <si>
    <t>Q4 17</t>
  </si>
  <si>
    <t>Self-score</t>
  </si>
  <si>
    <t>Self-description</t>
  </si>
  <si>
    <t>Q1 18</t>
  </si>
  <si>
    <t>Note: Do NOT modify the format of the spreadsheet</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</si>
  <si>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</si>
  <si>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</si>
  <si>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</si>
  <si>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</si>
  <si>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</si>
  <si>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</si>
  <si>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</si>
  <si>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</si>
  <si>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</si>
  <si>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</si>
  <si>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</si>
  <si>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</si>
  <si>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</si>
  <si>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Procure-to-Pay</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</si>
  <si>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</si>
  <si>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</si>
  <si>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</si>
  <si>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</si>
  <si>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COMPANY GENERAL INFORMATION</t>
  </si>
  <si>
    <t>Q4 18</t>
  </si>
  <si>
    <t>Q4 18: Please provide any new information (in the blue cells) below</t>
  </si>
  <si>
    <t>Aquiire</t>
  </si>
  <si>
    <t>Paul Anthony - Director of Marketing
Email: panthony@aquiire.com 
Phone: 513/285.8385</t>
  </si>
  <si>
    <t>We win business in this category because we take the supplier out of the critical path to catalog set-up -- enabling a real-time connection to ALL supplier content in the time it takes to enter punchout credentials.  We're antiquating the hosted catalog.
Aquiire looks to save customers and suppliers time by fully utilizing the punchout sites of those suppliers that have them.  Aquiire has simplified the process of establishing the call and response set-up for punchout connectivity within its supplier portal and can transform this punchout catalog into a "punch-in" catalog with patented real-time technology.  This technology is custom developed for each supplier and applied (by the Aquiire team) to any live punchout connection, allowing all content within the site to be pulled into a single marketplace to be searched.   
For hosted catalogs, each supplier can utilize our free portal to create a catalog, line-by-line via a user interface, or can download an .xls or .csv template with pre-determined fields for completion and file upload.  Catalogs can be customized to accept ad-hoc data fields on the fly, or, if catalog content is extremely specialized, Aquiire can provide a custom template to ensure the supplier catalog upload will best present the content.  Pictures, files, descriptions and taxonomy codes can all be accommodated with our template, along with any other type of data.  
To add/update an existing catalog, suppliers can simply access the catalog they wish to edit and submit to customer for approval from their catalog management module.  Catalog changes, once approved, can be scheduled to go-live in the future or can be brought live in real-time for immediate access to the users.  There is no fee to suppliers to use this portal, nor is there a fee to maintain catalog content.  The portal was designed to be self-service so that suppliers and customers can collaborate in the catalog management process.</t>
  </si>
  <si>
    <t xml:space="preserve">We win business in this category because real-time data eliminates the stale pricing of hosted catalogs, allowing customers to streamline the P2P process.
Aquiire ensures data quality in two ways.  With the unique real-time catalog features, punchout catalog data is pulled into the Aquiire Marketplace in real-time from live supplier sites, ensuring up-to-date high quality catalog information direct from the supplier's eCommerce site.  
For hosted catalogs, Aquiire uses supplier collaboration to allow suppliers to upload and validate their own catalogs.  Automated validation, error handling and warning handling includes rules like required fields and field validations.  Furthermore, the data can be verified and confirmed by customers for further quality control.  Rather than looking separately at data on spreadsheets, both buyers and suppliers see the content with the same UI view, and can interact with the catalog in a faceted search interface to interactively explore data and to further validate quality.  Catalog level and item level validation is supported.  </t>
  </si>
  <si>
    <t>We win business in this category because real-time technology removes the need to manage catalogs.
Catalogs may be included in real-time via APIs or agent technology to remove the need for catalog maintenance entirely.
Aquiire supports a buyer supplier collaboration model for catalog maintenance.  Supplier can directly add/change/delete catalog records or upload changes and then submit them to buyers for inclusion.  FTP or other mechanisms may be used to upload catalogs from systems like ERPs.
Aquiire has infrastructure to receive and convert different data formats as customer needs dictate.</t>
  </si>
  <si>
    <t>Suppliers and Buyers can manage catalog content within their respective "Catalog" modules.  They will see all catalogs awaiting review and approval, as well as all catalogs live in their marketplace with a color-coded status icon.  When a new catalog is received on the buying side, all users with catalog management permission will be able to review the catalog as well as receive a message within their Aquiire inbox and an optional user-defined email.  Suppliers and buyers can utilize this in-tool messaging system to quickly communicate as well as provide comments before submitting catalogs.  All notes exchanged during this review process are archived for reference.
Automated approval through the validation of contract pricing (contract auditing tool) removes the need to manually review and approve items being purchased -- ensuring buyers the products they are purchasing are on-contract and at the negotiated price.</t>
  </si>
  <si>
    <t>Aforementioned purchasing scenarios are addressed through the use (at a user level) in the form of favorited products, saved searches and saved carts.  At an admin level, keyword-linked packages, order guides, bundles, eForms &amp; smart forms can be created and made available to users to assist in their buying efforts.
Catalog items are grouped into categories based on keyword search and machine learning within the search technology.  The catalog item content is replicated from the punchout site within Aquiire, bringing in all product images, descriptions, structured product specifications and reference documents (if available).  
Out-of-the-box supplier tags include local supplier, inventory item, small business, minority-women owned, preferred supplier, etc.  Customers can upload an icon and create any number of custom tags by management (and also apply weighting rules for search results based on the tags). 
Forms can be integrated through keyword-association, so that any search including a keyword will generate a link to the specified eForm for quick access.  
Catalog configuration is designed to be intuitive and done in-house, with Aquiire account managers available to support and accommodate requests and new form creations.
Policy documents are linked into the landing dashboard (as designed by the system admin) for quick access upon login.</t>
  </si>
  <si>
    <t>Aquiire is browser-based and is designed according to the concept of responsive design - fully accommodating mobile use on tablets and mobile devices without affecting usability or functional coverage.  Value-add app-based mobile capabilities are currently roadmap items for later in 2017.</t>
  </si>
  <si>
    <t>Actionable analytics are presented to users at various points in the catalog management process.  When the supplier uploads a catalog, the upload tool will validate all incoming line items to ensure all mandatory fields are included, as well as call out any duplications of content.  After submitting to the customer, if any line-level rejections occur and the catalog is returned, a summary of changes is presented and all requested changes are clearly called/highlighted at the line level.  A quick view of "in progress" catalogs is made available on the customer dashboard in the form of a widget, as well as other actionable items that a user can click on to quickly address (Actionable Analytics).  (All of the aforementioned features are included as attached screenshots).
Search term reports (including a list of the most frequently searched terms), are available out-of-the-box, as well as reporting on the top search terms that did not yield a result.  
Query-specific configuration includes display of all search queries along with frequency and ability to specify preferred category.  Purchase and query information is used to train guided buying classifiers to pick appropriate category of suppliers for a given query.</t>
  </si>
  <si>
    <t xml:space="preserve">We win business in this category because our customers believe in where we are going -- driving deeper savings through price dispersion.  This is only possible by having deep, accurate data.
The main themes of our catalog management roadmap revolve around expanding the savings opportunities surrounding price dispersion in three main areas of its evolution.
1. We believe that you can't make the best decision without the best information. Automated and validated data enrichment of catalog data to ensure that customers have access to all of the information they need to properly shop - without depending on a single supplier or supplementing their research with the internet. True one-stop shopping.
2. Continue to evolve and expand our configurable and specialty product handling in real-time punch-in. Universal search is often talked about, but we realize that we are uniquely positioned to truly deliver on that promise. New technologies continue to allow us to address the changing B2C shopping experience and be the Kayak of the B2B shopping world.
3. Make it easy. No one wins in a cumbersome catalog management process. Using ML to identify and predict key changes to contracts to make decisions or alert approvers to the most important items allows our clients to focus on more strategic operations. Handling supplier site data in a seamless way through our integrated platform removes the hosted burden and overhead of the supplier while providing a richer data set to users. Allow both buyers and suppliers to win by automating their overhead processes where possible.
</t>
  </si>
  <si>
    <t>Aquiire partners with some of the largest GPOs in the world to provide pre-negotiated pricing and contracts, and to add competition to our customers' marketplace.  Frankly, we question both the veracity and value of providers with claims of millions of suppliers "in their network".  Well-validated industry experience shows large numbers of such suppliers to be duplicates, individual persons who receive reimbursements and are not true suppliers, are defunct organizations, or niche companies with little value to strategic sourcing efforts.</t>
  </si>
  <si>
    <t xml:space="preserve">Aquiire does not offer on-premise deployments, nor would this be practical (given extensive integration to content held outside the application), nor is it cost-effective.  We can offer the application as a dedicated hosting environment (private cloud), however the market clearly indicates this is not the preferred deployment model, even for large public companies and city, state and federal government customers.  </t>
  </si>
  <si>
    <t xml:space="preserve">We win business in this category because we are the only tool that can allow the searching of Internet sites alongside the customer's products in their contracted catalogs. 
True comparison shopping can only be possible when you have all of the options available for comparison. Rather than try to separate the B2C world from the B2B world, we look to embrace the open market and recognize that sometimes you can find products - especially in tail spend - from various B2C providers for a cheaper price than through your contracted suppliers. 
We bring B2C under full control and allow procurement to guide users to the desire products and suppliers and give them a single view to find what they need and make an informed decision.
</t>
  </si>
  <si>
    <t>We've GOT the sauce.  Aquiire is the only marketplace provider that allows you to search your local, hosted and punchout catalogs in one, single marketplace, without ever having to leave the platform. With four patents and four more pending around our search technology (and even more in the pipeline), we can transform supplier punchout catalogs into "punch-in" catalogs. By driving user spend through a single, consolidated marketplace, companies are given unrivaled spend management capability and savings opportunities in a highly competitive environment.</t>
  </si>
  <si>
    <t xml:space="preserve">Requisition set-up options are fairly standard.  Shipment addresses can be set up at the company level and then assigned to users for the use as default, or the user can override and select a different address.  Payment type and cost-center selection are available at the line/supplier level (if multiple options exist for the user).  Multiple account allocation at the line level is a "coming soon" feature. </t>
  </si>
  <si>
    <t xml:space="preserve">We win business in this category because we consistently hear from customers and clients that our design is best-in-class.
Customers and clients are attracted to the intuitive layout and organization of pages/features.  Aquiire understands that user experience is the key to adoption and put great thought into the 2016 re-design of the solution, through market research and the input of our current customer-base.
All catalog content as well as bundles/guides can be restricted through the use of "memberships" by organizational department and/or location.  User permissions can be refined further through admin controls, refining user access by module.  The ability to set-up a "search-only" user is also available (can shop the marketplace, may or may not be able to export a cart, but cannot create a requisition).  Users will only see modules/content that they have permissions to access, to avoid clutter/confusion.
</t>
  </si>
  <si>
    <t xml:space="preserve">
Aquiire labs regularly launches new widgets, and of course other actions will be performed by visiting the appropriate tab within the solution.
Each user will have a custom dashboard populated with UI-friendly widgets that correspond to the modules the user can access.  A user will only see modules that they can access to avoid clutter/confusion.
Default widgets for those users who can access the marketplace are favorite products, saved searches and saved carts.  The 'Actionable' items widget summarizes all open and actionable requests, orders, invoices, and catalogs (if applicable) for the user, with the ability to quickly review or approve/reject directly from the tool.  
Admin users can configure a "Company Announcement" widget, and also have a Custom Content widget, with a free-form multimedia editor for the creation of bespoke subject matter, including hyperlinks, audio, video and attachments which can be made available to the entire organization as well as any affiliated entities (if desired).
</t>
  </si>
  <si>
    <t xml:space="preserve">Profiles/roles are currently set to "admin" and "member".  The organization of users by organizational department, the ability for users to have memberships (for access to catalogs), and utilization of membership-defined catalog/bundle content has been proven to provide sufficient flexibility and customization for our customers. Customers that wish to create unique rules can also establish a hierarchy of parent/child companies, which allows each child company to completely customize Aquiire configuration settings and access to supplier content.  This approach also gives affiliated entities more control and flexibility, while still leveraging the same underlying infrastructure and software setup.  </t>
  </si>
  <si>
    <t xml:space="preserve">We win business in this category because our universal search can extend to content that no other provider can access in real-time and present it back to the user in an actionable format.
Aquiire uses federated search technology and next generation agent technology to connect with any number of interactive punchout sites as well as hosted catalogs and internal inventory.  Supplier selection is made based on machine learning query classification and identifying the relevant suppliers to include in search.  All results are aggregated into a single modern user interface including rich content, facets, and text clustering via Klarity, our proprietary visual discovery tool.  Tags within the system can be weighted and applied to suppliers, which will influence the order of search results.
Searching on preferred suppliers/specially-certified suppliers is done by identifying a specific single supplier to search, or by refining a multi-vendor search results based on filtering with dynamically-generated facets.  Type-ahead search suggestions are available and our search feature can be set to include any number of searchable fields from within hosted catalogs, as well as any searchable fields that are made available by the punchout suppliers (this may include scores of fields such as manufacturer/supplier part #, UNSPSC, color, brand, sizes, etc.).  
Searches of both hosted and real-time items can be filtered with any number of rich faceted filters.  For hosted catalogs, that can include any fields included in the catalog.  For real-time items, live supplier facets are dynamically generated in real-time to reflect the same rich facets available on supplier sites.
Data in search is federated from multiple sources.  It can come from Aquiire hosted catalogs indexed with a rich indexer or live real-time results from supplier punchout sites, or APIs.  Agent architecture allows for flexible real-time inclusion of a wide variety of sources.  Searches that yield no results are addressed with contextual help by offering a user a link to a non-catalog request form. </t>
  </si>
  <si>
    <t>Aquiire can be configured to provide "comparison only" results from any compatible standard eCommerce site.  These can be included side-by-side with contracted search results, or only included in carts for price comparison.  Customer-specific deployments can enable full procurement of items from non-customer eCommerce sites through the use of P-Cards.  We also have a beta browser add-on that enables the use of a plugin to grab items from any Internet website and to return such items to the Aquiire cart.
Our offering allows buyers to view Amazon, Walmart, and other public pricing sites of their choosing in real-time and in line with their contracted spend. In addition, if a user finds an item from a contracted supplier, we will background search in real-time against the pre-approved public suppliers for better pricing.</t>
  </si>
  <si>
    <t>A requisition is created by adding items to a cart and completing the checkout process.
Catalog Items can be added to the cart with a single click of the shopping cart icon from a number of different home-page widgets.  Widgets include Favorite Products, Saved Carts, Preferred Items and Packages (such as bundles or order guides).   Catalog items can also be added to the cart from a number of screens, including the item detail page, the search results page, and the item comparison screen.  Items can be added to the cart from punchout sites as well, although Aquiire's philosophy is to always punch in, through the use of our special real-time search agents to pull items from punchout sites into one set of search results, where they can be compared across suppliers prior to adding to the cart.  Items can also be added to the cart from the checkout screen, at which time Aquiire's real time savings engine will identify alternative suppliers' lower-priced alternatives for the exact same items and the facility to replace that item with the higher-priced item in the cart.
Non-Catalog Items and Non-Catalog Services are added to the cart through the use of eForms, which can be generic or purpose built.  
Inventory items can be integrated into Aquiire from an ERP Inventory module, also to be added to a cart.
Sourced items can be added to a cart via internal integration with Aquiire Quote, where an awarded bid is converted into a cart.
Upon checkout, a requisition is created either by (a) returning the cart to the ERP system, where existing workflow and approval rules will complete the requisition process, or (b) for clients who leverage full P2P within Aquiire, the cart checkout will raise a requisition screen for the completion of any additional fields required per the client business rules (e.g., cost center, payment method, addresses, requested delivery dates, special instructions etc.).  Requisitions can be auto-approved, or can be held in approval pending status depending on business rules set in the Aquiire workflow configuration.  Aquiire also supports out-of-office settings to re-route approvals to alternate approvers.
Upon approval, a multi-vendor requisition will be converted into multiple POs (one for each supplier)
We understand the questions about blocking POs or creating complex SME approvals, however Aquiire's approach is to simplify these barriers to adoption.  Aquiire prevents users from ever creating such requisitions or POs by providing audit capability up front in the shopping process, to warn or prevent users from violating procurement rules, adding items that are either off-contract or over-contract, or even being able to access catalogs for which they have no approval.  Users are guided to the correct items and packages set by SME approvers, such as HR, IT or Maintenance. 
Typically, shopping for a known item and completing a requisition mapped to the correct cost center should take a little less than a minute.  Of course, complex orders, or orders that require research and comparison will take longer.
Aquiire is an intuitive platform with a user experience comparable to a consumer shopping experience.  End user training (if needed at all) takes less than a day.</t>
  </si>
  <si>
    <t>We have an existing partnership and productized integration with Babelway, a cloud service provider for B2B Integration, and productized integration with 5Delta, a PCI Compliant provider of tokenization services, with production deployments for customers using these integrations.  
Aquiire is a completely browser-based application, and therefore we can seamlessly integrate at the UI layer with partners for third party systems like those listed (the user experience would be to click a menu button to enter into the partner functionality via an encapsulated iFrame).  This UI-level capability is also seen in our integration with ERP partners such as PeopleSoft, EBS, Microsoft Dynamics, SAP and IBM Maximo.
We are working with additional partners to expand our integrated partner footprint. Strategically, we will be adaptive and flexible in our offering and we will partner with application providers that specialize in the areas that we don't.  This allows our customers to have the best of breed, rather than suite, but still have a central place to go for support, and the confidence to trust that the system will work smoothly across providers.</t>
  </si>
  <si>
    <t>Aquiire uses eForms and Packages to enable non-catalog requisitions.  Both of these are top-level menu items with a clear path of navigation to users.
Additionally, Aquiire employs machine learning and natural language processing to identify keywords that would trigger guided buying assistance for shoppers (for example, search on "translation" or "java developer" and be routed to the correct eForm).
eForms include help text and tool tips to assist the user through the completion of the form.  
Aquiire provides "off-the-shelf" generic eForms, or at a very low cost can quickly configure purpose-built eForms for clients per their specific requirements.  Because Aquiire is entirely browser-based, all the capabilities of modern websites are available to the design of an eForm, including integration with back office systems, rich formatting, business rule enforcement, field validation and data quality controls.  
Because of this flexibility, clients can use eForms for a wide variety of requests, including temporary labor (capturing all data provided as an example in your question and any other required data).
Aquiire does not currently support the use of timesheets, and is vendor-agnostic for VMS integration (any browser based application - for contingency labor or otherwise - can be embedded into Aquiire).</t>
  </si>
  <si>
    <t>We win business in this category because we are the only company that audits each cart item against all of your catalogs - offering alternate suppliers based on price and 'Preferred Supplier' tags. 
First, through the use of our "classifications" configuration, suppliers can be refined at a category level, to control the content coming in for each search. After that first level of content control, users can further refine a search by narrowing results down to only display preferred suppliers/preferred items.  If management would prefer to allow all content into the marketplace, Aquiire can identify your strategic suppliers and, upon cart review, display any identify suppliers that are offering the same product alongside the current price, with the ability to replace it in the cart.  These guided buying controls help ensure your users are being presented the right content from the right suppliers (as defined by management) every time they shop.</t>
  </si>
  <si>
    <t xml:space="preserve">Aquiire supports repetitive purchasing through a number of features:
Bundles: This is a grouping of items that are typically bought together created by administrators.  Users can add all or some of the items in a bundle to their shopping cart.
Order Guides:  These are the similar to bundles, except an Order Guide is used for similar items that are not typically all bought together. ex. list of approved computer accessories.
Saved Carts:  Users can save their shopping cart for the purposes of reordering in the future.  When the cart is reused, we auto check with suppliers for updated price and availability.
Favorites:  Users can flag any item as a favorite that can be quickly added to their shopping cart from their Home Screen.
eForms:  These are typically custom built for customers (as identified prior to implementation), and managed/developed by Aquiire.  eForms are unlimited and either built into a yearly SaaS fee or charged per form, if not previously developed. </t>
  </si>
  <si>
    <t xml:space="preserve">Help content, tool tips and hover buttons are provided on every page of the Aquiire application in context, and detailed help and guidance is available through access from each page to our "Help Wiki".  Each page in Aquiire is linked to the associated help page within the wiki. 
Aquiire holds an annual user group meeting to which all clients are invited. While is it not the sole reason for the meeting, one of the benefits for our clients is the ability to network and create relationships with others in the Aquiire community. Our clients do leverage these relationships for mutual benefit – sharing tips and tricks, best practices and how-to content.
In October 2017 Aquiire will convene its inaugural Executive Summit, a forum for sharing trends, ideas and direction among CPOs that are leading the industry in indirect procurement innovation. Facilitated by Aquiire and augmented with our own thought leaders, this will become an annual event that promises to shape the future of procurement.
</t>
  </si>
  <si>
    <t xml:space="preserve">We win business in this category because we are the only company that audits each cart item against all of your catalogs - offering alternate suppliers based on price and 'Preferred Supplier' tags. 
Aquiire's differentiator in the shopping cart is its final real-time price and availability audit.  Once an item is added to the shopping cart, the punchout technology will automate the checkout process on each punchout site, behind the scenes, to ensure accurate pricing and availability.  At this time Aquiire will also audit the manufacturer part # to identify if any other supplier in your marketplace is offering the same product, either at a lower cost or by a strategic supplier.  The user can easily replace the item in the cart with a single click to the preferred item, or continue on with the requisition process.  
Other current options include split accounting, select shipping address per cart, ability to add/cancel items or change quantity, add to favorites, save cart for purchase again in the future, export cart data, comment at the line level, access to user support (as on all pages) and warnings/hard stops (if under a manager defined threshold for a specific supplier).  </t>
  </si>
  <si>
    <t>Approval configurations include custom-built hierarchies with dollar thresholds, as well as manager, departmental and budget approvers.  Approvals are organized in the "Requisition" tab of the solution and all notes and actions are archived for auditing purposes.  Budget thresholds can be set based on total or % of budget, or exceeded a set $ amount threshold.  Coming features will include the ability to trigger a workflow off of any metadata element in a Requisition as well as multi-level approval. 
In the next quarter, we are expanding the list of criteria that can be used to trigger a workflow event to include commodity types, form types, suppliers. In addition, we are expanding the modes of approval to allow for single user as well as a user group (with ability to set a 1 of, majority of, or all of group approval) as well as adding escalation flows.</t>
  </si>
  <si>
    <t xml:space="preserve">We win business in this category because of the variety of tools described below -- including our unique ability to replace items in-cart from an alternate supplier before creating a requisition.
We look at guided buying as a holistic endeavor that needs to have many touch points and controls to provide pointers to the organizations goals and values while providing a seamless experience for the end user.  It begins on the home dashboard where users are provided with their favorite items, saved carts, and saved searches to allow them to not have to 'search' every time they need to find things that they are have already found.
Within search, our NLP engine classifies which category of spend a term is most likely to be in and, based on procurement rules, universally searches in real-time all of the content that is available to the shopper. 
Tags and weighting allow for further "guiding" by management.  Aquiire provides a set of out-of-the-box tags for such supplier designations as preferred supplier, minority-, woman-, veteran-owned business, certified small business, local supplier, etc. (requiring proof of certification from the supplier before having tag eligibility).  Customers can also create custom tags.  Each tag can then be weighted to influence the positioning of search results from each supplier.
We know a lot of people say 'universal search', but for us it truly is a universal search of all content - hosted catalogs, punchout catalogs, eForms, kits, policies, - all in one interface, and presenting results in a manner that makes it easy for the user to identify the right result (whether choosing an eForm or selecting the highest-ranked item from a preferred supplier).  We believe upon punch-out, the supplier switches the paradigm to guided selling.  With Aquiire, we 'punch-in' and bring full transparency to the shopper to make the best decision.
After search, our alternative supplier checker will go out and find other suppliers (potentially from the public market if procurement desires) and provide insights to the shopper to validate that the shopper has chosen the item from the right supplier given the strategic importance of a particular supplier at a company level.
</t>
  </si>
  <si>
    <t>Aquiire has the capability to perform common single sourcing events (3 bids and a buy).  The user who runs the sourcing event lists the product(s)/services(s) they would like a quote for, attaches any relevant documents the suppliers would need to provide a quote, selects the suppliers they wish to bid on the quote, and then sends the quote request to the suppliers via email (and portal notification).  Suppliers respond to the quote from inside the Aquiire Portal, and the user chooses the winning bid to convert the quote into a requisition.  Aquiire will continue to grow this core capability, and will leverage partners for more robust solutions when customers need a comprehensive RFx sourcing application.</t>
  </si>
  <si>
    <t>Our budgeting tool allows for real-time insight into the budget at-large, as well as each individual accounting codes to see charges in cycle, pending charges, remaining budget and spend to-date.  
Individual users can also be restricted at the user level on the purchasing limit for a single order, and will require approval for any requisition above this amount.
The requisition workflow tool allows for a user to be able to set hard stops on budgets that have exceeded their budgetary amounts. Integrations with third-party (host) budget systems are done on a customer by customer basis as part of integration. (none done to date)</t>
  </si>
  <si>
    <t xml:space="preserve">Companies are able to upload their inventory and allow users to 'shop' off of their inventory items. Inventory items are prioritized to the top of user search results in order to provide clear visibility and guide the buyer to use inventory first, rather than purchasing a new item when one is already in stock. </t>
  </si>
  <si>
    <t>Aquiire uses modern responsive design which makes the core platform compatible to devices down to about 7".  All standard features are supported.  For devices below that threshold, the Aquiire platform will adjust, but would require a bit more pinching and zooming.  
Next quarter, our requisitioning process 'goes mobile'. The ability to view, approve, and reject from emails and from a mobile view of the application (or mobile app) will be available.  To drive P2P process efficiency, the 'actions app' will allow users to act upon catalog, request, invoice, and other approvals that require their attention.</t>
  </si>
  <si>
    <t>Good analytics starts with good data.  The Aquiire real-time system allows the inclusion of up-to-the-minute pricing and comparable items to provide immediate feedback to users, as well as reports for procurement professionals.   Aquiire data is currently actionable, and predictive analytics is currently in development with Aquiire Labs.</t>
  </si>
  <si>
    <t>Language conversion is provided for all standard Aquiire controlled functionality.  This is handled by loading professionally translated text on demand based on user preferences.  Non-Aquiire controlled text such as text input by users, or suppliers is not translated.
Unit of Measure conversions are defined by each customer.
Currency conversion is handled by automatically using the daily spot conversion rate for each currency pair and updated via a public web service.
Aquiire is used in over 170 countries, is configured for 59 currencies and the UI is translated into 15 languages, which we understand to be materially ahead of our peers based on market feedback.</t>
  </si>
  <si>
    <t xml:space="preserve">The 2017 Roadmap includes the following themes:
Expanded accounting functionality
Additional Workflow capabilities
Scheduling of reoccurring orders
Ordering directly on 3rd party eCommerce Sites  
Price dispersion browser plug-in
</t>
  </si>
  <si>
    <t>Aquiire supports basic Purchase Orders, with most of the controls happening during the shopping process (a PO cannot be created without the shopping/requisition process).  In the case of a sourcing / spot buy event, most business rules are applied through the "Quote" workflow, with the end result of an awarded bid being the conversion of the award into a requisition, with the contract and any supporting documentation attached, and then into a PO.  
The shopping process checks for pricing against contracts, confirms a user's ability to purchase that amount with or without approval (spending tolerance), and ensures that ordering thresholds are enforced (this is enforced at the supplier level).  PO changes after creation are not supported at this time.</t>
  </si>
  <si>
    <t xml:space="preserve">Purchase Orders are always created via this process: Shopping (or Quote) -&gt; Purchase Requisition -&gt; PR approval (if needed).  POs are supplier-specific and dispatched in their preferred method (cXML, EDI, eFax, email, portal, etc.) without requiring any third party involvement.
Aquiire supports a unique PO type, the format of which is standard for all customers.  Customers can customize items such as payment terms, payment method, addresses, requested completion date, and terms and conditions, among other parameters.
Contract pricing is enforced during the shopping process. 
</t>
  </si>
  <si>
    <t>Customers can load item specific contract pricing, which is used during the shopping process to ensure that negotiated pricing is enforced.  
Aquiire is the ONLY company that offers real-time audit and confirmation that punch-out suppliers return items that are both on-contract and correctly priced.  Aquiire will also enforce these rules for all hosted content.
Aquiire offers the ability to both warn the user, and to completely block items from being added a cart if those items are not contractually agreed for inclusion to the marketplace, or overpriced outside of a customer-selected tolerance.  
Customers can set rules to either fully block purchasing above contracted price, or issue a warning to the user that the item is outside of negotiated price.</t>
  </si>
  <si>
    <t>This functionality is not supported at this time, however the Aquiire Integration Platform is fully capable of importing cost data from third parties and using this information to update POs.</t>
  </si>
  <si>
    <t>Attachments are supported for eForms, for Quotes and for Invoices.  For catalog items, all data associated with the item is provided by the vendor, and attachments can be referenced from the Item Master page, where available on the supplier punchout site.  
Aquiire can send POs via email, cXML, EDI, and other electronic formats.  All POs issued to suppliers that are set up in the Supplier portal will have a copy of the PO added to their Portal for viewing.  
PO cannot be edited after they have been created (at this time), but they can be cancelled.
Order Acknowledgements can be received via Supplier Portal, cXML and other electronic formats.
ASN document types are supported through automated integration, with the inclusion of tracking number imminent.
PO can be sent back to the Customer ERP via automated integration (XML, API, batch secure FTP, as supported by each ERP system).</t>
  </si>
  <si>
    <t xml:space="preserve">All suppliers have free access to our supplier portal, which can be used to communicate directly with buyers.  Communications are through the Message Center UI, an online interface which is shared by both buyer and supplier, and can be also configured for email integration and message distribution.  
When using the supplier portal to receive and flip POs, the supplier can make notes within the PO and send to the buyer for clarification or to request action be taken.  Likewise the buyer can communicate back to the supplier within the Message Center, to ensure that all communication relevant to a particular business event is co-located with that same business event (rather than in e-mail or in a voicemail). 
Aquiire can send POs externally via email, Fax, cXML, EDI, XML, custom XML, and custom flat file formats.  Order acknowledgements, ASNs and Invoices from suppliers can be received via the Aquiire Supplier Portal via cXML, EDI, XML, custom XML, and custom flat file formats.
</t>
  </si>
  <si>
    <t xml:space="preserve">Within the PO (in portal) an archive of events is stored.  This includes comments, actions taken, dates/times, and status changes.  PO status changes are displayed in real-time and are color-coded for easy identification.  Open and closed orders are always kept separated for easy organization and closed orders are archived with sortable and searchable fields as well as refinement tools.
Beyond this audit trail, customers and suppliers can utilize our message center within the tool to quickly and easily communicate with the necessary contact(s) within each organization.  As noted above, communications are through the Message Center UI, an online interface which is shared by both buyer and supplier, and can be also configured for email integration and message distribution.  
Aquiire believes that in order to maximize buyer and supplier collaboration, and to reduce the inherent friction in the communication path between them, that all communication relevant to a particular business event should be co-located with that same business event (rather than in e-mail or in a voicemail). </t>
  </si>
  <si>
    <t>Suppliers can confirm or reject Purchase Orders at the line level and edit quantity and price using the POC function (capturing this and all action in the PO event log).  
Suppliers can also add messages that are sent to the customer at the document level, as described in the responses above, enabling complete friction-free interaction at the location of the business event.</t>
  </si>
  <si>
    <t xml:space="preserve">As an entirely browser-based application, we are able to integrate any third party application into our UI framework.
Services POs are fully supported through eForms, which can either be used with default parameters or configured specific to our clients' needs during deployment of the SaaS services, including the use of specialized business rules, field validation, and integration with ERP or other systems (e.g., to populate project codes or import other sources of data).  </t>
  </si>
  <si>
    <t>The Aquiire Integration Platform can support third party integrations, which would be custom work subject to scoping and evaluation.
By next quarter we will be able to provide more specific information on this capability, as well as share the identity of our strategic partner for shipping and logistics.</t>
  </si>
  <si>
    <t xml:space="preserve">Aquiire uses a modern responsive design approach to all its user interface.  This enables the current product to be effectively used on tablets and phablets with 100% functional coverage. 
Currently there is no native mobile app development specifically around POs, but both iOS and Android allow creation of an app shortcut from the home screen to simulate a native app, and there is no functional loss to use the Aquiire application on a mobile device.  </t>
  </si>
  <si>
    <t>Aquiire provides a number of reports to provide customers visibility to their spend activity.  These include:
Savings generated from on-contract spend
Spend by user
Spend by department
Open POs
Item price variance over time</t>
  </si>
  <si>
    <t>Aquiire is currently used in 170 countries, the UI is translated into 15 languages, and we have 59 currencies active in the platform.
Language conversion is provided for all standard Aquiire controlled functionality.  This is handled by loading professionally translated text on demand based on user preferences.  Data outside of the Aquiire UI, such as text input by users, or supplier catalog data, is not translated.
Unit of Measure conversions are defined by each customer.
Currency conversion is automated through the use of daily spot conversion rate for each currency pair, via a public web service.  Currencies are automatically converted to match user settings during the shopping and P2P process flow, and for analytics and reporting.</t>
  </si>
  <si>
    <t xml:space="preserve">2017 Roadmap includes the following items:
PO changes
Expanded accounting functionality
Additional Workflow capabilities
Credit Memos
Ordering directly on 3rd party eCommerce Sites
</t>
  </si>
  <si>
    <t xml:space="preserve">Currently we enable suppliers to flip POs to an invoice via the Supplier Portal, with the inclusion via document upload (attachment) of supplementary data such as packing slip images.   Aquiire supports a 2-way match, with Receiving functionality and 3-way match on the 2017 roadmap. </t>
  </si>
  <si>
    <t>ASNs are currently supported, with the addition of tracking number capture imminent for deployment.  BOLs and other documentation can be attached to the PO on the supplier portal as part of the PO Flip process.</t>
  </si>
  <si>
    <t>Not currently supported</t>
  </si>
  <si>
    <t>Additional receiving functionality is planned in 2017.  This would include automated receiving based on business rules and shipment tracking.
Receiving via a mobile app is also under consideration</t>
  </si>
  <si>
    <t>Supplier onboarding is handled by the Aquiire implementation team, requesting assistance from the customer only if needed to help expedite set-up with a slow or unresponsive supplier.  Our implementation team will work with suppliers to get them up-to-speed with the functionality of our supplier portal and have the ability to set-up admin and user roles just as the customer can, to configure user access within the tool.  We make punchout connection fast and simple, lowering the level of effort needed to on-board customers and their content.
Aquiire will dispatch POs/transmit invoices in a one-to-many format (cXML, eFax, email, EDI, etc.) or through the use of our free supplier portal.  Suppliers are set-up in Aquiire by the implementation team and can do business with Aquiire customers only if the customer initiates or requests initiation with the supplier. Within the Aquiire portal, users can manage catalogs, POs and invoices for all of their customers (if desired), and have the ability to quickly duplicate catalog data for customers set-up with parent/child relationships.  Set-up and connection for supplier is handled by the implementation team   Suppliers are supported by our implementation team during on-boarding and will be further supported by our dedicated account management team after initial go-live with our customer(s).  Aquiire does not charge suppliers a fee for these services or use of our supplier portal.  
Implementations are typically targeted at 100 days.  In situations where a large volume of suppliers need to be on-boarded, within a tight implementation window, Aquiire works with customers to identify an initial group of strategic suppliers for the initial implementation and will on-board in a phased approach.  Suppliers can be up and active in our supplier portal in hours.  Supplier onboarding runs from a matter of several days to weeks depending upon supplier collaboration and familiarity with B2B transmission protocols.  The typical supplier training sessions are two hours in length with remedial training available through standing monthly webcasts and available training materials.</t>
  </si>
  <si>
    <t>Suppliers are responsible for managing their own profile data inside the portal (such as contacts, addresses and other data).  
Suppliers can upload compliance and certification documentations to the supplier portal for review and approval by customers.  Upon successful validation of compliance or certification data, customers can opt to highlight this through the use of tags, which will place an icon next to all supplier catalog items in the marketplace to identify this status.  
Supplier data is encrypted at rest, and is submitted to Aquiire via secure http.
Customers may also enrich supplier master data where they require specific information for their internal processes.</t>
  </si>
  <si>
    <t>Aquiire is the only provider that can ensure contract compliance of both hosted catalog and punchout catalog content in real-time.  
Third party contract management systems can export item-level contract data for upload to the Aquiire contracts module, for which a standard template is provided.  Data can also be manually entered.    
Contract compliance is managed by the customer using our contract auditing tool.  All contract items and valid prices (with optional % variance) are audited in real-time to ensure compliance.   Compliant products are displayed in the marketplace, while items over-price or off-contract are also visually identified.  The customer chooses whether to warn when items are out of compliance, or can prohibit such items from being added to the cart.  For this reason we identify this requirement as a "win business" item - many customers are constantly faced with out-of-compliance data from punchout sites, and this real-time audit capability wins us customers.
Aquiire is built to allow for simple integration of 3rd party solutions to evaluate supplier risk via the UI.  Similarly, third party data providers such as D&amp;B or Experian can provide data integration at the supplier level for enhancement to the content displayed in the supplier profile.</t>
  </si>
  <si>
    <t xml:space="preserve">Catalog management is well designed, organized and communicated to the user within the Aquiire portal.  Showing this capability is one of the "wow" moments with our customers and is a key factor in driving customer wins. 
Suppliers can set-up punchout catalogs as well as upload hosted catalogs within our supplier portal. Punchout catalog set-up has been made easy by providing an easy-to-use form-field to organize and build cXML call and responses.  These connections can be tested and confirmed before sending to the customer for approval and activation, and the supplier can see the punchout site exactly how the customer will see it.
All hosted catalog data information can be manually entered, or loaded via flat file (csv, xls) using an Aquiire-provided template.  The addition of supplier catalog data by either method will undergo system validation at the line level.  Items that fail validation with an error must be corrected by the supplier prior to submission of the catalog (e.g., missing price, duplicate part numbers).  Some validation failures will throw a warning, which can either be accepted and defaulted, or also corrected.  
Suppliers see the results of the content they upload exactly as their buyers will see it, reducing friction, and allowing easy collaboration to ensure quality and a positive user experience.  Suppliers can interact will all of the same refinement tools as the end buyer, performing search, viewing product detail pages, filtering and drilling down on text, and so forth, to encourage the upload of high quality content and high supplier adoption.  Suppliers can then submit the catalog for approval.  
Customers must approve any catalog prior to going live in the marketplace, and can reject catalog entries at the line item level.  Updated/edited catalogs are returned to the supplier, and are presented in an organized fashion that clearly shows the edits/rejections with reasons for the status change.  </t>
  </si>
  <si>
    <t>Orders are displayed into the "Orders" screen, where suppliers can view a list of new POs awaiting review and acceptance, as well as historical orders.  The supplier can initially approve or deny the PO (with optional response), message the customer for clarification/update and finally flip the PO into an invoice.  All actions/messages are logged within the PO in real-time and archived.</t>
  </si>
  <si>
    <t>Suppliers can flip a PO to invoice at several places in the UI with the click of a button.  Invoice, Sales Order, Invoice and Shipping reference numbers can be added to the invoice, as well as additional shipping and handling charges and tax info.  Suppliers can also upload any attachments they wish to also transmit with the invoice, such as packing slips, bills of lading or any digital document.  
Suppliers have their content visible across all customers with a single login.</t>
  </si>
  <si>
    <t>Suppliers can upload compliance and certification documentations to the supplier portal for review and approval by customers.  Upon successful validation of compliance or certification data, customers can opt to highlight this through the use of tags, which will place an icon next to all supplier catalog items in the marketplace to identify this status.  
There are numerous areas throughout the platform where supplier collaboration and document exchange are enabled through easy to use UI, which drives higher supplier adoption.  Messaging and email integration facilitates access to the portal.
Other value-added features are active roadmap items, but do not exist in the product today.</t>
  </si>
  <si>
    <t>Customers use Aquiire to directly connect to suppliers.  Customers currently use cXML for PO and Invoice sending/receiving, but we can also support EDI and other flavors of XML and flat file formats.  eDocuments and history are stored, should the customer need to access the original.</t>
  </si>
  <si>
    <t>Purchase Orders are emailed as attachments to the suppliers so they do not need to login to the portal to view them.  cXML/EDI suppliers do not have to be on the portal to receive those electronic documents - we effectively setup an internal account to store their configuration, but the supplier does not have to directly enter that information (Aquiire onboarding and support will assist with this).</t>
  </si>
  <si>
    <t>Configuration options are made available to company-identified users, on a module-by-module basis. These modules are based on Department, Ruleset, Addresses, Company Info, Financials, Cost Centers, Packages, User Permissions, Classification, Tags, Contracts, Catalogs, Suppliers, UoM, Taxonomy, eForms, Invoices, and Approvals.  
Configurations are not limited to any number of fields.  
The creation of custom eForms/fields are typically negotiated and agreed upon before implementation and delivered by the Aquiire team at a defined date.  Few limitations exist on what can be delivered.
Aquiire is ERP agnostic and can support integration with multiple ERP systems and varying chart of accounts structures through the use of advanced account hierarchies or affiliated entities.  
Aquiire believes that we are materially different from our aged peers with our modern user interface, simple configurability, ease of use, and far less technical debt from feature bloat that adds complexity yet doesn't provide actual value.</t>
  </si>
  <si>
    <t>Business rules capabilities in our current offering can be built from customer-defined departments or cost centers.  Approval chains can be built and sequenced as desired based on dollar threshold(s), cost center thresholds, defined department/cost center approver and manager-level approver.  All approval chains are archived by date, time, user and action. Rules/workflow are native to the Aquiire platform.  
The near term roadmap will address multi-approval workflows, visualization of current approval status, watchers, and the ability to trigger rules off of any metadata contained in the document.</t>
  </si>
  <si>
    <t>All prices in Aquiire are stored with a numerical price and currency so there is complete and accurate information.  Simultaneously, conversion tables are updated daily via an online public API, and are used to convert to any other currency.  A user may select any preferred currency, and see amounts in that currency, while the internal system preserves the native currency for proper inclusion in P2P flow.</t>
  </si>
  <si>
    <t>Business-level admin can conveniently configure many aspects within the following modules of Aquiire : Company Preferences, Addresses, Departments/Regions, User Memberships and Permissions, Catalog Access, Budgets, Accounting Codes, Supplier Information, Classification/Category Codes, Supplier Tags, Cost Center and Business Rules, Custom Packages, UoM and Taxonomy Cross-References, eForms, and many more - all without the need for development or coding skills.</t>
  </si>
  <si>
    <t xml:space="preserve">Aquiire wins business with our ability to deliver tremendous business value without needing the capital investment of a major IT project, with a rapid implementation approach and the technical resource drain usually limited to a few days of ERP configuration.
For beleaguered IT teams facing release schedules loaded with more work than they can handle, the fact that Aquiire is extremely low-impact is welcome news for our customers.  
Aquiire is a Software as a Service application, entirely hosted in the cloud.  All configurations are point and click, user-friendly, and designed for convenience, self-service and ease-of-use, so as not to require technical resources.  </t>
  </si>
  <si>
    <t xml:space="preserve">The fact that no vendors or trained consultants are required is a key decision factor for our clients, who want a worry-free implementation with low setup costs.  Aquiire doesn't necessitate a large project team with all the associated FTE bloat that comes with large transformation programs.  Within a couple of months we can launch a new client through a low-touch process, without the need for any high-cost contractors to perform client-side work, yet delivering equally impactful procurement transformation. 
All self-service configurations are user-friendly and are conveniently set-up so as not to require technical resources.  
Custom configurations or integrations requested beyond what is available in the Aquiire solution would be identified prior to implementation, and post-implementation configurations would be discussed on a case-by-case basis, and is completely owned by Aquiire without the need for external resources. 
</t>
  </si>
  <si>
    <t xml:space="preserve">True code-level customizations can come in three forms: 
1.) Customer-initiated requirements for new functionality that become configurable feature additions within the Aquiire Platform.  
2.) Extensions - which are accommodated with key extension points within the platform (Groovy-based DSL for ERP input/output extensions, for instance, or embedded UI to enable partner functionality with Aquiire look and feel)
3.) Custom integration features which are accommodated through our backend service fabric (Aquiire Integration Platform)
Customization requests are extremely rare and typically limited to integration, which speaks to our high levels of customer satisfaction with the services we deliver in the core product.  Aquiire, out of the box, delivers tremendous business value to our clients.  </t>
  </si>
  <si>
    <t xml:space="preserve">We recommend a single-instance multi-tenant application run on standardized cloud platforms (we have used Rackspace, Azure, and Amazon at various times).  This creates efficiencies and streamlines collaboration.  However, we have deployed single tenant when requested.  We are database agnostic and therefore can leverage numerous different database techniques for partitioning.   We are primarily Java Spring based, but use an open architecture that can mix in other technology (such as NLP and machine learning technology sometimes best available in other platforms ).  </t>
  </si>
  <si>
    <t>No on-premise option, we are 100% cloud and the application is 100% browser-based.  The market wants SaaS and the market wants cloud - it's clear that on-premise is not a preferred deployment model, even for large public companies and city, state and federal government customers.  In the last two years, not a single customer asked us for an on-premise software option.</t>
  </si>
  <si>
    <t xml:space="preserve">In the product today: Query analysis uses NLP. Guided Buying uses machine learning based classifiers to select product categories and suppliers. Klarity visualization analyzes unstructured text in product item data to produce topics that can be used for filtering.  
In the roadmap: Many deep uses of machine learning / AI are in the works. Here are a few salient patent pending examples. a) Drive superior spend visibility through unsupervised large scale text analysis to bootstrap hierarchical spend clusters from unstructured spend data combined with a learning algorithm that maps natural spend clusters to customer categories. b) Expand the level of product choices and actionable savings in competitive marketplace configurations, through a machine learning based comparable products finder c) Speeding up re-ordering through adaptive item re-ordering notifications using machine learning based consumption model, d) Deep personalization of guided buying using adaptive product recommendations using past product selections, procurement preferences and other factors.
Team credentials:  CTO and CSO were core members of Intelliseek, a pioneer in social media monitoring and measurement, sold to the Nielsen Company in 2006, as well as Zakta, an innovator in visual and collaborative search and discovery.  The broader team also has deep experience in search and discovery, text analysis, machine learning, NLP and application to billions of pieces of unstructured data.  </t>
  </si>
  <si>
    <t>Aquiire makes extensive use of Big Data technologies through the use of unstructured data stores, and we employ proprietary technology to drive ease of use and a satisfying buying experience with advanced search and filtering techniques that are built on the Big Data stores.
All Aquiire real-time data is stored in a noSQL data source.  This data includes searched items, potential alternate items, and purchased items along with full details about these items.  This is a rich big data source for data mining.  Currently, that data is primarily used for ad-hoc data mining by Aquiire staff to provide customers tailored insights, but will become further utilize as analytics components grow.</t>
  </si>
  <si>
    <t>In the product today:  Aquiire has not currently not implemented blockchain.  
In the roadmap: Aquiire is researching the use of blockchain as a key component of establishing identity and trust to organizations in our unique network.  Further scenarios we are planning to dive deeper into include the potential utilization of blockchain for touch-free b2b ecommerce transactions in key categories, from selection through order, to receipt through invoice, and payment.</t>
  </si>
  <si>
    <t>In the product today: Aquiire uses a modern responsive design approach to all its user interface.  This enables the current product to be effectively used on tablets and phablets, with 100% functional overlap from the desktop to device.
In the roadmap: Aquiire is planning of delivering a set of purpose-built mobile apps that drive efficiency gains and increases user adoption in areas like approvals, re-ordering, smart buy and more.</t>
  </si>
  <si>
    <t>Aquiire currently does not support IoT, but we are researching how they could be applied, specifically how a device could be used for immediate reordering of standard items.</t>
  </si>
  <si>
    <t>OCR is currently not supported natively, but is a feature we are considering for eInvoice enablement. In many cases we provide this capability in cooperation with partners (e.g. . Oracle ERP Cloud)</t>
  </si>
  <si>
    <t>Aquiire currently makes use of two intelligent apps similar to those you might find in intelligent search systems like Siri, Alexa, or Google.
It uses an intelligent visual discovery app called Klarity which takes large sets of textual data ( such as product descriptions ) and creates NLP based visual cluster diagrams for rapid discovery and categorization of textual data.  This allows for rapid visualization and consumption of large amounts of unstructured data.
It uses an intelligent guided buying app to take text queries and categorize them based on ML based training from historical user data.  
Intent is to grow this list of intelligent apps.  We plan to partner with best-in-class providers of core technologies to help us deliver our planned innovations in this area.
To be clear, Aquiire does not currently use any voice recognition technology, such as that found in Siri or Alexa.</t>
  </si>
  <si>
    <t>Aquiire does not support conversational systems at this time.  However, in the near term we are working on adding conversational solutions for user support and search</t>
  </si>
  <si>
    <t>Aquiire approaches this in two parts.  First as a real-time pass through.  Real-time agents inherit the features of a supplier site, so a niche site familiar with custom grammar will allow the federator to benefit from that supplier site knowledge.  No need to custom configure the environment because business specific terminology flows through to Aquiire.  If the need is to enhance that terminology beyond that provided by the supplier site (or in the context of a hosted catalog), additional Aquiire NLP features can be enabled such as mapping terms to categories or configuring indexer to include noise words, synonyms, and various forms of stemming.</t>
  </si>
  <si>
    <t>Aquiire supports the standard catalog punchout standards such as cXML, XML, and OCI.  Document transmission standards including EDI, cXML and OAGXML.  We also employ cXML standards for our P-Card capabilities.</t>
  </si>
  <si>
    <t>We win deals in this category due to our unique relationships to build tight integrations -- for example we are Oracle's preferred Gold Partner for eProcurement. 
We have been able to differentiate and tailor our offering by acknowledging that most customers have an existing investment in place and may not want to 'throw the baby out with the bath water'. We look to extend those investments, get to savings as quickly as possible, and deliver a best of breed solution at various key points.
With our Oracle partnership, we have enabled our marketplace through transparent punch-out, allowing users to receive all of the patented value-add of universal real-time federated search while keeping users within the Oracle ERP system. Aquiire is agnostic and supports a number of SSO integrations with a number of ERP and point-solution partners who we work with for shared customers.  We are a bonafide ERP-wrapper.
Key integrations include ERP integration for Marketplace functions (cXML Punchout, OCI, Oracle XML and Custom), electronic document processing (cXML, OAGXML, etc.) and out-of-band data synchronization mechanisms (Supplier Sync, Catalog Sync via SFTP).  Shared eProcurement deployment for multiple ERPs is handled through our "eProc Input Adapter" virtualization.  This provides two key capabilities: unique inbound endpoints for configuration segregation and Input Adapter customization through Groovy-based input and output extension points.  This latter feature provides the adaptation of one single Aquiire customer instance  to different external configurations. We also integrate with third-party PCI compliant tokenization providers to enable P-Card transactions.</t>
  </si>
  <si>
    <t>While our focus is not on data services, real-time capabilities allow data to be cross-referenced with live data on supplier sites thereby creating unique data assets.  This data can be used to provide customers with highly tailored spend analysis showing price dispersion and significant potential cost savings.</t>
  </si>
  <si>
    <t xml:space="preserve">We do not support any environments outside of our native cloud instance although several customers use their deployments to deliver GPO business services to their own set of customers in defined customer segments.  We currently collect all detailed information on alternative suppliers at the time of transaction which allows us to support audits on supplier price performance.   We also partner with the world's largest BPO providers to pair our best-in-class technology with their procurement outsourcing expertise. </t>
  </si>
  <si>
    <t xml:space="preserve">We have the ability to scale professional services very quickly through our sister company Ascendum.  We have immediate access to over 2,100 world-wide services professionals.  Today, we have few dedicated personnel for consulting services.  Our delivery team handles system tailoring/customizations, testing, and training, and support and a dedicated account management team helps with post implementation strategy including regular meetings where operational performance, metrics and analytic data on use of the system is reviewed and discussed along with recommended actions.  </t>
  </si>
  <si>
    <t>Vora Ventures</t>
  </si>
  <si>
    <t>https://www.aquiire.com</t>
  </si>
  <si>
    <t>Headquarters:  Cincinnati, OH
Supporting Office: Bangalore, India</t>
  </si>
  <si>
    <t>2000, relaunched with new management team in 2015</t>
  </si>
  <si>
    <t>Aquiire employs 85 full-time employees (this includes 5 FTE from finance, legal, HR, and office management which are utilized centrally as shared resources from Vora Ventures).  Aquiire is also supported by the development and operations of Vora Ventures (2,100+ employees) which allows us to flex up/down to meet resource needs on demand.</t>
  </si>
  <si>
    <t>We are a private company that does not disclose financials publicly.  We are growing at 75-100% year-over-year since 2015</t>
  </si>
  <si>
    <t>Aquiire has its solution live in 170 countries -- utilized globally.</t>
  </si>
  <si>
    <t>Aquiire has customers in the following industries:  Local, State and Federal Government, Pharmaceutical, Consumer Goods, Chemical, Metals, Manufacturing, Healthcare, Higher Ed., Non-Profit, Telecom, Finance, Transportation, Utilities, General Purchasing Organizations (GPOs), Electronics, Glass Manufacturing, Consulting and Distribution.</t>
  </si>
  <si>
    <t>Some MSA and NDAs exclude us from disclosing customer names.  Customers include:  Alcoa, Arconic, Celanese, City of Columbus, Corning, First America, Florida Power &amp; Light, GE Healthcare, GSMA, Honeywell, Church of Jesus Christ of Latter-day Saints, MTA of New York, National Nuclear Security Administration, Osram, SAPA, State of Tennessee, Visa, US Dept of Energy.</t>
  </si>
  <si>
    <t xml:space="preserve">Biogen, Kwibble, GE Healthcare, Celanese </t>
  </si>
  <si>
    <t>As a P2P offering, Aquiire's annual income is ~100% procurement/supply related</t>
  </si>
  <si>
    <t>Aquiire’s intelligent real-time Procure-to-Pay suite brings the convenience and simplicity of the consumer shopping experience to the business user with unparalleled compliance and savings. Aquiire features universal search and shopping, machine learning, actionable intelligence and collaborative supplier enablement solutions, all utilizing patented technologies. Aquiire’s best-in-class intuitive user interface and real-time low price comparisons from alternative suppliers deliver untapped savings on spend. The real-time processing of structured and unstructured data also powers advanced capabilities like instant alerts, risk analysis, analytics and price/product compliance enforcement.</t>
  </si>
  <si>
    <t xml:space="preserve">Marketplace, Catalog Management, Quoting, Actionable Analytics, Full-P2P </t>
  </si>
  <si>
    <t>Aquiire Marketplace, Connect+, Approve+ (All current offerings are in release version 2.2)</t>
  </si>
  <si>
    <t>Aquiire is ERP-agnostic and an Oracle Gold Partner.  We have integrated with Oracle (PeopleSoft, EBS, Cloud), SAP, Ariba, JD Edwards, MS Dynamics</t>
  </si>
  <si>
    <t>$1 billion USD</t>
  </si>
  <si>
    <t>2014 = $91M,  
2015 = $274M
2016 = $1B</t>
  </si>
  <si>
    <t>427,686 (Documents exchanged in 2016)</t>
  </si>
  <si>
    <t>2014 = 50k
2015 = 101k
2016 = 216k</t>
  </si>
  <si>
    <t xml:space="preserve">Aquiire will deliver you savings that no other provider can offer, thanks to our patented real-time technology.  Aquiire is the only marketplace provider that allows customers to search their local, hosted and punchout catalogs in one, single marketplace, without ever having to leave the platform.  One consolidated marketplace gives companies unrivaled spend management capability and maximizes user adoption. 
Further, unique value comes from real-time price audit in the shopping cart.  Before issuing a requisition, Aquiire will confirm price and availability of all products in the cart, while also presenting the user a list of alternate suppliers in the marketplace who are offering the same product at a cheaper price -- allowing your users to ALWAYS choose the cheapest available product.  This data is also archived and can be used to reevaluate and renegotiate contract prices, taking savings potential to new heights. </t>
  </si>
  <si>
    <t>Current Self-Score</t>
  </si>
  <si>
    <t>Current Provider Average</t>
  </si>
  <si>
    <t>Last Quarter Benchmark Average</t>
  </si>
  <si>
    <t>Last Quarter Provider Average</t>
  </si>
  <si>
    <t>Current Self-Score Average</t>
  </si>
  <si>
    <t>Self-Description</t>
  </si>
  <si>
    <t xml:space="preserve">We win business in this category because real-time data eliminates the stale pricing of hosted catalogs, allowing customers to streamline the P2P process.
Aquiire ensures data quality in two ways.  With the unique real-time catalog features, punchout catalog data is pulled into the Aquiire Marketplace in real-time from live supplier sites, ensuring up-to-date high-quality catalog information direct from the supplier's eCommerce site.  
For hosted catalogs, Aquiire uses supplier collaboration to allow suppliers to upload and validate their own catalogs.  Automated validation, error handling and warning handling includes rules like required fields and field validations.  Furthermore, the data can be verified and confirmed by customers for further quality control.  Rather than looking separately at data on spreadsheets, both buyers and suppliers see the content with the same UI view and can interact with the catalog in a faceted search interface to interactively explore data and to further validate quality.  Catalog level and item level validation is supported. Hosted catalogs are designed for flexibility where additional attributes can be added for those unique products and/or services.
</t>
  </si>
  <si>
    <t>One of the major challenges of managing hosted catalogs is the need to review &amp; approve catalog changes. Changes may include new products, changes to existing products including pricing as well as product deletions. This ongoing review &amp; approval process puts significant strain on customer resources. Aquiire has added a catalog auto-approval features to significantly reduce this burden. Through a set of rules, the customer can decide by supplier what updates need to be reviewed &amp; approved allowing the smaller less significant changes to be auto approved.</t>
  </si>
  <si>
    <t xml:space="preserve">Aquiire continues to enhance the types of objects available to customers. These enhancements include:
* Universal search enhancements including the ability to specify if punchout catalogs should be displayed within search results. If a punchout only supplier provides products which would be included in search, the search results will display the supplier with a link allowing the user to punchout directly to the supplier. For example, the user searches for laptop &amp; a link to Dell is displayed.
* When no results are found for a search term, a link to the non-catalog Quick Form is provided assuming the user has access to Quick Forms.
* For hosted catalogs, the ability to display product options with unique pricing for each is now available
* For hosted catalogs, support for volume related tiered pricing is now available
</t>
  </si>
  <si>
    <t>Aquiire has continued to enhance requisitions options by including a Quick Find feature. With this feature, a user can add part #'s (supplier, manufacturer or buyer) from multiple suppliers into a single search. For those repetitive searches, the user can upload a simple spreadsheet with those part #'s. From the search results page, the user can add all the items to their shopping cart with a single click.</t>
  </si>
  <si>
    <t>Unparalleled access to third party content for open market comparison shopping, better management of tail spend reducing costly non-catalog requests as well as pricing comparison from “compare only” type suppliers.</t>
  </si>
  <si>
    <t>Through the incorporation of preferred supplier tags applied to the real-time search results streamed from suppliers, Aquiire drives the highest level of potential savings available today in the eProcurement market. Preferred supplier designation is also applied to the alternate supplier process during checkout. These features when combined offer the highest level of compliant shopping possible. It is the primary reason for Aquiire being selected by prospects.</t>
  </si>
  <si>
    <t>Reporting has been expanded to include:
Spend by Commodity
Spend by Supplier
Off-Contract Item &amp; Spend
Approved Savings Over Time
Price Variation Over Time
Spend by Supplier Tag (Identifies preferred &amp; diversity spend)</t>
  </si>
  <si>
    <t>Managing hosted catalogs can be time consuming &amp; costly. Aquiire has assisted their customers by automating the process using Catalog Update Settings. These settings allow the customer to define price increase thresholds as well as catalog size increase/decrease thresholds. For updates falling within the rules, those updated are auto approved requiring only substantive changes be reviewed. These rules can be applied globally or for specific suppliers.</t>
  </si>
  <si>
    <t>Aquiire continues to evolve the Marketplace interface designed to enhance the overall user experience. The administrator can design &amp; publish custom content in virtually any desired format. Customers use the feature for communicating company policies or training on a particular features. In addition, additional widgets have been added including an "Actionable Items" widget which brings all the required actions for a user into a single view. These actions might include a catalog needing review or a requisition which requires approval.</t>
  </si>
  <si>
    <t>Aquiire's non- catalog Quick Form has been enhanced to allow the customer administrators to configure tables for key fields within the form. They will be able to upload lookup tables for Taxonomy and Unit of Measure which will feed the available values for Quick Form on the eForm page and the Search Results page. The administrator will also be able to configure the default values Taxonomy and UOM as well as manage the list of allowed Suppliers which can be used to limit the Suppliers that are available for selection.</t>
  </si>
  <si>
    <t xml:space="preserve">Aquiire has added the ability to reorder directly from shopping cart history . </t>
  </si>
  <si>
    <t>No other eProcurement solution provides users with a true Amazon-like shopping experience. The Aquiire solution provides the only option for competitive shopping where punchout suppliers are included. From internal analysis of real procurement data indicates the potential for additional savings measuring from 5 to 15% &amp; in many cases higher. The Aquiire solutions provides the user with an opportunity to see lower cost options for the same product taking direct action on those options optimizing those departmental budgets. Loss savings data is captured &amp; presented to management clearly showing where the opportunities for additional savings are available. No other solution on the market can deliver these unique benefits to the customer.</t>
  </si>
  <si>
    <t>The Part Number Cross Reference feature introduces the ability for Customer to upload search cross reference lists which are primarily intended for use with part number reference searches. They can upload or manually add an original search term and one or many mapped supplier and search term pairs which will search the applicable Suppliers for those terms any time the original search term is searched. This allows companies who leverage buyer part numbers to set up what supplier part numbers/terms should actually be searched when that buyer part number is searched. This can be particularly useful for those Realtime Suppliers whose content can't be enriched with buyer part numbers. While the intention is for buyer part number to supplier part number use, there are no data restrictions that prevent this from being used with standard search terms.</t>
  </si>
  <si>
    <t>With the expansion of workflow rules, the user now is provided a visual map of the entire workflow process. As approvals are completed, the map is updated in real-time, so the user is always up-to-date with the pending approval processes. The visual approval map is also key within the approval chain for approvers to see who has approved the requisition &amp; how many steps are remaining.</t>
  </si>
  <si>
    <t xml:space="preserve">Aquiire has added several key enhancements to the shopping cart checkout process. They include:
• The ability for a user to assign their cart to another user for review &amp; further processing usually back into the ERP’s eProcurement system. This feature works well for departmental buying where a central buyer is responsible for placing orders for the entire department.
• The ability to apply “minimum order” requirements to the shopping cart at a supplier level. In the shopping cart, a message will be displayed to the user informing them of the order requirement. The user cannot process the line item until the minimum has been met.
• Improved controls over alternate product displays within the “alternate supplier” processing. Since alternate item suggestions are based on item data which is based on what the supplier provides, there are times when items are identified as alternates that are unrelated. Similarly, there are sometimes valid alternates that are not found because they didn't have the appropriate data available. Buyers are now able to flag alternate items as bad suggestions, which will add it to a queue for their company's admins to review and ultimately determine if that item is a relevant alternate item for the item that appeared in cart. If the alternate item that is displayed is confirmed to be a poor match for the cart item that prompted it, it may be blocked from appearing for that specific cart item in the future. This will help to reduce the number of false positives that are found. In addition, we've added the ability for Aquiire administrator to intervene when items that should have matched as alternates didn't due to limited data. The items will be able to be linked and will then be offered as alternate items on future checks.
</t>
  </si>
  <si>
    <t xml:space="preserve">Workflow rules have been enhanced by Aquiire. Administrators can now create an approval workflow with a configurable order and/or grouping of rulesets. Rulesets can be created based on Department, Accounting Code, Budget, Taxonomy, Supplier, Manager or eForms. Each of these can be configured as desired, whether it be portion of total approvals required, sequential/parallel/single approvals, which entities the rule will apply as well as varying thresholds and approver combinations.
Aquiire also introduced a visual workflow that will be included on Requests which shows users what the approval workflow will be and once in progress, shows who has approved, who is currently pending approval, and who will eventually need to approve. It is a point in time capture, so any future approval workflow changes will not have an impact. It also allows the company's Ultimate Approvers to approve on behalf of any pending approvers to help expedite the workflow or prevent it from being stuck if someone is unavailable to fulfill their approval for some reason.
</t>
  </si>
  <si>
    <t>Policy Documents is a new feature that will allow companies to create documents used to guide users to the right policy (whether that be through the application or not). Policy documents can be created with a title and will contain text describing the policy along with any keywords to allow it to be part of Universal Search and are assigned to departments/content groups. Not only will Policy Documents be able to show up in Universal search, but they will also be in a widget on the homepage. When a user selects a Policy Document, it will simply open on the screen to display the content of that policy.
Supplier ratings introduces the ability for users to be able to create supplier reviews as well as see average supplier ratings while shopping and seeing individual reviews and ratings of Suppliers. Customers can define 1-5 different attributes that their users are able to rate individually. These could be things like order accuracy, pricing, communication, timeliness, etc. An average overall Supplier rating will display on shopping pages such as search results which can be hovered on to view the individual ratings. The Product Details page will display the most recent reviews and ratings that have been provided. All reviews and ratings will at the company level, so other Aquiire customers will not be able to see each other’s Supplier reviews.</t>
  </si>
  <si>
    <t>Aquiire has expanded its contract repository to include key metrics allowing the customer to manage &amp; report on contract compliance more fully. Metrics include anticipated savings %, anticipated send, maximum spend as well as start &amp; end dates including expiration reminders. All types of content can be associated with a contract providing reporting on contract utilization.</t>
  </si>
  <si>
    <t xml:space="preserve">Aquiire significantly expanded workflow approvals through the creation and visualization of expanded rules &amp; rule sets. Customers can now create an approval workflow with a configurable order and/or grouping of rulesets. Rulesets can be created based on Department, Accounting Code, Budget, Taxonomy, Supplier, Manager or eForms. Each of these can be configured as desired, whether it be portion of total approvals required, sequential/parallel/single approvals, which entities the rule will apply as well as varying thresholds and approver combinations. It allows a much broader range of rules that can be created with an intuitive UI to keep this process simple.
In addition, Aquiire also introduced a visual workflow that will be included on Requests which shows users what the approval workflow will be and once in progress, shows who has approved, who is currently pending approval, and who will eventually need to approve. It is a point in time capture, so any future approval workflow changes will not have an impact. It also allows the company's Ultimate Approvers to approve on behalf of any pending approvers to help expedite the workflow or prevent it from being stuck if someone is unavailable to fulfill their approval for some reason. This greatly increases the Aquiire Approver's ability to be simple, flexible and extremely powerful.
</t>
  </si>
  <si>
    <t xml:space="preserve">Aquiire continues to enhance its patented "punch-in" technology by gathering &amp; making available additional information for the shopper/management. For the shopper, this information may include product availability and/or lead times. This information can be critical in certain ordering circumstances. For management, the list price (where available) will be returned &amp; displayed within search results. List price is also available to Aquiire Metrics for calculating contract savings.
For hosted catalogs, Aquiire has added the ability to extend the catalog with "private catalog fields". This feature allows the supplier to provide additional data/attributes about a specific product or group of products which can be displayed within search results.
Aquiire was recently awarded two additional patents for its innovations real-time search and SRM. 
</t>
  </si>
  <si>
    <t>Aquiire has released a Metrics Dashboard which summarizes several key metrics including shopper behavior as well as lost savings opportunities. Aquiire Metrics captures data on every item a user adds to cart showing the price of the selected item as well as the highest &amp; lowest item available to them. Key catalog metrics show how users are shopping &amp; search terms where no results were found. This information can guide the customer to understanding gaps within their content coverage.</t>
  </si>
  <si>
    <t>Punch-In technology gives the 4, other features could be even 3, once we go granular scores could increase in some requirements as the once that could be related to the punch-in capabilitiy</t>
  </si>
  <si>
    <t>Punch-In Real Time technology doesn´t cover all data quality requirements, some features could be even 3 (no different from others)</t>
  </si>
  <si>
    <t>Need a demo to undestand what makes this different form other  Business Rules and Workflows features</t>
  </si>
  <si>
    <t>This is in its way to be commoditized, could be a 3 in coming SMAP editions. Vendors are doing the same and are not achieving real differentiators at this point.</t>
  </si>
  <si>
    <t>Add 0.5 to the score, Need a demo of this.</t>
  </si>
  <si>
    <t>True, need to understand better the searching process and analysis scope to keep the 5</t>
  </si>
  <si>
    <t>Need a demo of this feature</t>
  </si>
  <si>
    <t>Keeping the 4 as a good differentiator. Need a demo of this feature</t>
  </si>
  <si>
    <t>Keeping the 5, need to understand better the scope of "open market"</t>
  </si>
  <si>
    <t>Good feature, not unique. Keeping the 3</t>
  </si>
  <si>
    <t>adding 0.5; need a demostration</t>
  </si>
  <si>
    <t>Keeping the 3. No differentiator</t>
  </si>
  <si>
    <t>Still Keeping the 4 based on alternate supplier; other features are more  a 3</t>
  </si>
  <si>
    <t>Need Demonstration of new features.</t>
  </si>
  <si>
    <t>Keeping the 3, No key differentiatos.</t>
  </si>
  <si>
    <t xml:space="preserve">Keeping 3. </t>
  </si>
  <si>
    <t>Adding 0.5 need demonstration</t>
  </si>
  <si>
    <t xml:space="preserve">Good additions. Keeping the 4 but depending on Peers, this could decrease in following SMAPs. </t>
  </si>
  <si>
    <t>Keeping 3. Need new features demo</t>
  </si>
</sst>
</file>

<file path=xl/styles.xml><?xml version="1.0" encoding="utf-8"?>
<styleSheet xmlns="http://schemas.openxmlformats.org/spreadsheetml/2006/main">
  <numFmts count="1">
    <numFmt numFmtId="164" formatCode="0.0"/>
  </numFmts>
  <fonts count="26">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b/>
      <sz val="11"/>
      <color theme="1"/>
      <name val="Calibri"/>
      <family val="2"/>
      <scheme val="minor"/>
    </font>
    <font>
      <b/>
      <sz val="14"/>
      <color theme="1"/>
      <name val="Calibri"/>
      <family val="2"/>
    </font>
    <font>
      <sz val="11"/>
      <color theme="1"/>
      <name val="Calibri"/>
      <family val="2"/>
      <scheme val="minor"/>
    </font>
    <font>
      <b/>
      <sz val="16"/>
      <color rgb="FF000000"/>
      <name val="Calibri"/>
      <family val="2"/>
    </font>
    <font>
      <b/>
      <sz val="18"/>
      <color theme="1"/>
      <name val="Calibri"/>
      <family val="2"/>
      <scheme val="minor"/>
    </font>
    <font>
      <b/>
      <sz val="11"/>
      <color rgb="FF000000"/>
      <name val="Calibri"/>
      <family val="2"/>
      <scheme val="minor"/>
    </font>
    <font>
      <b/>
      <sz val="11"/>
      <color theme="1"/>
      <name val="Calibri"/>
      <family val="2"/>
    </font>
  </fonts>
  <fills count="25">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theme="8" tint="0.7999511703848384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4" fillId="0" borderId="0"/>
  </cellStyleXfs>
  <cellXfs count="123">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9"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9" fillId="9" borderId="0" xfId="0" applyFont="1" applyFill="1" applyAlignment="1">
      <alignment horizontal="left" vertical="center" wrapText="1"/>
    </xf>
    <xf numFmtId="0" fontId="6" fillId="0" borderId="1" xfId="0" applyFont="1" applyBorder="1" applyAlignment="1">
      <alignment vertical="center" wrapText="1"/>
    </xf>
    <xf numFmtId="0" fontId="12" fillId="0" borderId="1" xfId="0" applyFont="1" applyBorder="1" applyAlignment="1">
      <alignment vertical="center" wrapText="1"/>
    </xf>
    <xf numFmtId="0" fontId="0" fillId="3" borderId="1" xfId="0" applyFill="1" applyBorder="1" applyAlignment="1">
      <alignment horizontal="center" vertical="center" wrapText="1"/>
    </xf>
    <xf numFmtId="0" fontId="1" fillId="12" borderId="0" xfId="0" applyFont="1" applyFill="1" applyBorder="1" applyAlignment="1">
      <alignment horizontal="left" vertical="center" wrapText="1"/>
    </xf>
    <xf numFmtId="0" fontId="0" fillId="13" borderId="1" xfId="0" applyFill="1" applyBorder="1" applyAlignment="1">
      <alignment vertical="center" wrapText="1"/>
    </xf>
    <xf numFmtId="0" fontId="0" fillId="0" borderId="1" xfId="0" applyBorder="1" applyAlignment="1">
      <alignment horizontal="center" vertical="center" wrapText="1"/>
    </xf>
    <xf numFmtId="0" fontId="2" fillId="13"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15" fillId="9"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7" fillId="2"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9" fillId="0" borderId="1" xfId="0" applyFont="1" applyBorder="1" applyAlignment="1" applyProtection="1">
      <alignment vertical="center" wrapText="1"/>
    </xf>
    <xf numFmtId="0" fontId="6" fillId="11"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0" fillId="0" borderId="0" xfId="0" applyAlignment="1" applyProtection="1">
      <alignment vertical="center" wrapText="1"/>
      <protection locked="0"/>
    </xf>
    <xf numFmtId="0" fontId="10" fillId="20"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9" borderId="1" xfId="0" applyFont="1" applyFill="1" applyBorder="1" applyAlignment="1">
      <alignment vertical="center"/>
    </xf>
    <xf numFmtId="0" fontId="6" fillId="11"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2" fillId="0" borderId="1" xfId="0" applyFont="1" applyBorder="1" applyAlignment="1">
      <alignment vertical="center"/>
    </xf>
    <xf numFmtId="0" fontId="21" fillId="3" borderId="1" xfId="0" applyFont="1" applyFill="1" applyBorder="1" applyAlignment="1" applyProtection="1">
      <alignment horizontal="center" vertical="center" wrapText="1"/>
      <protection locked="0"/>
    </xf>
    <xf numFmtId="0" fontId="22" fillId="2" borderId="1" xfId="0" applyFont="1" applyFill="1" applyBorder="1" applyAlignment="1" applyProtection="1">
      <alignment horizontal="center" vertical="center" wrapText="1"/>
    </xf>
    <xf numFmtId="0" fontId="19" fillId="9" borderId="1" xfId="0" applyFont="1" applyFill="1" applyBorder="1" applyAlignment="1" applyProtection="1">
      <alignment horizontal="left" vertical="center" wrapText="1"/>
    </xf>
    <xf numFmtId="0" fontId="21" fillId="0" borderId="0" xfId="0" applyFont="1" applyAlignment="1" applyProtection="1">
      <alignment vertical="center" wrapText="1"/>
    </xf>
    <xf numFmtId="0" fontId="0" fillId="0" borderId="0" xfId="0" applyFill="1" applyAlignment="1" applyProtection="1">
      <alignment horizontal="center" vertical="center" wrapText="1"/>
    </xf>
    <xf numFmtId="0" fontId="24" fillId="5" borderId="1" xfId="0" applyFont="1" applyFill="1" applyBorder="1" applyAlignment="1" applyProtection="1">
      <alignment horizontal="left" vertical="center" wrapText="1"/>
    </xf>
    <xf numFmtId="0" fontId="21" fillId="6" borderId="1" xfId="0" applyFont="1" applyFill="1" applyBorder="1" applyAlignment="1" applyProtection="1">
      <alignment horizontal="left" vertical="center" wrapText="1"/>
    </xf>
    <xf numFmtId="164" fontId="0" fillId="0" borderId="1" xfId="0" applyNumberFormat="1" applyBorder="1" applyAlignment="1" applyProtection="1">
      <alignment horizontal="center" vertical="center" wrapText="1"/>
    </xf>
    <xf numFmtId="164" fontId="21" fillId="0" borderId="1" xfId="0" applyNumberFormat="1" applyFont="1" applyBorder="1" applyAlignment="1" applyProtection="1">
      <alignment horizontal="center" vertical="center" wrapText="1"/>
    </xf>
    <xf numFmtId="0" fontId="21" fillId="7" borderId="1" xfId="0" applyFont="1" applyFill="1" applyBorder="1" applyAlignment="1" applyProtection="1">
      <alignment horizontal="left" vertical="center" wrapText="1"/>
    </xf>
    <xf numFmtId="0" fontId="21" fillId="8" borderId="1" xfId="0" applyFont="1" applyFill="1" applyBorder="1" applyAlignment="1" applyProtection="1">
      <alignment horizontal="left" vertical="center" wrapText="1"/>
    </xf>
    <xf numFmtId="0" fontId="19" fillId="14" borderId="1" xfId="0" applyFont="1" applyFill="1" applyBorder="1" applyAlignment="1" applyProtection="1">
      <alignment horizontal="right" vertical="center" wrapText="1"/>
    </xf>
    <xf numFmtId="0" fontId="19" fillId="9" borderId="1" xfId="0" applyFont="1" applyFill="1" applyBorder="1" applyAlignment="1" applyProtection="1">
      <alignment horizontal="center" vertical="center" wrapText="1"/>
    </xf>
    <xf numFmtId="0" fontId="9" fillId="9" borderId="1" xfId="0" applyFont="1" applyFill="1" applyBorder="1" applyAlignment="1" applyProtection="1">
      <alignment horizontal="center" vertical="center" wrapText="1"/>
    </xf>
    <xf numFmtId="0" fontId="2" fillId="20"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23" fillId="6" borderId="1" xfId="0" applyFont="1" applyFill="1" applyBorder="1" applyAlignment="1" applyProtection="1">
      <alignment horizontal="center" vertical="center" wrapText="1"/>
    </xf>
    <xf numFmtId="0" fontId="16" fillId="2" borderId="1" xfId="0" applyFont="1" applyFill="1" applyBorder="1" applyAlignment="1" applyProtection="1">
      <alignment horizontal="center" vertical="center" wrapText="1"/>
    </xf>
    <xf numFmtId="0" fontId="16" fillId="18" borderId="1" xfId="0" applyFont="1" applyFill="1" applyBorder="1" applyAlignment="1" applyProtection="1">
      <alignment horizontal="center" vertical="center" wrapText="1"/>
    </xf>
    <xf numFmtId="0" fontId="16" fillId="18" borderId="13" xfId="0" applyFont="1" applyFill="1" applyBorder="1" applyAlignment="1" applyProtection="1">
      <alignment horizontal="center" vertical="center" wrapText="1"/>
    </xf>
    <xf numFmtId="0" fontId="18" fillId="0" borderId="0" xfId="0" applyFont="1" applyAlignment="1" applyProtection="1">
      <alignment vertical="center" wrapText="1"/>
    </xf>
    <xf numFmtId="0" fontId="0" fillId="0" borderId="15" xfId="0" applyBorder="1" applyAlignment="1" applyProtection="1">
      <alignment vertical="center" wrapText="1"/>
    </xf>
    <xf numFmtId="0" fontId="21" fillId="0" borderId="15" xfId="0" applyFont="1" applyBorder="1" applyAlignment="1" applyProtection="1">
      <alignment vertical="center" wrapText="1"/>
    </xf>
    <xf numFmtId="0" fontId="0" fillId="0" borderId="1" xfId="0" applyBorder="1" applyAlignment="1" applyProtection="1">
      <alignment vertical="center" wrapText="1"/>
    </xf>
    <xf numFmtId="0" fontId="0" fillId="0" borderId="1" xfId="0" applyBorder="1" applyAlignment="1" applyProtection="1">
      <alignment horizontal="center" vertical="center" wrapText="1"/>
    </xf>
    <xf numFmtId="0" fontId="0" fillId="19" borderId="1" xfId="0" applyFill="1" applyBorder="1" applyAlignment="1" applyProtection="1">
      <alignment horizontal="center" vertical="center" wrapText="1"/>
    </xf>
    <xf numFmtId="0" fontId="21" fillId="0" borderId="1" xfId="0" applyFont="1" applyBorder="1" applyAlignment="1" applyProtection="1">
      <alignment vertical="center" wrapText="1"/>
    </xf>
    <xf numFmtId="0" fontId="23" fillId="7" borderId="1" xfId="0" applyFont="1" applyFill="1" applyBorder="1" applyAlignment="1" applyProtection="1">
      <alignment horizontal="center" vertical="center" wrapText="1"/>
    </xf>
    <xf numFmtId="0" fontId="0" fillId="10" borderId="1" xfId="0" applyFill="1" applyBorder="1" applyAlignment="1" applyProtection="1">
      <alignment vertical="center" wrapText="1"/>
    </xf>
    <xf numFmtId="0" fontId="23" fillId="8" borderId="1" xfId="0" applyFont="1" applyFill="1" applyBorder="1" applyAlignment="1" applyProtection="1">
      <alignment horizontal="center" vertical="center" wrapText="1"/>
    </xf>
    <xf numFmtId="0" fontId="2" fillId="0" borderId="0" xfId="0" applyFont="1" applyFill="1" applyAlignment="1" applyProtection="1">
      <alignment horizontal="center" vertical="center" wrapText="1"/>
    </xf>
    <xf numFmtId="0" fontId="13" fillId="17" borderId="13" xfId="0" applyFont="1" applyFill="1" applyBorder="1" applyAlignment="1" applyProtection="1">
      <alignment horizontal="center" vertical="center" wrapText="1"/>
    </xf>
    <xf numFmtId="0" fontId="25" fillId="16" borderId="1" xfId="0" applyFont="1" applyFill="1" applyBorder="1" applyAlignment="1" applyProtection="1">
      <alignment horizontal="center" vertical="center" wrapText="1"/>
    </xf>
    <xf numFmtId="0" fontId="20" fillId="15" borderId="1" xfId="0" applyFont="1" applyFill="1" applyBorder="1" applyAlignment="1" applyProtection="1">
      <alignment horizontal="center" vertical="center" wrapText="1"/>
    </xf>
    <xf numFmtId="0" fontId="20" fillId="22" borderId="1" xfId="0" applyFont="1" applyFill="1" applyBorder="1" applyAlignment="1" applyProtection="1">
      <alignment horizontal="center" vertical="center" wrapText="1"/>
    </xf>
    <xf numFmtId="164" fontId="19" fillId="14" borderId="1" xfId="0" applyNumberFormat="1" applyFont="1" applyFill="1" applyBorder="1" applyAlignment="1" applyProtection="1">
      <alignment horizontal="center" vertical="center" wrapText="1"/>
    </xf>
    <xf numFmtId="164" fontId="2" fillId="14" borderId="1" xfId="0" applyNumberFormat="1" applyFont="1" applyFill="1" applyBorder="1" applyAlignment="1" applyProtection="1">
      <alignment horizontal="center" vertical="center" wrapText="1"/>
    </xf>
    <xf numFmtId="0" fontId="0" fillId="0" borderId="0" xfId="0" applyProtection="1"/>
    <xf numFmtId="0" fontId="9" fillId="10" borderId="1" xfId="0" applyFont="1" applyFill="1" applyBorder="1" applyAlignment="1" applyProtection="1">
      <alignment horizontal="center" vertical="center" wrapText="1"/>
    </xf>
    <xf numFmtId="0" fontId="0" fillId="21" borderId="1" xfId="0" applyFill="1" applyBorder="1" applyAlignment="1" applyProtection="1">
      <alignment horizontal="center" vertical="center" wrapText="1"/>
    </xf>
    <xf numFmtId="0" fontId="0" fillId="0" borderId="0" xfId="0" applyAlignment="1" applyProtection="1">
      <alignment horizontal="center" wrapText="1"/>
    </xf>
    <xf numFmtId="0" fontId="9" fillId="23" borderId="1" xfId="0" applyFont="1" applyFill="1" applyBorder="1" applyAlignment="1" applyProtection="1">
      <alignment horizontal="center" vertical="center" wrapText="1"/>
    </xf>
    <xf numFmtId="0" fontId="9" fillId="12" borderId="1" xfId="0" applyFont="1" applyFill="1" applyBorder="1" applyAlignment="1" applyProtection="1">
      <alignment horizontal="center" vertical="center" wrapText="1"/>
    </xf>
    <xf numFmtId="0" fontId="0" fillId="24" borderId="1" xfId="0" applyFill="1" applyBorder="1" applyAlignment="1" applyProtection="1">
      <alignment horizontal="center" vertical="center" wrapText="1"/>
      <protection locked="0"/>
    </xf>
    <xf numFmtId="0" fontId="0" fillId="24"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0" borderId="0" xfId="0" applyProtection="1">
      <protection locked="0"/>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11" fillId="6" borderId="13" xfId="0" applyFont="1" applyFill="1" applyBorder="1" applyAlignment="1" applyProtection="1">
      <alignment horizontal="center" vertical="center" wrapText="1"/>
    </xf>
    <xf numFmtId="0" fontId="11" fillId="6" borderId="14" xfId="0" applyFont="1" applyFill="1" applyBorder="1" applyAlignment="1" applyProtection="1">
      <alignment horizontal="center" vertical="center" wrapText="1"/>
    </xf>
    <xf numFmtId="0" fontId="11" fillId="6" borderId="15" xfId="0" applyFont="1" applyFill="1" applyBorder="1" applyAlignment="1" applyProtection="1">
      <alignment horizontal="center" vertical="center" wrapText="1"/>
    </xf>
    <xf numFmtId="0" fontId="11" fillId="7" borderId="13" xfId="0" applyFont="1" applyFill="1" applyBorder="1" applyAlignment="1" applyProtection="1">
      <alignment horizontal="center" vertical="center" wrapText="1"/>
    </xf>
    <xf numFmtId="0" fontId="11" fillId="7" borderId="14" xfId="0" applyFont="1" applyFill="1" applyBorder="1" applyAlignment="1" applyProtection="1">
      <alignment horizontal="center" vertical="center" wrapText="1"/>
    </xf>
    <xf numFmtId="0" fontId="11" fillId="7" borderId="15" xfId="0" applyFont="1" applyFill="1" applyBorder="1" applyAlignment="1" applyProtection="1">
      <alignment horizontal="center" vertical="center" wrapText="1"/>
    </xf>
    <xf numFmtId="0" fontId="11" fillId="8" borderId="13" xfId="0" applyFont="1" applyFill="1" applyBorder="1" applyAlignment="1" applyProtection="1">
      <alignment horizontal="center" vertical="center" wrapText="1"/>
    </xf>
    <xf numFmtId="0" fontId="11" fillId="8" borderId="15" xfId="0" applyFont="1" applyFill="1" applyBorder="1" applyAlignment="1" applyProtection="1">
      <alignment horizontal="center" vertical="center" wrapText="1"/>
    </xf>
    <xf numFmtId="49" fontId="6" fillId="0" borderId="0" xfId="0" applyNumberFormat="1" applyFont="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xmlns="" id="{23876AA4-6E19-9649-A95B-49A3A32E98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27"/>
  <sheetViews>
    <sheetView zoomScale="90" zoomScaleNormal="90" workbookViewId="0">
      <selection activeCell="A6" sqref="A6"/>
    </sheetView>
  </sheetViews>
  <sheetFormatPr baseColWidth="10" defaultColWidth="10.875" defaultRowHeight="15.75"/>
  <cols>
    <col min="1" max="1" width="66.5" style="1" customWidth="1"/>
    <col min="2" max="2" width="53" style="1" customWidth="1"/>
    <col min="3" max="3" width="34.125" style="1" bestFit="1" customWidth="1"/>
    <col min="4" max="16384" width="10.875" style="1"/>
  </cols>
  <sheetData>
    <row r="1" spans="1:3">
      <c r="A1" s="62" t="s">
        <v>764</v>
      </c>
      <c r="B1" s="62" t="s">
        <v>774</v>
      </c>
    </row>
    <row r="2" spans="1:3">
      <c r="A2" s="62" t="s">
        <v>765</v>
      </c>
      <c r="B2" s="62" t="s">
        <v>775</v>
      </c>
    </row>
    <row r="4" spans="1:3">
      <c r="A4" s="57" t="s">
        <v>752</v>
      </c>
    </row>
    <row r="6" spans="1:3" ht="299.25">
      <c r="A6" s="36" t="s">
        <v>770</v>
      </c>
    </row>
    <row r="7" spans="1:3" ht="16.5" thickBot="1"/>
    <row r="8" spans="1:3">
      <c r="A8" s="19" t="s">
        <v>41</v>
      </c>
      <c r="B8" s="20" t="s">
        <v>49</v>
      </c>
      <c r="C8" s="21" t="s">
        <v>42</v>
      </c>
    </row>
    <row r="9" spans="1:3">
      <c r="A9" s="111" t="s">
        <v>766</v>
      </c>
      <c r="B9" s="3" t="s">
        <v>25</v>
      </c>
      <c r="C9" s="4" t="s">
        <v>26</v>
      </c>
    </row>
    <row r="10" spans="1:3">
      <c r="A10" s="112"/>
      <c r="B10" s="5" t="s">
        <v>43</v>
      </c>
      <c r="C10" s="6" t="s">
        <v>27</v>
      </c>
    </row>
    <row r="11" spans="1:3">
      <c r="A11" s="113"/>
      <c r="B11" s="7" t="s">
        <v>44</v>
      </c>
      <c r="C11" s="8" t="s">
        <v>28</v>
      </c>
    </row>
    <row r="12" spans="1:3">
      <c r="A12" s="111" t="s">
        <v>31</v>
      </c>
      <c r="B12" s="3" t="s">
        <v>29</v>
      </c>
      <c r="C12" s="4" t="s">
        <v>29</v>
      </c>
    </row>
    <row r="13" spans="1:3">
      <c r="A13" s="112"/>
      <c r="B13" s="5" t="s">
        <v>756</v>
      </c>
      <c r="C13" s="6" t="s">
        <v>47</v>
      </c>
    </row>
    <row r="14" spans="1:3">
      <c r="A14" s="112"/>
      <c r="B14" s="5" t="s">
        <v>45</v>
      </c>
      <c r="C14" s="6" t="s">
        <v>30</v>
      </c>
    </row>
    <row r="15" spans="1:3">
      <c r="A15" s="113"/>
      <c r="B15" s="7" t="s">
        <v>46</v>
      </c>
      <c r="C15" s="8" t="s">
        <v>48</v>
      </c>
    </row>
    <row r="18" spans="1:2">
      <c r="A18" s="41" t="s">
        <v>40</v>
      </c>
      <c r="B18" s="58" t="s">
        <v>763</v>
      </c>
    </row>
    <row r="19" spans="1:2" ht="47.25">
      <c r="A19" s="42" t="s">
        <v>39</v>
      </c>
      <c r="B19" s="13" t="s">
        <v>757</v>
      </c>
    </row>
    <row r="20" spans="1:2" ht="31.5">
      <c r="A20" s="42" t="s">
        <v>32</v>
      </c>
      <c r="B20" s="13" t="s">
        <v>758</v>
      </c>
    </row>
    <row r="21" spans="1:2" ht="31.5">
      <c r="A21" s="42" t="s">
        <v>33</v>
      </c>
      <c r="B21" s="13" t="s">
        <v>759</v>
      </c>
    </row>
    <row r="22" spans="1:2" ht="47.25">
      <c r="A22" s="42" t="s">
        <v>34</v>
      </c>
      <c r="B22" s="13" t="s">
        <v>760</v>
      </c>
    </row>
    <row r="23" spans="1:2" ht="47.25">
      <c r="A23" s="42" t="s">
        <v>35</v>
      </c>
      <c r="B23" s="13" t="s">
        <v>761</v>
      </c>
    </row>
    <row r="24" spans="1:2" ht="47.25">
      <c r="A24" s="42" t="s">
        <v>36</v>
      </c>
      <c r="B24" s="13" t="s">
        <v>762</v>
      </c>
    </row>
    <row r="25" spans="1:2">
      <c r="A25" s="2"/>
    </row>
    <row r="26" spans="1:2">
      <c r="A26" s="41" t="s">
        <v>37</v>
      </c>
    </row>
    <row r="27" spans="1:2" ht="189">
      <c r="A27" s="43" t="s">
        <v>38</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4:H73"/>
  <sheetViews>
    <sheetView topLeftCell="B1" workbookViewId="0">
      <selection activeCell="C30" sqref="C30"/>
    </sheetView>
  </sheetViews>
  <sheetFormatPr baseColWidth="10" defaultColWidth="10.875" defaultRowHeight="15.75"/>
  <cols>
    <col min="1" max="1" width="10.875" style="38"/>
    <col min="2" max="2" width="62" style="44" customWidth="1"/>
    <col min="3" max="3" width="73.375" style="44" customWidth="1"/>
    <col min="4" max="4" width="80.125" style="51" customWidth="1"/>
    <col min="5" max="16384" width="10.875" style="38"/>
  </cols>
  <sheetData>
    <row r="4" spans="2:8" ht="21">
      <c r="B4" s="38"/>
      <c r="C4" s="64" t="s">
        <v>771</v>
      </c>
      <c r="D4" s="52" t="s">
        <v>773</v>
      </c>
    </row>
    <row r="5" spans="2:8">
      <c r="B5" s="45" t="s">
        <v>0</v>
      </c>
      <c r="C5" s="46" t="s">
        <v>774</v>
      </c>
      <c r="D5" s="53"/>
    </row>
    <row r="6" spans="2:8">
      <c r="B6" s="45" t="s">
        <v>1</v>
      </c>
      <c r="C6" s="46" t="s">
        <v>860</v>
      </c>
      <c r="D6" s="53"/>
    </row>
    <row r="7" spans="2:8">
      <c r="B7" s="45" t="s">
        <v>2</v>
      </c>
      <c r="C7" s="47" t="s">
        <v>861</v>
      </c>
      <c r="D7" s="54"/>
      <c r="F7" s="48"/>
      <c r="G7" s="48"/>
      <c r="H7" s="48"/>
    </row>
    <row r="8" spans="2:8" ht="47.25">
      <c r="B8" s="45" t="s">
        <v>3</v>
      </c>
      <c r="C8" s="46" t="s">
        <v>775</v>
      </c>
      <c r="D8" s="53"/>
      <c r="F8" s="48"/>
      <c r="G8" s="48"/>
      <c r="H8" s="48"/>
    </row>
    <row r="9" spans="2:8" ht="31.5">
      <c r="B9" s="45" t="s">
        <v>4</v>
      </c>
      <c r="C9" s="46" t="s">
        <v>862</v>
      </c>
      <c r="D9" s="53"/>
      <c r="F9" s="48"/>
      <c r="G9" s="48"/>
      <c r="H9" s="48"/>
    </row>
    <row r="10" spans="2:8">
      <c r="B10" s="45" t="s">
        <v>5</v>
      </c>
      <c r="C10" s="46" t="s">
        <v>863</v>
      </c>
      <c r="D10" s="53"/>
      <c r="F10" s="48"/>
      <c r="G10" s="48"/>
      <c r="H10" s="48"/>
    </row>
    <row r="11" spans="2:8" ht="78.75">
      <c r="B11" s="45" t="s">
        <v>6</v>
      </c>
      <c r="C11" s="46" t="s">
        <v>864</v>
      </c>
      <c r="D11" s="53"/>
      <c r="F11" s="48"/>
      <c r="G11" s="48"/>
      <c r="H11" s="48"/>
    </row>
    <row r="12" spans="2:8" ht="31.5">
      <c r="B12" s="45" t="s">
        <v>7</v>
      </c>
      <c r="C12" s="46" t="s">
        <v>865</v>
      </c>
      <c r="D12" s="53"/>
      <c r="F12" s="48"/>
      <c r="G12" s="48"/>
      <c r="H12" s="48"/>
    </row>
    <row r="13" spans="2:8" ht="31.5">
      <c r="B13" s="45" t="s">
        <v>8</v>
      </c>
      <c r="C13" s="46" t="s">
        <v>866</v>
      </c>
      <c r="D13" s="53"/>
      <c r="F13" s="48"/>
      <c r="G13" s="48"/>
      <c r="H13" s="48"/>
    </row>
    <row r="14" spans="2:8" ht="78.75">
      <c r="B14" s="45" t="s">
        <v>9</v>
      </c>
      <c r="C14" s="59" t="s">
        <v>867</v>
      </c>
      <c r="D14" s="53"/>
    </row>
    <row r="15" spans="2:8" ht="78.75">
      <c r="B15" s="45" t="s">
        <v>10</v>
      </c>
      <c r="C15" s="46" t="s">
        <v>868</v>
      </c>
      <c r="D15" s="53"/>
    </row>
    <row r="16" spans="2:8" ht="31.5">
      <c r="B16" s="45" t="s">
        <v>11</v>
      </c>
      <c r="C16" s="59" t="s">
        <v>869</v>
      </c>
      <c r="D16" s="55"/>
    </row>
    <row r="17" spans="2:4">
      <c r="B17" s="45" t="s">
        <v>12</v>
      </c>
      <c r="C17" s="46" t="s">
        <v>870</v>
      </c>
      <c r="D17" s="55"/>
    </row>
    <row r="18" spans="2:4" ht="141.75">
      <c r="B18" s="45" t="s">
        <v>13</v>
      </c>
      <c r="C18" s="46" t="s">
        <v>871</v>
      </c>
      <c r="D18" s="53"/>
    </row>
    <row r="19" spans="2:4" ht="31.5">
      <c r="B19" s="45" t="s">
        <v>14</v>
      </c>
      <c r="C19" s="46" t="s">
        <v>872</v>
      </c>
      <c r="D19" s="55"/>
    </row>
    <row r="20" spans="2:4" ht="31.5">
      <c r="B20" s="45" t="s">
        <v>15</v>
      </c>
      <c r="C20" s="59" t="s">
        <v>873</v>
      </c>
      <c r="D20" s="55"/>
    </row>
    <row r="21" spans="2:4" ht="31.5">
      <c r="B21" s="45" t="s">
        <v>16</v>
      </c>
      <c r="C21" s="46" t="s">
        <v>874</v>
      </c>
      <c r="D21" s="53"/>
    </row>
    <row r="22" spans="2:4">
      <c r="B22" s="45" t="s">
        <v>17</v>
      </c>
      <c r="C22" s="60">
        <v>223400</v>
      </c>
      <c r="D22" s="55"/>
    </row>
    <row r="23" spans="2:4">
      <c r="B23" s="45" t="s">
        <v>18</v>
      </c>
      <c r="C23" s="60">
        <v>1472</v>
      </c>
      <c r="D23" s="55"/>
    </row>
    <row r="24" spans="2:4" ht="31.5">
      <c r="B24" s="45" t="s">
        <v>19</v>
      </c>
      <c r="C24" s="60" t="s">
        <v>875</v>
      </c>
      <c r="D24" s="55"/>
    </row>
    <row r="25" spans="2:4">
      <c r="B25" s="45" t="s">
        <v>20</v>
      </c>
      <c r="C25" s="61" t="s">
        <v>876</v>
      </c>
      <c r="D25" s="55"/>
    </row>
    <row r="26" spans="2:4" ht="31.5">
      <c r="B26" s="45" t="s">
        <v>21</v>
      </c>
      <c r="C26" s="60" t="s">
        <v>877</v>
      </c>
      <c r="D26" s="55"/>
    </row>
    <row r="27" spans="2:4">
      <c r="B27" s="45" t="s">
        <v>22</v>
      </c>
      <c r="C27" s="61" t="s">
        <v>878</v>
      </c>
      <c r="D27" s="55"/>
    </row>
    <row r="28" spans="2:4" ht="189">
      <c r="B28" s="45" t="s">
        <v>23</v>
      </c>
      <c r="C28" s="46" t="s">
        <v>879</v>
      </c>
      <c r="D28" s="55"/>
    </row>
    <row r="29" spans="2:4">
      <c r="B29" s="37" t="s">
        <v>50</v>
      </c>
      <c r="C29" s="50">
        <v>70</v>
      </c>
      <c r="D29" s="55"/>
    </row>
    <row r="30" spans="2:4">
      <c r="C30" s="49"/>
    </row>
    <row r="31" spans="2:4">
      <c r="C31" s="49"/>
    </row>
    <row r="32" spans="2:4">
      <c r="C32" s="49"/>
    </row>
    <row r="33" spans="3:3">
      <c r="C33" s="49"/>
    </row>
    <row r="34" spans="3:3">
      <c r="C34" s="49"/>
    </row>
    <row r="35" spans="3:3">
      <c r="C35" s="49"/>
    </row>
    <row r="36" spans="3:3">
      <c r="C36" s="49"/>
    </row>
    <row r="37" spans="3:3">
      <c r="C37" s="49"/>
    </row>
    <row r="38" spans="3:3">
      <c r="C38" s="49"/>
    </row>
    <row r="39" spans="3:3">
      <c r="C39" s="49"/>
    </row>
    <row r="40" spans="3:3">
      <c r="C40" s="49"/>
    </row>
    <row r="41" spans="3:3">
      <c r="C41" s="49"/>
    </row>
    <row r="42" spans="3:3">
      <c r="C42" s="49"/>
    </row>
    <row r="43" spans="3:3">
      <c r="C43" s="49"/>
    </row>
    <row r="44" spans="3:3">
      <c r="C44" s="49"/>
    </row>
    <row r="45" spans="3:3">
      <c r="C45" s="49"/>
    </row>
    <row r="46" spans="3:3">
      <c r="C46" s="49"/>
    </row>
    <row r="47" spans="3:3">
      <c r="C47" s="49"/>
    </row>
    <row r="48" spans="3:3">
      <c r="C48" s="49"/>
    </row>
    <row r="49" spans="3:3">
      <c r="C49" s="49"/>
    </row>
    <row r="50" spans="3:3">
      <c r="C50" s="49"/>
    </row>
    <row r="51" spans="3:3">
      <c r="C51" s="49"/>
    </row>
    <row r="52" spans="3:3">
      <c r="C52" s="49"/>
    </row>
    <row r="53" spans="3:3">
      <c r="C53" s="49"/>
    </row>
    <row r="54" spans="3:3">
      <c r="C54" s="49"/>
    </row>
    <row r="55" spans="3:3">
      <c r="C55" s="49"/>
    </row>
    <row r="56" spans="3:3">
      <c r="C56" s="49"/>
    </row>
    <row r="57" spans="3:3">
      <c r="C57" s="49"/>
    </row>
    <row r="58" spans="3:3">
      <c r="C58" s="49"/>
    </row>
    <row r="59" spans="3:3">
      <c r="C59" s="49"/>
    </row>
    <row r="60" spans="3:3">
      <c r="C60" s="49"/>
    </row>
    <row r="61" spans="3:3">
      <c r="C61" s="49"/>
    </row>
    <row r="62" spans="3:3">
      <c r="C62" s="49"/>
    </row>
    <row r="63" spans="3:3">
      <c r="C63" s="49"/>
    </row>
    <row r="64" spans="3:3">
      <c r="C64" s="49"/>
    </row>
    <row r="65" spans="3:3">
      <c r="C65" s="49"/>
    </row>
    <row r="66" spans="3:3">
      <c r="C66" s="49"/>
    </row>
    <row r="67" spans="3:3">
      <c r="C67" s="49"/>
    </row>
    <row r="68" spans="3:3">
      <c r="C68" s="49"/>
    </row>
    <row r="69" spans="3:3">
      <c r="C69" s="49"/>
    </row>
    <row r="70" spans="3:3">
      <c r="C70" s="49"/>
    </row>
    <row r="71" spans="3:3">
      <c r="C71" s="49"/>
    </row>
    <row r="72" spans="3:3">
      <c r="C72" s="49"/>
    </row>
    <row r="73" spans="3:3">
      <c r="C73" s="4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U1026"/>
  <sheetViews>
    <sheetView tabSelected="1" topLeftCell="A103" zoomScale="73" zoomScaleNormal="73" workbookViewId="0">
      <pane xSplit="2" topLeftCell="G1" activePane="topRight" state="frozen"/>
      <selection pane="topRight" activeCell="L104" sqref="L104"/>
    </sheetView>
  </sheetViews>
  <sheetFormatPr baseColWidth="10" defaultColWidth="10.875" defaultRowHeight="15.75"/>
  <cols>
    <col min="1" max="1" width="6.625" style="56" hidden="1" customWidth="1"/>
    <col min="2" max="2" width="33.375" style="38" customWidth="1"/>
    <col min="3" max="3" width="108.125" style="66" customWidth="1"/>
    <col min="4" max="4" width="23.875" style="56" customWidth="1"/>
    <col min="5" max="5" width="103.375" style="66" customWidth="1"/>
    <col min="6" max="6" width="8.5" style="67" customWidth="1"/>
    <col min="7" max="7" width="10.625" style="67" customWidth="1"/>
    <col min="8" max="8" width="6.875" style="100" customWidth="1"/>
    <col min="9" max="9" width="50.875" style="100" customWidth="1"/>
    <col min="10" max="10" width="10.875" style="100" customWidth="1"/>
    <col min="11" max="11" width="6.875" style="100" customWidth="1"/>
    <col min="12" max="12" width="10.875" style="100" customWidth="1"/>
    <col min="13" max="13" width="6.875" style="100" customWidth="1"/>
    <col min="14" max="14" width="25.875" style="100" customWidth="1"/>
    <col min="15" max="15" width="10.875" style="100" customWidth="1"/>
    <col min="16" max="16" width="6.875" style="100" customWidth="1"/>
    <col min="17" max="18" width="10.875" style="100" customWidth="1"/>
    <col min="19" max="16384" width="10.875" style="38"/>
  </cols>
  <sheetData>
    <row r="2" spans="2:21" ht="45">
      <c r="C2" s="65" t="s">
        <v>753</v>
      </c>
    </row>
    <row r="4" spans="2:21" ht="18.75">
      <c r="D4" s="76" t="s">
        <v>754</v>
      </c>
    </row>
    <row r="5" spans="2:21" ht="93.75">
      <c r="C5" s="68" t="s">
        <v>139</v>
      </c>
      <c r="D5" s="95" t="s">
        <v>882</v>
      </c>
      <c r="E5" s="96" t="s">
        <v>883</v>
      </c>
      <c r="F5" s="97" t="s">
        <v>884</v>
      </c>
      <c r="G5" s="96" t="s">
        <v>881</v>
      </c>
      <c r="R5" s="38"/>
      <c r="S5" s="56"/>
      <c r="U5" s="100"/>
    </row>
    <row r="6" spans="2:21">
      <c r="B6" s="114" t="s">
        <v>26</v>
      </c>
      <c r="C6" s="69" t="s">
        <v>51</v>
      </c>
      <c r="D6" s="71">
        <v>2.2916666666666665</v>
      </c>
      <c r="E6" s="70">
        <v>3.2083333333333335</v>
      </c>
      <c r="F6" s="70">
        <f>AVERAGE(R27:R38)</f>
        <v>4.1818181818181817</v>
      </c>
      <c r="G6" s="70">
        <f>AVERAGE(S27:S38)</f>
        <v>3.3333333333333335</v>
      </c>
      <c r="R6" s="38"/>
      <c r="S6" s="56"/>
      <c r="U6" s="100"/>
    </row>
    <row r="7" spans="2:21">
      <c r="B7" s="115"/>
      <c r="C7" s="69" t="s">
        <v>52</v>
      </c>
      <c r="D7" s="71">
        <v>2.8043478260869565</v>
      </c>
      <c r="E7" s="70">
        <v>3.0217391304347827</v>
      </c>
      <c r="F7" s="70">
        <f>AVERAGE(R43:R65)</f>
        <v>3.3636363636363638</v>
      </c>
      <c r="G7" s="70">
        <f>AVERAGE(S43:S65)</f>
        <v>3.0434782608695654</v>
      </c>
      <c r="R7" s="38"/>
      <c r="S7" s="56"/>
      <c r="U7" s="100"/>
    </row>
    <row r="8" spans="2:21">
      <c r="B8" s="115"/>
      <c r="C8" s="69" t="s">
        <v>53</v>
      </c>
      <c r="D8" s="71">
        <v>2.6071428571428572</v>
      </c>
      <c r="E8" s="70">
        <v>2.5</v>
      </c>
      <c r="F8" s="70">
        <f>AVERAGE(R70:R83)</f>
        <v>2.6428571428571428</v>
      </c>
      <c r="G8" s="70">
        <f>AVERAGE(S70:S83)</f>
        <v>2.5</v>
      </c>
      <c r="R8" s="38"/>
      <c r="S8" s="56"/>
      <c r="U8" s="100"/>
    </row>
    <row r="9" spans="2:21">
      <c r="B9" s="116"/>
      <c r="C9" s="69" t="s">
        <v>54</v>
      </c>
      <c r="D9" s="71">
        <v>2.625</v>
      </c>
      <c r="E9" s="70">
        <v>1.875</v>
      </c>
      <c r="F9" s="70">
        <f>AVERAGE(R88:R95)</f>
        <v>0.75</v>
      </c>
      <c r="G9" s="70">
        <f>AVERAGE(S88:S95)</f>
        <v>1.875</v>
      </c>
      <c r="R9" s="38"/>
      <c r="S9" s="56"/>
      <c r="U9" s="100"/>
    </row>
    <row r="10" spans="2:21">
      <c r="B10" s="117" t="s">
        <v>741</v>
      </c>
      <c r="C10" s="72" t="s">
        <v>102</v>
      </c>
      <c r="D10" s="71">
        <v>3.2222222222222223</v>
      </c>
      <c r="E10" s="70">
        <v>2.3333333333333335</v>
      </c>
      <c r="F10" s="70">
        <f>AVERAGE(R100:R108)</f>
        <v>2.6666666666666665</v>
      </c>
      <c r="G10" s="70">
        <f>AVERAGE(S100:S108)</f>
        <v>2.3888888888888888</v>
      </c>
      <c r="R10" s="38"/>
      <c r="S10" s="56"/>
      <c r="U10" s="100"/>
    </row>
    <row r="11" spans="2:21">
      <c r="B11" s="118"/>
      <c r="C11" s="72" t="s">
        <v>55</v>
      </c>
      <c r="D11" s="71">
        <v>2.2857142857142856</v>
      </c>
      <c r="E11" s="70">
        <v>2.5714285714285716</v>
      </c>
      <c r="F11" s="70">
        <f>AVERAGE(R113:R119)</f>
        <v>3.8571428571428572</v>
      </c>
      <c r="G11" s="70">
        <f>AVERAGE(S113:S119)</f>
        <v>2.5714285714285716</v>
      </c>
      <c r="R11" s="38"/>
      <c r="S11" s="56"/>
      <c r="U11" s="100"/>
    </row>
    <row r="12" spans="2:21">
      <c r="B12" s="118"/>
      <c r="C12" s="72" t="s">
        <v>56</v>
      </c>
      <c r="D12" s="71">
        <v>2.2307692307692308</v>
      </c>
      <c r="E12" s="70">
        <v>1.8846153846153846</v>
      </c>
      <c r="F12" s="70">
        <f>AVERAGE(R124:R136)</f>
        <v>2.7272727272727271</v>
      </c>
      <c r="G12" s="70">
        <f>AVERAGE(S124:S136)</f>
        <v>1.8846153846153846</v>
      </c>
      <c r="R12" s="38"/>
      <c r="S12" s="56"/>
      <c r="U12" s="100"/>
    </row>
    <row r="13" spans="2:21">
      <c r="B13" s="119"/>
      <c r="C13" s="72" t="s">
        <v>277</v>
      </c>
      <c r="D13" s="71">
        <v>2</v>
      </c>
      <c r="E13" s="70">
        <v>1.3333333333333333</v>
      </c>
      <c r="F13" s="70">
        <f>AVERAGE(R141:R143)</f>
        <v>3.5</v>
      </c>
      <c r="G13" s="70">
        <f>AVERAGE(S141:S143)</f>
        <v>1.3333333333333333</v>
      </c>
      <c r="R13" s="38"/>
      <c r="S13" s="56"/>
      <c r="U13" s="100"/>
    </row>
    <row r="14" spans="2:21" hidden="1">
      <c r="B14" s="120" t="s">
        <v>742</v>
      </c>
      <c r="C14" s="73" t="s">
        <v>58</v>
      </c>
      <c r="D14" s="71" t="s">
        <v>740</v>
      </c>
      <c r="E14" s="70" t="s">
        <v>740</v>
      </c>
      <c r="F14" s="70" t="e">
        <f>AVERAGE(R148:R157)</f>
        <v>#DIV/0!</v>
      </c>
      <c r="G14" s="70" t="e">
        <f>AVERAGE(S148:S157)</f>
        <v>#DIV/0!</v>
      </c>
      <c r="R14" s="38"/>
      <c r="S14" s="56"/>
      <c r="U14" s="100"/>
    </row>
    <row r="15" spans="2:21" hidden="1">
      <c r="B15" s="121"/>
      <c r="C15" s="73" t="s">
        <v>59</v>
      </c>
      <c r="D15" s="71" t="s">
        <v>740</v>
      </c>
      <c r="E15" s="70" t="s">
        <v>740</v>
      </c>
      <c r="F15" s="70" t="e">
        <f>AVERAGE(R162:R168)</f>
        <v>#DIV/0!</v>
      </c>
      <c r="G15" s="70" t="e">
        <f>AVERAGE(S162:S168)</f>
        <v>#DIV/0!</v>
      </c>
      <c r="R15" s="38"/>
      <c r="S15" s="56"/>
      <c r="U15" s="100"/>
    </row>
    <row r="16" spans="2:21">
      <c r="C16" s="74" t="s">
        <v>743</v>
      </c>
      <c r="D16" s="98">
        <v>2.5786516853932584</v>
      </c>
      <c r="E16" s="99">
        <v>2.5337078651685392</v>
      </c>
      <c r="F16" s="99">
        <f>AVERAGE(R27:R143)</f>
        <v>2.9880952380952381</v>
      </c>
      <c r="G16" s="99">
        <f>AVERAGE(S27:S143)</f>
        <v>2.5617977528089888</v>
      </c>
      <c r="R16" s="38"/>
      <c r="S16" s="56"/>
      <c r="U16" s="100"/>
    </row>
    <row r="17" spans="1:21" hidden="1">
      <c r="C17" s="74" t="s">
        <v>744</v>
      </c>
      <c r="D17" s="98" t="s">
        <v>740</v>
      </c>
      <c r="E17" s="99" t="s">
        <v>740</v>
      </c>
      <c r="F17" s="99">
        <f>AVERAGE(R100:R168)</f>
        <v>3.0344827586206895</v>
      </c>
      <c r="G17" s="99">
        <f>AVERAGE(S100:S168)</f>
        <v>2.125</v>
      </c>
      <c r="R17" s="38"/>
      <c r="S17" s="56"/>
      <c r="U17" s="100"/>
    </row>
    <row r="18" spans="1:21" hidden="1">
      <c r="C18" s="74" t="s">
        <v>745</v>
      </c>
      <c r="D18" s="98" t="s">
        <v>740</v>
      </c>
      <c r="E18" s="99" t="s">
        <v>740</v>
      </c>
      <c r="F18" s="99">
        <f>AVERAGE(R27:R168)</f>
        <v>2.9880952380952381</v>
      </c>
      <c r="G18" s="99">
        <f>AVERAGE(S27:S168)</f>
        <v>2.5617977528089888</v>
      </c>
      <c r="R18" s="38"/>
      <c r="S18" s="56"/>
      <c r="U18" s="100"/>
    </row>
    <row r="20" spans="1:21" ht="75">
      <c r="B20" s="40" t="s">
        <v>736</v>
      </c>
      <c r="C20" s="75" t="s">
        <v>755</v>
      </c>
      <c r="E20" s="76" t="s">
        <v>767</v>
      </c>
      <c r="N20" s="76" t="s">
        <v>768</v>
      </c>
    </row>
    <row r="21" spans="1:21">
      <c r="B21" s="39" t="s">
        <v>26</v>
      </c>
      <c r="C21" s="63" t="s">
        <v>740</v>
      </c>
    </row>
    <row r="22" spans="1:21">
      <c r="B22" s="39" t="s">
        <v>27</v>
      </c>
      <c r="C22" s="63" t="s">
        <v>740</v>
      </c>
    </row>
    <row r="23" spans="1:21">
      <c r="B23" s="39" t="s">
        <v>28</v>
      </c>
      <c r="C23" s="63" t="s">
        <v>740</v>
      </c>
    </row>
    <row r="25" spans="1:21">
      <c r="D25" s="77" t="s">
        <v>748</v>
      </c>
      <c r="F25" s="77" t="s">
        <v>748</v>
      </c>
      <c r="G25" s="77" t="s">
        <v>751</v>
      </c>
      <c r="H25" s="77" t="s">
        <v>772</v>
      </c>
      <c r="S25" s="77" t="s">
        <v>772</v>
      </c>
    </row>
    <row r="26" spans="1:21" s="83" customFormat="1" ht="105" customHeight="1">
      <c r="A26" s="78" t="s">
        <v>739</v>
      </c>
      <c r="B26" s="79" t="s">
        <v>51</v>
      </c>
      <c r="C26" s="80" t="s">
        <v>140</v>
      </c>
      <c r="D26" s="94" t="s">
        <v>749</v>
      </c>
      <c r="E26" s="94" t="s">
        <v>750</v>
      </c>
      <c r="F26" s="82" t="s">
        <v>280</v>
      </c>
      <c r="G26" s="81" t="s">
        <v>280</v>
      </c>
      <c r="H26" s="104" t="s">
        <v>141</v>
      </c>
      <c r="I26" s="104" t="s">
        <v>885</v>
      </c>
      <c r="J26" s="104" t="s">
        <v>246</v>
      </c>
      <c r="K26" s="105" t="s">
        <v>280</v>
      </c>
      <c r="L26" s="105" t="s">
        <v>738</v>
      </c>
      <c r="M26" s="104" t="s">
        <v>734</v>
      </c>
      <c r="N26" s="104" t="s">
        <v>763</v>
      </c>
      <c r="O26" s="104" t="s">
        <v>246</v>
      </c>
      <c r="P26" s="105" t="s">
        <v>747</v>
      </c>
      <c r="Q26" s="105" t="s">
        <v>769</v>
      </c>
      <c r="R26" s="101" t="s">
        <v>880</v>
      </c>
      <c r="S26" s="80" t="s">
        <v>746</v>
      </c>
    </row>
    <row r="27" spans="1:21" ht="330.75">
      <c r="A27" s="56">
        <v>138</v>
      </c>
      <c r="B27" s="84" t="s">
        <v>248</v>
      </c>
      <c r="C27" s="85" t="s">
        <v>143</v>
      </c>
      <c r="D27" s="87">
        <v>5</v>
      </c>
      <c r="E27" s="86" t="s">
        <v>776</v>
      </c>
      <c r="F27" s="87">
        <v>4</v>
      </c>
      <c r="G27" s="15"/>
      <c r="H27" s="106">
        <v>5</v>
      </c>
      <c r="I27" s="107" t="s">
        <v>905</v>
      </c>
      <c r="J27" s="107"/>
      <c r="K27" s="108">
        <v>4</v>
      </c>
      <c r="L27" s="109" t="s">
        <v>907</v>
      </c>
      <c r="M27" s="106"/>
      <c r="N27" s="107"/>
      <c r="O27" s="107"/>
      <c r="P27" s="108"/>
      <c r="Q27" s="109"/>
      <c r="R27" s="102">
        <f t="shared" ref="R27:R38" si="0">IF(M27&lt;&gt;"",M27,IF(H27&lt;&gt;"",H27,IF(D27&lt;&gt;"",D27,"")))</f>
        <v>5</v>
      </c>
      <c r="S27" s="88">
        <f t="shared" ref="S27:S38" si="1">IF(P27&lt;&gt;"",P27,IF(K27&lt;&gt;"",K27,IF(G27&lt;&gt;"",G27,IF(F27&lt;&gt;"",F27,""))))</f>
        <v>4</v>
      </c>
    </row>
    <row r="28" spans="1:21" ht="362.25">
      <c r="A28" s="56">
        <v>139</v>
      </c>
      <c r="B28" s="86" t="s">
        <v>60</v>
      </c>
      <c r="C28" s="89" t="s">
        <v>144</v>
      </c>
      <c r="D28" s="87">
        <v>5</v>
      </c>
      <c r="E28" s="86" t="s">
        <v>777</v>
      </c>
      <c r="F28" s="87">
        <v>4</v>
      </c>
      <c r="G28" s="87">
        <v>3.5</v>
      </c>
      <c r="H28" s="106">
        <v>5</v>
      </c>
      <c r="I28" s="107" t="s">
        <v>886</v>
      </c>
      <c r="J28" s="107"/>
      <c r="K28" s="108">
        <v>3.5</v>
      </c>
      <c r="L28" s="109" t="s">
        <v>908</v>
      </c>
      <c r="M28" s="106"/>
      <c r="N28" s="107"/>
      <c r="O28" s="107"/>
      <c r="P28" s="108"/>
      <c r="Q28" s="109"/>
      <c r="R28" s="102">
        <f t="shared" si="0"/>
        <v>5</v>
      </c>
      <c r="S28" s="88">
        <f t="shared" si="1"/>
        <v>3.5</v>
      </c>
    </row>
    <row r="29" spans="1:21" ht="141.75">
      <c r="A29" s="56">
        <v>140</v>
      </c>
      <c r="B29" s="86" t="s">
        <v>250</v>
      </c>
      <c r="C29" s="89" t="s">
        <v>145</v>
      </c>
      <c r="D29" s="87">
        <v>5</v>
      </c>
      <c r="E29" s="86" t="s">
        <v>778</v>
      </c>
      <c r="F29" s="87">
        <v>4</v>
      </c>
      <c r="G29" s="87">
        <v>3.5</v>
      </c>
      <c r="H29" s="106">
        <v>5</v>
      </c>
      <c r="I29" s="110"/>
      <c r="J29" s="107"/>
      <c r="K29" s="108"/>
      <c r="L29" s="109"/>
      <c r="M29" s="106"/>
      <c r="N29" s="107"/>
      <c r="O29" s="107"/>
      <c r="P29" s="108"/>
      <c r="Q29" s="109"/>
      <c r="R29" s="102">
        <f t="shared" si="0"/>
        <v>5</v>
      </c>
      <c r="S29" s="88">
        <f t="shared" si="1"/>
        <v>3.5</v>
      </c>
    </row>
    <row r="30" spans="1:21" ht="173.25">
      <c r="A30" s="56">
        <v>141</v>
      </c>
      <c r="B30" s="86" t="s">
        <v>61</v>
      </c>
      <c r="C30" s="89" t="s">
        <v>146</v>
      </c>
      <c r="D30" s="87">
        <v>4</v>
      </c>
      <c r="E30" s="86" t="s">
        <v>779</v>
      </c>
      <c r="F30" s="87">
        <v>3</v>
      </c>
      <c r="G30" s="87">
        <v>3.5</v>
      </c>
      <c r="H30" s="106">
        <v>4</v>
      </c>
      <c r="I30" s="107" t="s">
        <v>887</v>
      </c>
      <c r="J30" s="107"/>
      <c r="K30" s="108">
        <v>3.5</v>
      </c>
      <c r="L30" s="109" t="s">
        <v>909</v>
      </c>
      <c r="M30" s="106"/>
      <c r="N30" s="107"/>
      <c r="O30" s="107"/>
      <c r="P30" s="108"/>
      <c r="Q30" s="109"/>
      <c r="R30" s="102">
        <f t="shared" si="0"/>
        <v>4</v>
      </c>
      <c r="S30" s="88">
        <f t="shared" si="1"/>
        <v>3.5</v>
      </c>
    </row>
    <row r="31" spans="1:21" ht="283.5">
      <c r="A31" s="56">
        <v>142</v>
      </c>
      <c r="B31" s="86" t="s">
        <v>249</v>
      </c>
      <c r="C31" s="89" t="s">
        <v>147</v>
      </c>
      <c r="D31" s="87">
        <v>3</v>
      </c>
      <c r="E31" s="86" t="s">
        <v>780</v>
      </c>
      <c r="F31" s="87">
        <v>4</v>
      </c>
      <c r="G31" s="87">
        <v>3.5</v>
      </c>
      <c r="H31" s="106">
        <v>4</v>
      </c>
      <c r="I31" s="107" t="s">
        <v>888</v>
      </c>
      <c r="J31" s="107"/>
      <c r="K31" s="108">
        <v>3.5</v>
      </c>
      <c r="L31" s="109" t="s">
        <v>910</v>
      </c>
      <c r="M31" s="106"/>
      <c r="N31" s="107"/>
      <c r="O31" s="107"/>
      <c r="P31" s="108"/>
      <c r="Q31" s="109"/>
      <c r="R31" s="102">
        <f t="shared" si="0"/>
        <v>4</v>
      </c>
      <c r="S31" s="88">
        <f t="shared" si="1"/>
        <v>3.5</v>
      </c>
    </row>
    <row r="32" spans="1:21" ht="47.25">
      <c r="A32" s="56">
        <v>143</v>
      </c>
      <c r="B32" s="86" t="s">
        <v>62</v>
      </c>
      <c r="C32" s="89" t="s">
        <v>148</v>
      </c>
      <c r="D32" s="87">
        <v>3</v>
      </c>
      <c r="E32" s="86" t="s">
        <v>781</v>
      </c>
      <c r="F32" s="87">
        <v>3</v>
      </c>
      <c r="G32" s="15"/>
      <c r="H32" s="106"/>
      <c r="I32" s="107"/>
      <c r="J32" s="107"/>
      <c r="K32" s="108"/>
      <c r="L32" s="109"/>
      <c r="M32" s="106"/>
      <c r="N32" s="107"/>
      <c r="O32" s="107"/>
      <c r="P32" s="108"/>
      <c r="Q32" s="109"/>
      <c r="R32" s="102">
        <f t="shared" si="0"/>
        <v>3</v>
      </c>
      <c r="S32" s="88">
        <f t="shared" si="1"/>
        <v>3</v>
      </c>
    </row>
    <row r="33" spans="1:19" ht="204.75">
      <c r="A33" s="56">
        <v>144</v>
      </c>
      <c r="B33" s="86" t="s">
        <v>63</v>
      </c>
      <c r="C33" s="89" t="s">
        <v>149</v>
      </c>
      <c r="D33" s="87">
        <v>4</v>
      </c>
      <c r="E33" s="86" t="s">
        <v>782</v>
      </c>
      <c r="F33" s="87">
        <v>3</v>
      </c>
      <c r="G33" s="15"/>
      <c r="H33" s="106">
        <v>4</v>
      </c>
      <c r="I33" s="107" t="s">
        <v>906</v>
      </c>
      <c r="J33" s="107"/>
      <c r="K33" s="108">
        <v>3.5</v>
      </c>
      <c r="L33" s="109" t="s">
        <v>911</v>
      </c>
      <c r="M33" s="106"/>
      <c r="N33" s="107"/>
      <c r="O33" s="107"/>
      <c r="P33" s="108"/>
      <c r="Q33" s="109"/>
      <c r="R33" s="102">
        <f t="shared" si="0"/>
        <v>4</v>
      </c>
      <c r="S33" s="88">
        <f t="shared" si="1"/>
        <v>3.5</v>
      </c>
    </row>
    <row r="34" spans="1:19" ht="252">
      <c r="A34" s="56">
        <v>145</v>
      </c>
      <c r="B34" s="86" t="s">
        <v>64</v>
      </c>
      <c r="C34" s="89" t="s">
        <v>150</v>
      </c>
      <c r="D34" s="87">
        <v>5</v>
      </c>
      <c r="E34" s="86" t="s">
        <v>783</v>
      </c>
      <c r="F34" s="87">
        <v>4</v>
      </c>
      <c r="G34" s="87">
        <v>3.5</v>
      </c>
      <c r="H34" s="106"/>
      <c r="I34" s="107"/>
      <c r="J34" s="107"/>
      <c r="K34" s="108"/>
      <c r="L34" s="109"/>
      <c r="M34" s="106"/>
      <c r="N34" s="107"/>
      <c r="O34" s="107"/>
      <c r="P34" s="108"/>
      <c r="Q34" s="109"/>
      <c r="R34" s="102">
        <f t="shared" si="0"/>
        <v>5</v>
      </c>
      <c r="S34" s="88">
        <f t="shared" si="1"/>
        <v>3.5</v>
      </c>
    </row>
    <row r="35" spans="1:19" ht="78.75">
      <c r="A35" s="56">
        <v>146</v>
      </c>
      <c r="B35" s="86" t="s">
        <v>65</v>
      </c>
      <c r="C35" s="89" t="s">
        <v>151</v>
      </c>
      <c r="D35" s="87">
        <v>1</v>
      </c>
      <c r="E35" s="86" t="s">
        <v>784</v>
      </c>
      <c r="F35" s="87">
        <v>2</v>
      </c>
      <c r="G35" s="15"/>
      <c r="H35" s="106"/>
      <c r="I35" s="107"/>
      <c r="J35" s="107"/>
      <c r="K35" s="108"/>
      <c r="L35" s="109"/>
      <c r="M35" s="106"/>
      <c r="N35" s="107"/>
      <c r="O35" s="107"/>
      <c r="P35" s="108"/>
      <c r="Q35" s="109"/>
      <c r="R35" s="102">
        <f t="shared" si="0"/>
        <v>1</v>
      </c>
      <c r="S35" s="88">
        <f t="shared" si="1"/>
        <v>2</v>
      </c>
    </row>
    <row r="36" spans="1:19" ht="63">
      <c r="A36" s="56">
        <v>147</v>
      </c>
      <c r="B36" s="86" t="s">
        <v>66</v>
      </c>
      <c r="C36" s="89" t="s">
        <v>152</v>
      </c>
      <c r="D36" s="87"/>
      <c r="E36" s="86" t="s">
        <v>785</v>
      </c>
      <c r="F36" s="87">
        <v>0</v>
      </c>
      <c r="G36" s="15"/>
      <c r="H36" s="106"/>
      <c r="I36" s="107"/>
      <c r="J36" s="107"/>
      <c r="K36" s="108"/>
      <c r="L36" s="109"/>
      <c r="M36" s="106"/>
      <c r="N36" s="107"/>
      <c r="O36" s="107"/>
      <c r="P36" s="108"/>
      <c r="Q36" s="109"/>
      <c r="R36" s="102" t="str">
        <f t="shared" si="0"/>
        <v/>
      </c>
      <c r="S36" s="88">
        <f t="shared" si="1"/>
        <v>0</v>
      </c>
    </row>
    <row r="37" spans="1:19" ht="173.25">
      <c r="A37" s="56">
        <v>148</v>
      </c>
      <c r="B37" s="86" t="s">
        <v>67</v>
      </c>
      <c r="C37" s="89" t="s">
        <v>153</v>
      </c>
      <c r="D37" s="87">
        <v>5</v>
      </c>
      <c r="E37" s="86" t="s">
        <v>786</v>
      </c>
      <c r="F37" s="87">
        <v>5</v>
      </c>
      <c r="G37" s="15"/>
      <c r="H37" s="106"/>
      <c r="I37" s="107"/>
      <c r="J37" s="107"/>
      <c r="K37" s="108"/>
      <c r="L37" s="109"/>
      <c r="M37" s="106"/>
      <c r="N37" s="107"/>
      <c r="O37" s="107"/>
      <c r="P37" s="108"/>
      <c r="Q37" s="109"/>
      <c r="R37" s="102">
        <f t="shared" si="0"/>
        <v>5</v>
      </c>
      <c r="S37" s="88">
        <f t="shared" si="1"/>
        <v>5</v>
      </c>
    </row>
    <row r="38" spans="1:19" ht="204.75">
      <c r="A38" s="56">
        <v>149</v>
      </c>
      <c r="B38" s="86" t="s">
        <v>251</v>
      </c>
      <c r="C38" s="89" t="s">
        <v>154</v>
      </c>
      <c r="D38" s="87">
        <v>5</v>
      </c>
      <c r="E38" s="86" t="s">
        <v>787</v>
      </c>
      <c r="F38" s="87">
        <v>4</v>
      </c>
      <c r="G38" s="15"/>
      <c r="H38" s="106">
        <v>5</v>
      </c>
      <c r="I38" s="107" t="s">
        <v>897</v>
      </c>
      <c r="J38" s="107"/>
      <c r="K38" s="108">
        <v>5</v>
      </c>
      <c r="L38" s="109" t="s">
        <v>912</v>
      </c>
      <c r="M38" s="106"/>
      <c r="N38" s="107"/>
      <c r="O38" s="107"/>
      <c r="P38" s="108"/>
      <c r="Q38" s="109"/>
      <c r="R38" s="102">
        <f t="shared" si="0"/>
        <v>5</v>
      </c>
      <c r="S38" s="88">
        <f t="shared" si="1"/>
        <v>5</v>
      </c>
    </row>
    <row r="39" spans="1:19">
      <c r="E39" s="38"/>
      <c r="F39" s="56"/>
      <c r="G39" s="15"/>
      <c r="H39" s="110"/>
      <c r="I39" s="110"/>
      <c r="J39" s="110"/>
      <c r="K39" s="110"/>
      <c r="L39" s="110"/>
      <c r="M39" s="110"/>
      <c r="N39" s="110"/>
      <c r="O39" s="110"/>
      <c r="P39" s="110"/>
      <c r="Q39" s="110"/>
    </row>
    <row r="40" spans="1:19">
      <c r="E40" s="38"/>
      <c r="F40" s="56"/>
      <c r="G40" s="15"/>
      <c r="H40" s="110"/>
      <c r="I40" s="110"/>
      <c r="J40" s="110"/>
      <c r="K40" s="110"/>
      <c r="L40" s="110"/>
      <c r="M40" s="110"/>
      <c r="N40" s="110"/>
      <c r="O40" s="110"/>
      <c r="P40" s="110"/>
      <c r="Q40" s="110"/>
    </row>
    <row r="41" spans="1:19">
      <c r="E41" s="38"/>
      <c r="F41" s="56"/>
      <c r="G41" s="15"/>
      <c r="H41" s="110"/>
      <c r="I41" s="110"/>
      <c r="J41" s="110"/>
      <c r="K41" s="110"/>
      <c r="L41" s="110"/>
      <c r="M41" s="110"/>
      <c r="N41" s="110"/>
      <c r="O41" s="110"/>
      <c r="P41" s="110"/>
      <c r="Q41" s="110"/>
    </row>
    <row r="42" spans="1:19" ht="46.5">
      <c r="B42" s="79" t="s">
        <v>52</v>
      </c>
      <c r="E42" s="38"/>
      <c r="F42" s="56"/>
      <c r="G42" s="15"/>
      <c r="H42" s="110"/>
      <c r="I42" s="110"/>
      <c r="J42" s="110"/>
      <c r="K42" s="110"/>
      <c r="L42" s="110"/>
      <c r="M42" s="110"/>
      <c r="N42" s="110"/>
      <c r="O42" s="110"/>
      <c r="P42" s="110"/>
      <c r="Q42" s="110"/>
    </row>
    <row r="43" spans="1:19" ht="110.25">
      <c r="A43" s="56">
        <v>150</v>
      </c>
      <c r="B43" s="86" t="s">
        <v>68</v>
      </c>
      <c r="C43" s="89" t="s">
        <v>155</v>
      </c>
      <c r="D43" s="87">
        <v>2</v>
      </c>
      <c r="E43" s="86" t="s">
        <v>788</v>
      </c>
      <c r="F43" s="87">
        <v>3</v>
      </c>
      <c r="G43" s="15"/>
      <c r="H43" s="106">
        <v>3</v>
      </c>
      <c r="I43" s="107" t="s">
        <v>889</v>
      </c>
      <c r="J43" s="107"/>
      <c r="K43" s="108">
        <v>3</v>
      </c>
      <c r="L43" s="109" t="s">
        <v>913</v>
      </c>
      <c r="M43" s="106"/>
      <c r="N43" s="107"/>
      <c r="O43" s="107"/>
      <c r="P43" s="108"/>
      <c r="Q43" s="109"/>
      <c r="R43" s="102">
        <f t="shared" ref="R43:R65" si="2">IF(M43&lt;&gt;"",M43,IF(H43&lt;&gt;"",H43,IF(D43&lt;&gt;"",D43,"")))</f>
        <v>3</v>
      </c>
      <c r="S43" s="88">
        <f t="shared" ref="S43:S65" si="3">IF(P43&lt;&gt;"",P43,IF(K43&lt;&gt;"",K43,IF(G43&lt;&gt;"",G43,IF(F43&lt;&gt;"",F43,""))))</f>
        <v>3</v>
      </c>
    </row>
    <row r="44" spans="1:19" ht="189">
      <c r="A44" s="56">
        <v>151</v>
      </c>
      <c r="B44" s="86" t="s">
        <v>69</v>
      </c>
      <c r="C44" s="89" t="s">
        <v>156</v>
      </c>
      <c r="D44" s="87">
        <v>5</v>
      </c>
      <c r="E44" s="86" t="s">
        <v>789</v>
      </c>
      <c r="F44" s="87">
        <v>4</v>
      </c>
      <c r="G44" s="87">
        <v>3.5</v>
      </c>
      <c r="H44" s="106"/>
      <c r="I44" s="107"/>
      <c r="J44" s="107"/>
      <c r="K44" s="108"/>
      <c r="L44" s="109"/>
      <c r="M44" s="106"/>
      <c r="N44" s="107"/>
      <c r="O44" s="107"/>
      <c r="P44" s="108"/>
      <c r="Q44" s="109"/>
      <c r="R44" s="102">
        <f t="shared" si="2"/>
        <v>5</v>
      </c>
      <c r="S44" s="88">
        <f t="shared" si="3"/>
        <v>3.5</v>
      </c>
    </row>
    <row r="45" spans="1:19" ht="236.25">
      <c r="A45" s="56">
        <v>152</v>
      </c>
      <c r="B45" s="86" t="s">
        <v>252</v>
      </c>
      <c r="C45" s="89" t="s">
        <v>157</v>
      </c>
      <c r="D45" s="87">
        <v>4</v>
      </c>
      <c r="E45" s="86" t="s">
        <v>790</v>
      </c>
      <c r="F45" s="87">
        <v>4</v>
      </c>
      <c r="G45" s="87">
        <v>3.5</v>
      </c>
      <c r="H45" s="106">
        <v>4</v>
      </c>
      <c r="I45" s="107" t="s">
        <v>894</v>
      </c>
      <c r="J45" s="107"/>
      <c r="K45" s="108">
        <v>3.5</v>
      </c>
      <c r="L45" s="109" t="s">
        <v>913</v>
      </c>
      <c r="M45" s="106"/>
      <c r="N45" s="107"/>
      <c r="O45" s="107"/>
      <c r="P45" s="108"/>
      <c r="Q45" s="109"/>
      <c r="R45" s="102">
        <f t="shared" si="2"/>
        <v>4</v>
      </c>
      <c r="S45" s="88">
        <f t="shared" si="3"/>
        <v>3.5</v>
      </c>
    </row>
    <row r="46" spans="1:19" ht="94.5">
      <c r="A46" s="56">
        <v>153</v>
      </c>
      <c r="B46" s="86" t="s">
        <v>70</v>
      </c>
      <c r="C46" s="89" t="s">
        <v>158</v>
      </c>
      <c r="D46" s="87">
        <v>3</v>
      </c>
      <c r="E46" s="86" t="s">
        <v>791</v>
      </c>
      <c r="F46" s="87">
        <v>3</v>
      </c>
      <c r="G46" s="15"/>
      <c r="H46" s="106"/>
      <c r="I46" s="107"/>
      <c r="J46" s="107"/>
      <c r="K46" s="108"/>
      <c r="L46" s="109"/>
      <c r="M46" s="106"/>
      <c r="N46" s="107"/>
      <c r="O46" s="107"/>
      <c r="P46" s="108"/>
      <c r="Q46" s="109"/>
      <c r="R46" s="102">
        <f t="shared" si="2"/>
        <v>3</v>
      </c>
      <c r="S46" s="88">
        <f t="shared" si="3"/>
        <v>3</v>
      </c>
    </row>
    <row r="47" spans="1:19" ht="252">
      <c r="A47" s="56">
        <v>154</v>
      </c>
      <c r="B47" s="86" t="s">
        <v>71</v>
      </c>
      <c r="C47" s="89" t="s">
        <v>159</v>
      </c>
      <c r="D47" s="87">
        <v>5</v>
      </c>
      <c r="E47" s="86" t="s">
        <v>792</v>
      </c>
      <c r="F47" s="87">
        <v>5</v>
      </c>
      <c r="G47" s="87">
        <v>4</v>
      </c>
      <c r="H47" s="106">
        <v>5</v>
      </c>
      <c r="I47" s="107" t="s">
        <v>898</v>
      </c>
      <c r="J47" s="107"/>
      <c r="K47" s="108">
        <v>4</v>
      </c>
      <c r="L47" s="109" t="s">
        <v>914</v>
      </c>
      <c r="M47" s="106"/>
      <c r="N47" s="107"/>
      <c r="O47" s="107"/>
      <c r="P47" s="108"/>
      <c r="Q47" s="109"/>
      <c r="R47" s="102">
        <f t="shared" si="2"/>
        <v>5</v>
      </c>
      <c r="S47" s="88">
        <f t="shared" si="3"/>
        <v>4</v>
      </c>
    </row>
    <row r="48" spans="1:19" ht="141.75">
      <c r="A48" s="56">
        <v>155</v>
      </c>
      <c r="B48" s="86" t="s">
        <v>72</v>
      </c>
      <c r="C48" s="89" t="s">
        <v>160</v>
      </c>
      <c r="D48" s="87">
        <v>3</v>
      </c>
      <c r="E48" s="86" t="s">
        <v>793</v>
      </c>
      <c r="F48" s="87">
        <v>4</v>
      </c>
      <c r="G48" s="87">
        <v>5</v>
      </c>
      <c r="H48" s="106">
        <v>5</v>
      </c>
      <c r="I48" s="107" t="s">
        <v>890</v>
      </c>
      <c r="J48" s="107"/>
      <c r="K48" s="108">
        <v>5</v>
      </c>
      <c r="L48" s="109" t="s">
        <v>915</v>
      </c>
      <c r="M48" s="106"/>
      <c r="N48" s="107"/>
      <c r="O48" s="107"/>
      <c r="P48" s="108"/>
      <c r="Q48" s="109"/>
      <c r="R48" s="102">
        <f t="shared" si="2"/>
        <v>5</v>
      </c>
      <c r="S48" s="88">
        <f t="shared" si="3"/>
        <v>5</v>
      </c>
    </row>
    <row r="49" spans="1:19" ht="409.5">
      <c r="A49" s="56">
        <v>156</v>
      </c>
      <c r="B49" s="86" t="s">
        <v>73</v>
      </c>
      <c r="C49" s="89" t="s">
        <v>161</v>
      </c>
      <c r="D49" s="87">
        <v>3</v>
      </c>
      <c r="E49" s="86" t="s">
        <v>794</v>
      </c>
      <c r="F49" s="87">
        <v>3</v>
      </c>
      <c r="G49" s="15"/>
      <c r="H49" s="106">
        <v>3</v>
      </c>
      <c r="I49" s="107" t="s">
        <v>899</v>
      </c>
      <c r="J49" s="107"/>
      <c r="K49" s="108">
        <v>3</v>
      </c>
      <c r="L49" s="109" t="s">
        <v>916</v>
      </c>
      <c r="M49" s="106"/>
      <c r="N49" s="107"/>
      <c r="O49" s="107"/>
      <c r="P49" s="108"/>
      <c r="Q49" s="109"/>
      <c r="R49" s="102">
        <f t="shared" si="2"/>
        <v>3</v>
      </c>
      <c r="S49" s="88">
        <f t="shared" si="3"/>
        <v>3</v>
      </c>
    </row>
    <row r="50" spans="1:19" ht="204.75">
      <c r="A50" s="56">
        <v>157</v>
      </c>
      <c r="B50" s="86" t="s">
        <v>74</v>
      </c>
      <c r="C50" s="89" t="s">
        <v>162</v>
      </c>
      <c r="D50" s="87">
        <v>2</v>
      </c>
      <c r="E50" s="86" t="s">
        <v>795</v>
      </c>
      <c r="F50" s="87">
        <v>2</v>
      </c>
      <c r="G50" s="87">
        <v>2.5</v>
      </c>
      <c r="H50" s="106"/>
      <c r="I50" s="107"/>
      <c r="J50" s="107"/>
      <c r="K50" s="108"/>
      <c r="L50" s="109"/>
      <c r="M50" s="106"/>
      <c r="N50" s="107"/>
      <c r="O50" s="107"/>
      <c r="P50" s="108"/>
      <c r="Q50" s="109"/>
      <c r="R50" s="102">
        <f t="shared" si="2"/>
        <v>2</v>
      </c>
      <c r="S50" s="88">
        <f t="shared" si="3"/>
        <v>2.5</v>
      </c>
    </row>
    <row r="51" spans="1:19" ht="283.5">
      <c r="A51" s="56">
        <v>158</v>
      </c>
      <c r="B51" s="86" t="s">
        <v>75</v>
      </c>
      <c r="C51" s="89" t="s">
        <v>163</v>
      </c>
      <c r="D51" s="87">
        <v>2</v>
      </c>
      <c r="E51" s="86" t="s">
        <v>796</v>
      </c>
      <c r="F51" s="87">
        <v>2</v>
      </c>
      <c r="G51" s="87">
        <v>3</v>
      </c>
      <c r="H51" s="106">
        <v>3</v>
      </c>
      <c r="I51" s="107" t="s">
        <v>895</v>
      </c>
      <c r="J51" s="107"/>
      <c r="K51" s="108">
        <v>3</v>
      </c>
      <c r="L51" s="109" t="s">
        <v>916</v>
      </c>
      <c r="M51" s="106"/>
      <c r="N51" s="107"/>
      <c r="O51" s="107"/>
      <c r="P51" s="108"/>
      <c r="Q51" s="109"/>
      <c r="R51" s="102">
        <f t="shared" si="2"/>
        <v>3</v>
      </c>
      <c r="S51" s="88">
        <f t="shared" si="3"/>
        <v>3</v>
      </c>
    </row>
    <row r="52" spans="1:19" ht="157.5">
      <c r="A52" s="56">
        <v>159</v>
      </c>
      <c r="B52" s="86" t="s">
        <v>76</v>
      </c>
      <c r="C52" s="89" t="s">
        <v>164</v>
      </c>
      <c r="D52" s="87">
        <v>5</v>
      </c>
      <c r="E52" s="86" t="s">
        <v>797</v>
      </c>
      <c r="F52" s="87">
        <v>5</v>
      </c>
      <c r="G52" s="87">
        <v>4</v>
      </c>
      <c r="H52" s="106">
        <v>5</v>
      </c>
      <c r="I52" s="107" t="s">
        <v>891</v>
      </c>
      <c r="J52" s="107"/>
      <c r="K52" s="108">
        <v>4.5</v>
      </c>
      <c r="L52" s="109" t="s">
        <v>917</v>
      </c>
      <c r="M52" s="106"/>
      <c r="N52" s="107"/>
      <c r="O52" s="107"/>
      <c r="P52" s="108"/>
      <c r="Q52" s="109"/>
      <c r="R52" s="102">
        <f t="shared" si="2"/>
        <v>5</v>
      </c>
      <c r="S52" s="88">
        <f t="shared" si="3"/>
        <v>4.5</v>
      </c>
    </row>
    <row r="53" spans="1:19" ht="220.5">
      <c r="A53" s="56">
        <v>160</v>
      </c>
      <c r="B53" s="86" t="s">
        <v>77</v>
      </c>
      <c r="C53" s="89" t="s">
        <v>165</v>
      </c>
      <c r="D53" s="87">
        <v>2</v>
      </c>
      <c r="E53" s="86" t="s">
        <v>798</v>
      </c>
      <c r="F53" s="87">
        <v>3</v>
      </c>
      <c r="G53" s="15"/>
      <c r="H53" s="106">
        <v>3</v>
      </c>
      <c r="I53" s="107" t="s">
        <v>896</v>
      </c>
      <c r="J53" s="107"/>
      <c r="K53" s="108">
        <v>3</v>
      </c>
      <c r="L53" s="109" t="s">
        <v>918</v>
      </c>
      <c r="M53" s="106"/>
      <c r="N53" s="107"/>
      <c r="O53" s="107"/>
      <c r="P53" s="108"/>
      <c r="Q53" s="109"/>
      <c r="R53" s="102">
        <f t="shared" si="2"/>
        <v>3</v>
      </c>
      <c r="S53" s="88">
        <f t="shared" si="3"/>
        <v>3</v>
      </c>
    </row>
    <row r="54" spans="1:19" ht="189">
      <c r="A54" s="56">
        <v>161</v>
      </c>
      <c r="B54" s="86" t="s">
        <v>253</v>
      </c>
      <c r="C54" s="89" t="s">
        <v>166</v>
      </c>
      <c r="D54" s="87">
        <v>3</v>
      </c>
      <c r="E54" s="86" t="s">
        <v>799</v>
      </c>
      <c r="F54" s="87">
        <v>3</v>
      </c>
      <c r="G54" s="15"/>
      <c r="H54" s="106"/>
      <c r="I54" s="107"/>
      <c r="J54" s="107"/>
      <c r="K54" s="108"/>
      <c r="L54" s="109"/>
      <c r="M54" s="106"/>
      <c r="N54" s="107"/>
      <c r="O54" s="107"/>
      <c r="P54" s="108"/>
      <c r="Q54" s="109"/>
      <c r="R54" s="102">
        <f t="shared" si="2"/>
        <v>3</v>
      </c>
      <c r="S54" s="88">
        <f t="shared" si="3"/>
        <v>3</v>
      </c>
    </row>
    <row r="55" spans="1:19" ht="346.5">
      <c r="A55" s="56">
        <v>162</v>
      </c>
      <c r="B55" s="86" t="s">
        <v>78</v>
      </c>
      <c r="C55" s="89" t="s">
        <v>167</v>
      </c>
      <c r="D55" s="87">
        <v>5</v>
      </c>
      <c r="E55" s="86" t="s">
        <v>800</v>
      </c>
      <c r="F55" s="87">
        <v>4</v>
      </c>
      <c r="G55" s="15"/>
      <c r="H55" s="106">
        <v>5</v>
      </c>
      <c r="I55" s="107" t="s">
        <v>900</v>
      </c>
      <c r="J55" s="107"/>
      <c r="K55" s="108">
        <v>4</v>
      </c>
      <c r="L55" s="109" t="s">
        <v>919</v>
      </c>
      <c r="M55" s="106"/>
      <c r="N55" s="107"/>
      <c r="O55" s="107"/>
      <c r="P55" s="108"/>
      <c r="Q55" s="109"/>
      <c r="R55" s="102">
        <f t="shared" si="2"/>
        <v>5</v>
      </c>
      <c r="S55" s="88">
        <f t="shared" si="3"/>
        <v>4</v>
      </c>
    </row>
    <row r="56" spans="1:19" ht="346.5">
      <c r="A56" s="56">
        <v>163</v>
      </c>
      <c r="B56" s="86" t="s">
        <v>79</v>
      </c>
      <c r="C56" s="89" t="s">
        <v>168</v>
      </c>
      <c r="D56" s="87">
        <v>2</v>
      </c>
      <c r="E56" s="86" t="s">
        <v>801</v>
      </c>
      <c r="F56" s="87">
        <v>3</v>
      </c>
      <c r="G56" s="15"/>
      <c r="H56" s="106">
        <v>3</v>
      </c>
      <c r="I56" s="107" t="s">
        <v>901</v>
      </c>
      <c r="J56" s="107"/>
      <c r="K56" s="108">
        <v>3</v>
      </c>
      <c r="L56" s="109" t="s">
        <v>920</v>
      </c>
      <c r="M56" s="106"/>
      <c r="N56" s="107"/>
      <c r="O56" s="107"/>
      <c r="P56" s="108"/>
      <c r="Q56" s="109"/>
      <c r="R56" s="102">
        <f t="shared" si="2"/>
        <v>3</v>
      </c>
      <c r="S56" s="88">
        <f t="shared" si="3"/>
        <v>3</v>
      </c>
    </row>
    <row r="57" spans="1:19" ht="330.75">
      <c r="A57" s="56">
        <v>164</v>
      </c>
      <c r="B57" s="86" t="s">
        <v>254</v>
      </c>
      <c r="C57" s="89" t="s">
        <v>169</v>
      </c>
      <c r="D57" s="87">
        <v>5</v>
      </c>
      <c r="E57" s="86" t="s">
        <v>802</v>
      </c>
      <c r="F57" s="87">
        <v>4</v>
      </c>
      <c r="G57" s="15"/>
      <c r="H57" s="106">
        <v>5</v>
      </c>
      <c r="I57" s="107" t="s">
        <v>902</v>
      </c>
      <c r="J57" s="107"/>
      <c r="K57" s="108">
        <v>4</v>
      </c>
      <c r="L57" s="109" t="s">
        <v>924</v>
      </c>
      <c r="M57" s="106"/>
      <c r="N57" s="107"/>
      <c r="O57" s="107"/>
      <c r="P57" s="108"/>
      <c r="Q57" s="109"/>
      <c r="R57" s="102">
        <f t="shared" si="2"/>
        <v>5</v>
      </c>
      <c r="S57" s="88">
        <f t="shared" si="3"/>
        <v>4</v>
      </c>
    </row>
    <row r="58" spans="1:19" ht="94.5">
      <c r="A58" s="56">
        <v>165</v>
      </c>
      <c r="B58" s="86" t="s">
        <v>80</v>
      </c>
      <c r="C58" s="89" t="s">
        <v>170</v>
      </c>
      <c r="D58" s="87">
        <v>2</v>
      </c>
      <c r="E58" s="86" t="s">
        <v>803</v>
      </c>
      <c r="F58" s="87">
        <v>2</v>
      </c>
      <c r="G58" s="15"/>
      <c r="H58" s="106"/>
      <c r="I58" s="107"/>
      <c r="J58" s="107"/>
      <c r="K58" s="108"/>
      <c r="L58" s="109"/>
      <c r="M58" s="106"/>
      <c r="N58" s="107"/>
      <c r="O58" s="107"/>
      <c r="P58" s="108"/>
      <c r="Q58" s="109"/>
      <c r="R58" s="102">
        <f t="shared" si="2"/>
        <v>2</v>
      </c>
      <c r="S58" s="88">
        <f t="shared" si="3"/>
        <v>2</v>
      </c>
    </row>
    <row r="59" spans="1:19" ht="141.75">
      <c r="A59" s="56">
        <v>166</v>
      </c>
      <c r="B59" s="86" t="s">
        <v>81</v>
      </c>
      <c r="C59" s="89" t="s">
        <v>171</v>
      </c>
      <c r="D59" s="87">
        <v>2</v>
      </c>
      <c r="E59" s="86" t="s">
        <v>804</v>
      </c>
      <c r="F59" s="87">
        <v>2</v>
      </c>
      <c r="G59" s="15"/>
      <c r="H59" s="106"/>
      <c r="I59" s="107"/>
      <c r="J59" s="107"/>
      <c r="K59" s="108"/>
      <c r="L59" s="109"/>
      <c r="M59" s="106"/>
      <c r="N59" s="107"/>
      <c r="O59" s="107"/>
      <c r="P59" s="108"/>
      <c r="Q59" s="109"/>
      <c r="R59" s="102">
        <f t="shared" si="2"/>
        <v>2</v>
      </c>
      <c r="S59" s="88">
        <f t="shared" si="3"/>
        <v>2</v>
      </c>
    </row>
    <row r="60" spans="1:19" ht="60">
      <c r="A60" s="56">
        <v>167</v>
      </c>
      <c r="B60" s="86" t="s">
        <v>82</v>
      </c>
      <c r="C60" s="89" t="s">
        <v>172</v>
      </c>
      <c r="D60" s="87">
        <v>1</v>
      </c>
      <c r="E60" s="86" t="s">
        <v>805</v>
      </c>
      <c r="F60" s="87">
        <v>2</v>
      </c>
      <c r="G60" s="15"/>
      <c r="H60" s="106"/>
      <c r="I60" s="107"/>
      <c r="J60" s="107"/>
      <c r="K60" s="108"/>
      <c r="L60" s="109"/>
      <c r="M60" s="106"/>
      <c r="N60" s="107"/>
      <c r="O60" s="107"/>
      <c r="P60" s="108"/>
      <c r="Q60" s="109"/>
      <c r="R60" s="102">
        <f t="shared" si="2"/>
        <v>1</v>
      </c>
      <c r="S60" s="88">
        <f t="shared" si="3"/>
        <v>2</v>
      </c>
    </row>
    <row r="61" spans="1:19" ht="110.25">
      <c r="A61" s="56">
        <v>168</v>
      </c>
      <c r="B61" s="86" t="s">
        <v>83</v>
      </c>
      <c r="C61" s="89" t="s">
        <v>173</v>
      </c>
      <c r="D61" s="87">
        <v>2</v>
      </c>
      <c r="E61" s="86" t="s">
        <v>806</v>
      </c>
      <c r="F61" s="87">
        <v>2</v>
      </c>
      <c r="G61" s="15"/>
      <c r="H61" s="106"/>
      <c r="I61" s="107"/>
      <c r="J61" s="107"/>
      <c r="K61" s="108"/>
      <c r="L61" s="109"/>
      <c r="M61" s="106"/>
      <c r="N61" s="107"/>
      <c r="O61" s="107"/>
      <c r="P61" s="108"/>
      <c r="Q61" s="109"/>
      <c r="R61" s="102">
        <f t="shared" si="2"/>
        <v>2</v>
      </c>
      <c r="S61" s="88">
        <f t="shared" si="3"/>
        <v>2</v>
      </c>
    </row>
    <row r="62" spans="1:19" ht="47.25">
      <c r="A62" s="56">
        <v>169</v>
      </c>
      <c r="B62" s="86" t="s">
        <v>84</v>
      </c>
      <c r="C62" s="89" t="s">
        <v>174</v>
      </c>
      <c r="D62" s="87">
        <v>3</v>
      </c>
      <c r="E62" s="86" t="s">
        <v>807</v>
      </c>
      <c r="F62" s="87">
        <v>3</v>
      </c>
      <c r="G62" s="15"/>
      <c r="H62" s="106"/>
      <c r="I62" s="107"/>
      <c r="J62" s="107"/>
      <c r="K62" s="108"/>
      <c r="L62" s="109"/>
      <c r="M62" s="106"/>
      <c r="N62" s="107"/>
      <c r="O62" s="107"/>
      <c r="P62" s="108"/>
      <c r="Q62" s="109"/>
      <c r="R62" s="102">
        <f t="shared" si="2"/>
        <v>3</v>
      </c>
      <c r="S62" s="88">
        <f t="shared" si="3"/>
        <v>3</v>
      </c>
    </row>
    <row r="63" spans="1:19" ht="173.25">
      <c r="A63" s="56">
        <v>170</v>
      </c>
      <c r="B63" s="86" t="s">
        <v>85</v>
      </c>
      <c r="C63" s="89" t="s">
        <v>175</v>
      </c>
      <c r="D63" s="87">
        <v>4</v>
      </c>
      <c r="E63" s="86" t="s">
        <v>808</v>
      </c>
      <c r="F63" s="87">
        <v>3</v>
      </c>
      <c r="G63" s="15"/>
      <c r="H63" s="106"/>
      <c r="I63" s="107"/>
      <c r="J63" s="107"/>
      <c r="K63" s="108"/>
      <c r="L63" s="109"/>
      <c r="M63" s="106"/>
      <c r="N63" s="107"/>
      <c r="O63" s="107"/>
      <c r="P63" s="108"/>
      <c r="Q63" s="109"/>
      <c r="R63" s="102">
        <f t="shared" si="2"/>
        <v>4</v>
      </c>
      <c r="S63" s="88">
        <f t="shared" si="3"/>
        <v>3</v>
      </c>
    </row>
    <row r="64" spans="1:19" ht="110.25">
      <c r="A64" s="56">
        <v>171</v>
      </c>
      <c r="B64" s="86" t="s">
        <v>86</v>
      </c>
      <c r="C64" s="89" t="s">
        <v>176</v>
      </c>
      <c r="D64" s="87">
        <v>3</v>
      </c>
      <c r="E64" s="86" t="s">
        <v>809</v>
      </c>
      <c r="F64" s="87">
        <v>4</v>
      </c>
      <c r="G64" s="15"/>
      <c r="H64" s="106"/>
      <c r="I64" s="107"/>
      <c r="J64" s="107"/>
      <c r="K64" s="108"/>
      <c r="L64" s="109"/>
      <c r="M64" s="106"/>
      <c r="N64" s="107"/>
      <c r="O64" s="107"/>
      <c r="P64" s="108"/>
      <c r="Q64" s="109"/>
      <c r="R64" s="102">
        <f t="shared" si="2"/>
        <v>3</v>
      </c>
      <c r="S64" s="88">
        <f t="shared" si="3"/>
        <v>4</v>
      </c>
    </row>
    <row r="65" spans="1:19" ht="63">
      <c r="A65" s="56">
        <v>172</v>
      </c>
      <c r="B65" s="86" t="s">
        <v>66</v>
      </c>
      <c r="C65" s="89" t="s">
        <v>152</v>
      </c>
      <c r="D65" s="87"/>
      <c r="E65" s="86" t="s">
        <v>785</v>
      </c>
      <c r="F65" s="87">
        <v>0</v>
      </c>
      <c r="G65" s="15"/>
      <c r="H65" s="106"/>
      <c r="I65" s="107"/>
      <c r="J65" s="107"/>
      <c r="K65" s="108"/>
      <c r="L65" s="109"/>
      <c r="M65" s="106"/>
      <c r="N65" s="107"/>
      <c r="O65" s="107"/>
      <c r="P65" s="108"/>
      <c r="Q65" s="109"/>
      <c r="R65" s="102" t="str">
        <f t="shared" si="2"/>
        <v/>
      </c>
      <c r="S65" s="88">
        <f t="shared" si="3"/>
        <v>0</v>
      </c>
    </row>
    <row r="66" spans="1:19">
      <c r="E66" s="38"/>
      <c r="F66" s="56"/>
      <c r="G66" s="15"/>
      <c r="H66" s="110"/>
      <c r="I66" s="110"/>
      <c r="J66" s="110"/>
      <c r="K66" s="110"/>
      <c r="L66" s="110"/>
      <c r="M66" s="110"/>
      <c r="N66" s="110"/>
      <c r="O66" s="110"/>
      <c r="P66" s="110"/>
      <c r="Q66" s="110"/>
    </row>
    <row r="67" spans="1:19">
      <c r="E67" s="38"/>
      <c r="F67" s="56"/>
      <c r="G67" s="15"/>
      <c r="H67" s="110"/>
      <c r="I67" s="110"/>
      <c r="J67" s="110"/>
      <c r="K67" s="110"/>
      <c r="L67" s="110"/>
      <c r="M67" s="110"/>
      <c r="N67" s="110"/>
      <c r="O67" s="110"/>
      <c r="P67" s="110"/>
      <c r="Q67" s="110"/>
    </row>
    <row r="68" spans="1:19">
      <c r="E68" s="38"/>
      <c r="F68" s="56"/>
      <c r="G68" s="15"/>
      <c r="H68" s="110"/>
      <c r="I68" s="110"/>
      <c r="J68" s="110"/>
      <c r="K68" s="110"/>
      <c r="L68" s="110"/>
      <c r="M68" s="110"/>
      <c r="N68" s="110"/>
      <c r="O68" s="110"/>
      <c r="P68" s="110"/>
      <c r="Q68" s="110"/>
    </row>
    <row r="69" spans="1:19" ht="23.25">
      <c r="B69" s="79" t="s">
        <v>53</v>
      </c>
      <c r="E69" s="38"/>
      <c r="F69" s="56"/>
      <c r="G69" s="15"/>
      <c r="H69" s="110"/>
      <c r="I69" s="110"/>
      <c r="J69" s="110"/>
      <c r="K69" s="110"/>
      <c r="L69" s="110"/>
      <c r="M69" s="110"/>
      <c r="N69" s="110"/>
      <c r="O69" s="110"/>
      <c r="P69" s="110"/>
      <c r="Q69" s="110"/>
    </row>
    <row r="70" spans="1:19" ht="126">
      <c r="A70" s="56">
        <v>173</v>
      </c>
      <c r="B70" s="86" t="s">
        <v>255</v>
      </c>
      <c r="C70" s="89" t="s">
        <v>177</v>
      </c>
      <c r="D70" s="87">
        <v>3</v>
      </c>
      <c r="E70" s="86" t="s">
        <v>810</v>
      </c>
      <c r="F70" s="87">
        <v>2</v>
      </c>
      <c r="G70" s="87">
        <v>2.5</v>
      </c>
      <c r="H70" s="106"/>
      <c r="I70" s="107"/>
      <c r="J70" s="107"/>
      <c r="K70" s="108"/>
      <c r="L70" s="109"/>
      <c r="M70" s="106"/>
      <c r="N70" s="107"/>
      <c r="O70" s="107"/>
      <c r="P70" s="108"/>
      <c r="Q70" s="109"/>
      <c r="R70" s="102">
        <f t="shared" ref="R70:R83" si="4">IF(M70&lt;&gt;"",M70,IF(H70&lt;&gt;"",H70,IF(D70&lt;&gt;"",D70,"")))</f>
        <v>3</v>
      </c>
      <c r="S70" s="88">
        <f t="shared" ref="S70:S83" si="5">IF(P70&lt;&gt;"",P70,IF(K70&lt;&gt;"",K70,IF(G70&lt;&gt;"",G70,IF(F70&lt;&gt;"",F70,""))))</f>
        <v>2.5</v>
      </c>
    </row>
    <row r="71" spans="1:19" ht="157.5">
      <c r="A71" s="56">
        <v>174</v>
      </c>
      <c r="B71" s="86" t="s">
        <v>256</v>
      </c>
      <c r="C71" s="89" t="s">
        <v>178</v>
      </c>
      <c r="D71" s="87">
        <v>2</v>
      </c>
      <c r="E71" s="86" t="s">
        <v>811</v>
      </c>
      <c r="F71" s="87">
        <v>2</v>
      </c>
      <c r="G71" s="87">
        <v>2.5</v>
      </c>
      <c r="H71" s="106"/>
      <c r="I71" s="107"/>
      <c r="J71" s="107"/>
      <c r="K71" s="108"/>
      <c r="L71" s="109"/>
      <c r="M71" s="106"/>
      <c r="N71" s="107"/>
      <c r="O71" s="107"/>
      <c r="P71" s="108"/>
      <c r="Q71" s="109"/>
      <c r="R71" s="102">
        <f t="shared" si="4"/>
        <v>2</v>
      </c>
      <c r="S71" s="88">
        <f t="shared" si="5"/>
        <v>2.5</v>
      </c>
    </row>
    <row r="72" spans="1:19" ht="173.25">
      <c r="A72" s="56">
        <v>175</v>
      </c>
      <c r="B72" s="86" t="s">
        <v>87</v>
      </c>
      <c r="C72" s="89" t="s">
        <v>179</v>
      </c>
      <c r="D72" s="87">
        <v>3</v>
      </c>
      <c r="E72" s="86" t="s">
        <v>812</v>
      </c>
      <c r="F72" s="87">
        <v>4</v>
      </c>
      <c r="G72" s="87">
        <v>3</v>
      </c>
      <c r="H72" s="106">
        <v>4</v>
      </c>
      <c r="I72" s="107" t="s">
        <v>903</v>
      </c>
      <c r="J72" s="107"/>
      <c r="K72" s="108">
        <v>3</v>
      </c>
      <c r="L72" s="109" t="s">
        <v>921</v>
      </c>
      <c r="M72" s="106"/>
      <c r="N72" s="107"/>
      <c r="O72" s="107"/>
      <c r="P72" s="108"/>
      <c r="Q72" s="109"/>
      <c r="R72" s="102">
        <f t="shared" si="4"/>
        <v>4</v>
      </c>
      <c r="S72" s="88">
        <f t="shared" si="5"/>
        <v>3</v>
      </c>
    </row>
    <row r="73" spans="1:19" ht="31.5">
      <c r="A73" s="56">
        <v>176</v>
      </c>
      <c r="B73" s="86" t="s">
        <v>88</v>
      </c>
      <c r="C73" s="89" t="s">
        <v>180</v>
      </c>
      <c r="D73" s="87">
        <v>1</v>
      </c>
      <c r="E73" s="86" t="s">
        <v>813</v>
      </c>
      <c r="F73" s="87">
        <v>1</v>
      </c>
      <c r="G73" s="15"/>
      <c r="H73" s="106"/>
      <c r="I73" s="107"/>
      <c r="J73" s="107"/>
      <c r="K73" s="108"/>
      <c r="L73" s="109"/>
      <c r="M73" s="106"/>
      <c r="N73" s="107"/>
      <c r="O73" s="107"/>
      <c r="P73" s="108"/>
      <c r="Q73" s="109"/>
      <c r="R73" s="102">
        <f t="shared" si="4"/>
        <v>1</v>
      </c>
      <c r="S73" s="88">
        <f t="shared" si="5"/>
        <v>1</v>
      </c>
    </row>
    <row r="74" spans="1:19" ht="236.25">
      <c r="A74" s="56">
        <v>177</v>
      </c>
      <c r="B74" s="86" t="s">
        <v>89</v>
      </c>
      <c r="C74" s="89" t="s">
        <v>181</v>
      </c>
      <c r="D74" s="87">
        <v>3</v>
      </c>
      <c r="E74" s="86" t="s">
        <v>814</v>
      </c>
      <c r="F74" s="87">
        <v>3</v>
      </c>
      <c r="G74" s="15"/>
      <c r="H74" s="106"/>
      <c r="I74" s="107"/>
      <c r="J74" s="107"/>
      <c r="K74" s="108"/>
      <c r="L74" s="109"/>
      <c r="M74" s="106"/>
      <c r="N74" s="107"/>
      <c r="O74" s="107"/>
      <c r="P74" s="108"/>
      <c r="Q74" s="109"/>
      <c r="R74" s="102">
        <f t="shared" si="4"/>
        <v>3</v>
      </c>
      <c r="S74" s="88">
        <f t="shared" si="5"/>
        <v>3</v>
      </c>
    </row>
    <row r="75" spans="1:19" ht="220.5">
      <c r="A75" s="56">
        <v>178</v>
      </c>
      <c r="B75" s="86" t="s">
        <v>90</v>
      </c>
      <c r="C75" s="89" t="s">
        <v>182</v>
      </c>
      <c r="D75" s="87">
        <v>3</v>
      </c>
      <c r="E75" s="86" t="s">
        <v>815</v>
      </c>
      <c r="F75" s="87">
        <v>3</v>
      </c>
      <c r="G75" s="15"/>
      <c r="H75" s="106"/>
      <c r="I75" s="107"/>
      <c r="J75" s="107"/>
      <c r="K75" s="108"/>
      <c r="L75" s="109"/>
      <c r="M75" s="106"/>
      <c r="N75" s="107"/>
      <c r="O75" s="107"/>
      <c r="P75" s="108"/>
      <c r="Q75" s="109"/>
      <c r="R75" s="102">
        <f t="shared" si="4"/>
        <v>3</v>
      </c>
      <c r="S75" s="88">
        <f t="shared" si="5"/>
        <v>3</v>
      </c>
    </row>
    <row r="76" spans="1:19" ht="204.75">
      <c r="A76" s="56">
        <v>179</v>
      </c>
      <c r="B76" s="86" t="s">
        <v>91</v>
      </c>
      <c r="C76" s="89" t="s">
        <v>183</v>
      </c>
      <c r="D76" s="87">
        <v>3</v>
      </c>
      <c r="E76" s="86" t="s">
        <v>816</v>
      </c>
      <c r="F76" s="87">
        <v>3</v>
      </c>
      <c r="G76" s="15"/>
      <c r="H76" s="106"/>
      <c r="I76" s="107"/>
      <c r="J76" s="107"/>
      <c r="K76" s="108"/>
      <c r="L76" s="109"/>
      <c r="M76" s="106"/>
      <c r="N76" s="107"/>
      <c r="O76" s="107"/>
      <c r="P76" s="108"/>
      <c r="Q76" s="109"/>
      <c r="R76" s="102">
        <f t="shared" si="4"/>
        <v>3</v>
      </c>
      <c r="S76" s="88">
        <f t="shared" si="5"/>
        <v>3</v>
      </c>
    </row>
    <row r="77" spans="1:19" ht="78.75">
      <c r="A77" s="56">
        <v>180</v>
      </c>
      <c r="B77" s="86" t="s">
        <v>92</v>
      </c>
      <c r="C77" s="89" t="s">
        <v>184</v>
      </c>
      <c r="D77" s="87">
        <v>3</v>
      </c>
      <c r="E77" s="86" t="s">
        <v>817</v>
      </c>
      <c r="F77" s="87">
        <v>3</v>
      </c>
      <c r="G77" s="15"/>
      <c r="H77" s="106"/>
      <c r="I77" s="107"/>
      <c r="J77" s="107"/>
      <c r="K77" s="108"/>
      <c r="L77" s="109"/>
      <c r="M77" s="106"/>
      <c r="N77" s="107"/>
      <c r="O77" s="107"/>
      <c r="P77" s="108"/>
      <c r="Q77" s="109"/>
      <c r="R77" s="102">
        <f t="shared" si="4"/>
        <v>3</v>
      </c>
      <c r="S77" s="88">
        <f t="shared" si="5"/>
        <v>3</v>
      </c>
    </row>
    <row r="78" spans="1:19" ht="78.75">
      <c r="A78" s="56">
        <v>181</v>
      </c>
      <c r="B78" s="86" t="s">
        <v>93</v>
      </c>
      <c r="C78" s="89" t="s">
        <v>185</v>
      </c>
      <c r="D78" s="87">
        <v>2</v>
      </c>
      <c r="E78" s="86" t="s">
        <v>818</v>
      </c>
      <c r="F78" s="87">
        <v>2</v>
      </c>
      <c r="G78" s="15"/>
      <c r="H78" s="106"/>
      <c r="I78" s="107"/>
      <c r="J78" s="107"/>
      <c r="K78" s="108"/>
      <c r="L78" s="109"/>
      <c r="M78" s="106"/>
      <c r="N78" s="107"/>
      <c r="O78" s="107"/>
      <c r="P78" s="108"/>
      <c r="Q78" s="109"/>
      <c r="R78" s="102">
        <f t="shared" si="4"/>
        <v>2</v>
      </c>
      <c r="S78" s="88">
        <f t="shared" si="5"/>
        <v>2</v>
      </c>
    </row>
    <row r="79" spans="1:19" ht="78.75">
      <c r="A79" s="56">
        <v>182</v>
      </c>
      <c r="B79" s="86" t="s">
        <v>94</v>
      </c>
      <c r="C79" s="89" t="s">
        <v>186</v>
      </c>
      <c r="D79" s="87">
        <v>1</v>
      </c>
      <c r="E79" s="86" t="s">
        <v>819</v>
      </c>
      <c r="F79" s="87">
        <v>1</v>
      </c>
      <c r="G79" s="15"/>
      <c r="H79" s="106"/>
      <c r="I79" s="107"/>
      <c r="J79" s="107"/>
      <c r="K79" s="108"/>
      <c r="L79" s="109"/>
      <c r="M79" s="106"/>
      <c r="N79" s="107"/>
      <c r="O79" s="107"/>
      <c r="P79" s="108"/>
      <c r="Q79" s="109"/>
      <c r="R79" s="102">
        <f t="shared" si="4"/>
        <v>1</v>
      </c>
      <c r="S79" s="88">
        <f t="shared" si="5"/>
        <v>1</v>
      </c>
    </row>
    <row r="80" spans="1:19" ht="94.5">
      <c r="A80" s="56">
        <v>183</v>
      </c>
      <c r="B80" s="86" t="s">
        <v>95</v>
      </c>
      <c r="C80" s="89" t="s">
        <v>187</v>
      </c>
      <c r="D80" s="87">
        <v>2</v>
      </c>
      <c r="E80" s="86" t="s">
        <v>820</v>
      </c>
      <c r="F80" s="87">
        <v>2</v>
      </c>
      <c r="G80" s="15"/>
      <c r="H80" s="106"/>
      <c r="I80" s="107"/>
      <c r="J80" s="107"/>
      <c r="K80" s="108"/>
      <c r="L80" s="109"/>
      <c r="M80" s="106"/>
      <c r="N80" s="107"/>
      <c r="O80" s="107"/>
      <c r="P80" s="108"/>
      <c r="Q80" s="109"/>
      <c r="R80" s="102">
        <f t="shared" si="4"/>
        <v>2</v>
      </c>
      <c r="S80" s="88">
        <f t="shared" si="5"/>
        <v>2</v>
      </c>
    </row>
    <row r="81" spans="1:19" ht="126">
      <c r="A81" s="56">
        <v>184</v>
      </c>
      <c r="B81" s="86" t="s">
        <v>96</v>
      </c>
      <c r="C81" s="89" t="s">
        <v>188</v>
      </c>
      <c r="D81" s="87">
        <v>2</v>
      </c>
      <c r="E81" s="86" t="s">
        <v>821</v>
      </c>
      <c r="F81" s="87">
        <v>2</v>
      </c>
      <c r="G81" s="87">
        <v>3</v>
      </c>
      <c r="H81" s="106">
        <v>4</v>
      </c>
      <c r="I81" s="107" t="s">
        <v>892</v>
      </c>
      <c r="J81" s="107"/>
      <c r="K81" s="108">
        <v>3</v>
      </c>
      <c r="L81" s="109" t="s">
        <v>922</v>
      </c>
      <c r="M81" s="106"/>
      <c r="N81" s="107"/>
      <c r="O81" s="107"/>
      <c r="P81" s="108"/>
      <c r="Q81" s="109"/>
      <c r="R81" s="102">
        <f t="shared" si="4"/>
        <v>4</v>
      </c>
      <c r="S81" s="88">
        <f t="shared" si="5"/>
        <v>3</v>
      </c>
    </row>
    <row r="82" spans="1:19" ht="189">
      <c r="A82" s="56">
        <v>185</v>
      </c>
      <c r="B82" s="86" t="s">
        <v>85</v>
      </c>
      <c r="C82" s="89" t="s">
        <v>189</v>
      </c>
      <c r="D82" s="87">
        <v>3</v>
      </c>
      <c r="E82" s="86" t="s">
        <v>822</v>
      </c>
      <c r="F82" s="87">
        <v>3</v>
      </c>
      <c r="G82" s="15"/>
      <c r="H82" s="106"/>
      <c r="I82" s="107"/>
      <c r="J82" s="107"/>
      <c r="K82" s="108"/>
      <c r="L82" s="109"/>
      <c r="M82" s="106"/>
      <c r="N82" s="107"/>
      <c r="O82" s="107"/>
      <c r="P82" s="108"/>
      <c r="Q82" s="109"/>
      <c r="R82" s="102">
        <f t="shared" si="4"/>
        <v>3</v>
      </c>
      <c r="S82" s="88">
        <f t="shared" si="5"/>
        <v>3</v>
      </c>
    </row>
    <row r="83" spans="1:19" ht="126">
      <c r="A83" s="56">
        <v>186</v>
      </c>
      <c r="B83" s="86" t="s">
        <v>97</v>
      </c>
      <c r="C83" s="89" t="s">
        <v>190</v>
      </c>
      <c r="D83" s="87">
        <v>3</v>
      </c>
      <c r="E83" s="86" t="s">
        <v>823</v>
      </c>
      <c r="F83" s="87">
        <v>3</v>
      </c>
      <c r="G83" s="15"/>
      <c r="H83" s="106"/>
      <c r="I83" s="107"/>
      <c r="J83" s="107"/>
      <c r="K83" s="108"/>
      <c r="L83" s="109"/>
      <c r="M83" s="106"/>
      <c r="N83" s="107"/>
      <c r="O83" s="107"/>
      <c r="P83" s="108"/>
      <c r="Q83" s="109"/>
      <c r="R83" s="102">
        <f t="shared" si="4"/>
        <v>3</v>
      </c>
      <c r="S83" s="88">
        <f t="shared" si="5"/>
        <v>3</v>
      </c>
    </row>
    <row r="84" spans="1:19">
      <c r="E84" s="38"/>
      <c r="F84" s="56"/>
      <c r="G84" s="15"/>
      <c r="H84" s="110"/>
      <c r="I84" s="110"/>
      <c r="J84" s="110"/>
      <c r="K84" s="110"/>
      <c r="L84" s="110"/>
      <c r="M84" s="110"/>
      <c r="N84" s="110"/>
      <c r="O84" s="110"/>
      <c r="P84" s="110"/>
      <c r="Q84" s="110"/>
    </row>
    <row r="85" spans="1:19">
      <c r="E85" s="38"/>
      <c r="F85" s="56"/>
      <c r="G85" s="15"/>
      <c r="H85" s="110"/>
      <c r="I85" s="110"/>
      <c r="J85" s="110"/>
      <c r="K85" s="110"/>
      <c r="L85" s="110"/>
      <c r="M85" s="110"/>
      <c r="N85" s="110"/>
      <c r="O85" s="110"/>
      <c r="P85" s="110"/>
      <c r="Q85" s="110"/>
    </row>
    <row r="86" spans="1:19">
      <c r="E86" s="38"/>
      <c r="F86" s="56"/>
      <c r="G86" s="15"/>
      <c r="H86" s="110"/>
      <c r="I86" s="110"/>
      <c r="J86" s="110"/>
      <c r="K86" s="110"/>
      <c r="L86" s="110"/>
      <c r="M86" s="110"/>
      <c r="N86" s="110"/>
      <c r="O86" s="110"/>
      <c r="P86" s="110"/>
      <c r="Q86" s="110"/>
    </row>
    <row r="87" spans="1:19" ht="23.25">
      <c r="B87" s="79" t="s">
        <v>54</v>
      </c>
      <c r="E87" s="38"/>
      <c r="F87" s="56"/>
      <c r="G87" s="15"/>
      <c r="H87" s="110"/>
      <c r="I87" s="110"/>
      <c r="J87" s="110"/>
      <c r="K87" s="110"/>
      <c r="L87" s="110"/>
      <c r="M87" s="110"/>
      <c r="N87" s="110"/>
      <c r="O87" s="110"/>
      <c r="P87" s="110"/>
      <c r="Q87" s="110"/>
    </row>
    <row r="88" spans="1:19" ht="47.25">
      <c r="A88" s="56">
        <v>187</v>
      </c>
      <c r="B88" s="86" t="s">
        <v>257</v>
      </c>
      <c r="C88" s="89" t="s">
        <v>191</v>
      </c>
      <c r="D88" s="87">
        <v>0</v>
      </c>
      <c r="E88" s="86" t="s">
        <v>824</v>
      </c>
      <c r="F88" s="87">
        <v>1</v>
      </c>
      <c r="G88" s="15"/>
      <c r="H88" s="106"/>
      <c r="I88" s="107"/>
      <c r="J88" s="107"/>
      <c r="K88" s="108"/>
      <c r="L88" s="109"/>
      <c r="M88" s="106"/>
      <c r="N88" s="107"/>
      <c r="O88" s="107"/>
      <c r="P88" s="108"/>
      <c r="Q88" s="109"/>
      <c r="R88" s="102">
        <f t="shared" ref="R88:R95" si="6">IF(M88&lt;&gt;"",M88,IF(H88&lt;&gt;"",H88,IF(D88&lt;&gt;"",D88,"")))</f>
        <v>0</v>
      </c>
      <c r="S88" s="88">
        <f t="shared" ref="S88:S95" si="7">IF(P88&lt;&gt;"",P88,IF(K88&lt;&gt;"",K88,IF(G88&lt;&gt;"",G88,IF(F88&lt;&gt;"",F88,""))))</f>
        <v>1</v>
      </c>
    </row>
    <row r="89" spans="1:19" ht="31.5">
      <c r="A89" s="56">
        <v>188</v>
      </c>
      <c r="B89" s="86" t="s">
        <v>258</v>
      </c>
      <c r="C89" s="89" t="s">
        <v>192</v>
      </c>
      <c r="D89" s="87">
        <v>2</v>
      </c>
      <c r="E89" s="86" t="s">
        <v>825</v>
      </c>
      <c r="F89" s="87">
        <v>3</v>
      </c>
      <c r="G89" s="15"/>
      <c r="H89" s="106"/>
      <c r="I89" s="107"/>
      <c r="J89" s="107"/>
      <c r="K89" s="108"/>
      <c r="L89" s="109"/>
      <c r="M89" s="106"/>
      <c r="N89" s="107"/>
      <c r="O89" s="107"/>
      <c r="P89" s="108"/>
      <c r="Q89" s="109"/>
      <c r="R89" s="102">
        <f t="shared" si="6"/>
        <v>2</v>
      </c>
      <c r="S89" s="88">
        <f t="shared" si="7"/>
        <v>3</v>
      </c>
    </row>
    <row r="90" spans="1:19" ht="105">
      <c r="A90" s="56">
        <v>189</v>
      </c>
      <c r="B90" s="86" t="s">
        <v>98</v>
      </c>
      <c r="C90" s="89" t="s">
        <v>193</v>
      </c>
      <c r="D90" s="87">
        <v>0</v>
      </c>
      <c r="E90" s="86" t="s">
        <v>826</v>
      </c>
      <c r="F90" s="87">
        <v>1</v>
      </c>
      <c r="G90" s="15"/>
      <c r="H90" s="106"/>
      <c r="I90" s="107"/>
      <c r="J90" s="107"/>
      <c r="K90" s="108"/>
      <c r="L90" s="109"/>
      <c r="M90" s="106"/>
      <c r="N90" s="107"/>
      <c r="O90" s="107"/>
      <c r="P90" s="108"/>
      <c r="Q90" s="109"/>
      <c r="R90" s="102">
        <f t="shared" si="6"/>
        <v>0</v>
      </c>
      <c r="S90" s="88">
        <f t="shared" si="7"/>
        <v>1</v>
      </c>
    </row>
    <row r="91" spans="1:19" ht="45">
      <c r="A91" s="56">
        <v>190</v>
      </c>
      <c r="B91" s="86" t="s">
        <v>259</v>
      </c>
      <c r="C91" s="89" t="s">
        <v>194</v>
      </c>
      <c r="D91" s="87">
        <v>0</v>
      </c>
      <c r="E91" s="86" t="s">
        <v>826</v>
      </c>
      <c r="F91" s="87">
        <v>1</v>
      </c>
      <c r="G91" s="15"/>
      <c r="H91" s="106"/>
      <c r="I91" s="107"/>
      <c r="J91" s="107"/>
      <c r="K91" s="108"/>
      <c r="L91" s="109"/>
      <c r="M91" s="106"/>
      <c r="N91" s="107"/>
      <c r="O91" s="107"/>
      <c r="P91" s="108"/>
      <c r="Q91" s="109"/>
      <c r="R91" s="102">
        <f t="shared" si="6"/>
        <v>0</v>
      </c>
      <c r="S91" s="88">
        <f t="shared" si="7"/>
        <v>1</v>
      </c>
    </row>
    <row r="92" spans="1:19">
      <c r="A92" s="56">
        <v>191</v>
      </c>
      <c r="B92" s="86" t="s">
        <v>99</v>
      </c>
      <c r="C92" s="89" t="s">
        <v>195</v>
      </c>
      <c r="D92" s="87">
        <v>0</v>
      </c>
      <c r="E92" s="86" t="s">
        <v>826</v>
      </c>
      <c r="F92" s="87">
        <v>1</v>
      </c>
      <c r="G92" s="15"/>
      <c r="H92" s="106"/>
      <c r="I92" s="107"/>
      <c r="J92" s="107"/>
      <c r="K92" s="108"/>
      <c r="L92" s="109"/>
      <c r="M92" s="106"/>
      <c r="N92" s="107"/>
      <c r="O92" s="107"/>
      <c r="P92" s="108"/>
      <c r="Q92" s="109"/>
      <c r="R92" s="102">
        <f t="shared" si="6"/>
        <v>0</v>
      </c>
      <c r="S92" s="88">
        <f t="shared" si="7"/>
        <v>1</v>
      </c>
    </row>
    <row r="93" spans="1:19">
      <c r="A93" s="56">
        <v>192</v>
      </c>
      <c r="B93" s="86" t="s">
        <v>100</v>
      </c>
      <c r="C93" s="89" t="s">
        <v>196</v>
      </c>
      <c r="D93" s="87">
        <v>0</v>
      </c>
      <c r="E93" s="86" t="s">
        <v>826</v>
      </c>
      <c r="F93" s="87">
        <v>1</v>
      </c>
      <c r="G93" s="87">
        <v>2</v>
      </c>
      <c r="H93" s="106"/>
      <c r="I93" s="107"/>
      <c r="J93" s="107"/>
      <c r="K93" s="108"/>
      <c r="L93" s="109"/>
      <c r="M93" s="106"/>
      <c r="N93" s="107"/>
      <c r="O93" s="107"/>
      <c r="P93" s="108"/>
      <c r="Q93" s="109"/>
      <c r="R93" s="102">
        <f t="shared" si="6"/>
        <v>0</v>
      </c>
      <c r="S93" s="88">
        <f t="shared" si="7"/>
        <v>2</v>
      </c>
    </row>
    <row r="94" spans="1:19" ht="63">
      <c r="A94" s="56">
        <v>193</v>
      </c>
      <c r="B94" s="86" t="s">
        <v>101</v>
      </c>
      <c r="C94" s="89" t="s">
        <v>197</v>
      </c>
      <c r="D94" s="87">
        <v>2</v>
      </c>
      <c r="E94" s="86" t="s">
        <v>827</v>
      </c>
      <c r="F94" s="87">
        <v>2</v>
      </c>
      <c r="G94" s="87">
        <v>3</v>
      </c>
      <c r="H94" s="106"/>
      <c r="I94" s="107"/>
      <c r="J94" s="107"/>
      <c r="K94" s="108"/>
      <c r="L94" s="109"/>
      <c r="M94" s="106"/>
      <c r="N94" s="107"/>
      <c r="O94" s="107"/>
      <c r="P94" s="108"/>
      <c r="Q94" s="109"/>
      <c r="R94" s="102">
        <f t="shared" si="6"/>
        <v>2</v>
      </c>
      <c r="S94" s="88">
        <f t="shared" si="7"/>
        <v>3</v>
      </c>
    </row>
    <row r="95" spans="1:19" ht="78.75">
      <c r="A95" s="56">
        <v>194</v>
      </c>
      <c r="B95" s="86" t="s">
        <v>94</v>
      </c>
      <c r="C95" s="89" t="s">
        <v>186</v>
      </c>
      <c r="D95" s="87">
        <v>2</v>
      </c>
      <c r="E95" s="86" t="s">
        <v>819</v>
      </c>
      <c r="F95" s="87">
        <v>3</v>
      </c>
      <c r="G95" s="15"/>
      <c r="H95" s="106"/>
      <c r="I95" s="107"/>
      <c r="J95" s="107"/>
      <c r="K95" s="108"/>
      <c r="L95" s="109"/>
      <c r="M95" s="106"/>
      <c r="N95" s="107"/>
      <c r="O95" s="107"/>
      <c r="P95" s="108"/>
      <c r="Q95" s="109"/>
      <c r="R95" s="102">
        <f t="shared" si="6"/>
        <v>2</v>
      </c>
      <c r="S95" s="88">
        <f t="shared" si="7"/>
        <v>3</v>
      </c>
    </row>
    <row r="96" spans="1:19">
      <c r="E96" s="38"/>
      <c r="F96" s="56"/>
      <c r="G96" s="15"/>
      <c r="H96" s="110"/>
      <c r="I96" s="110"/>
      <c r="J96" s="110"/>
      <c r="K96" s="110"/>
      <c r="L96" s="110"/>
      <c r="M96" s="110"/>
      <c r="N96" s="110"/>
      <c r="O96" s="110"/>
      <c r="P96" s="110"/>
      <c r="Q96" s="110"/>
    </row>
    <row r="97" spans="1:19">
      <c r="E97" s="38"/>
      <c r="F97" s="56"/>
      <c r="G97" s="15"/>
      <c r="H97" s="110"/>
      <c r="I97" s="110"/>
      <c r="J97" s="110"/>
      <c r="K97" s="110"/>
      <c r="L97" s="110"/>
      <c r="M97" s="110"/>
      <c r="N97" s="110"/>
      <c r="O97" s="110"/>
      <c r="P97" s="110"/>
      <c r="Q97" s="110"/>
    </row>
    <row r="98" spans="1:19">
      <c r="E98" s="38"/>
      <c r="F98" s="56"/>
      <c r="G98" s="15"/>
      <c r="H98" s="110"/>
      <c r="I98" s="110"/>
      <c r="J98" s="110"/>
      <c r="K98" s="110"/>
      <c r="L98" s="110"/>
      <c r="M98" s="110"/>
      <c r="N98" s="110"/>
      <c r="O98" s="110"/>
      <c r="P98" s="110"/>
      <c r="Q98" s="110"/>
    </row>
    <row r="99" spans="1:19" ht="23.25">
      <c r="B99" s="90" t="s">
        <v>102</v>
      </c>
      <c r="E99" s="38"/>
      <c r="F99" s="56"/>
      <c r="G99" s="15"/>
      <c r="H99" s="110"/>
      <c r="I99" s="110"/>
      <c r="J99" s="110"/>
      <c r="K99" s="110"/>
      <c r="L99" s="110"/>
      <c r="M99" s="110"/>
      <c r="N99" s="110"/>
      <c r="O99" s="110"/>
      <c r="P99" s="110"/>
      <c r="Q99" s="110"/>
    </row>
    <row r="100" spans="1:19" ht="204.75">
      <c r="A100" s="56">
        <v>195</v>
      </c>
      <c r="B100" s="86" t="s">
        <v>103</v>
      </c>
      <c r="C100" s="89" t="s">
        <v>198</v>
      </c>
      <c r="D100" s="87">
        <v>4</v>
      </c>
      <c r="E100" s="86" t="s">
        <v>828</v>
      </c>
      <c r="F100" s="87">
        <v>3</v>
      </c>
      <c r="G100" s="15"/>
      <c r="H100" s="106"/>
      <c r="I100" s="107"/>
      <c r="J100" s="107"/>
      <c r="K100" s="108"/>
      <c r="L100" s="109"/>
      <c r="M100" s="106"/>
      <c r="N100" s="107"/>
      <c r="O100" s="107"/>
      <c r="P100" s="108"/>
      <c r="Q100" s="109"/>
      <c r="R100" s="102">
        <f t="shared" ref="R100:R108" si="8">IF(M100&lt;&gt;"",M100,IF(H100&lt;&gt;"",H100,IF(D100&lt;&gt;"",D100,"")))</f>
        <v>4</v>
      </c>
      <c r="S100" s="88">
        <f t="shared" ref="S100:S108" si="9">IF(P100&lt;&gt;"",P100,IF(K100&lt;&gt;"",K100,IF(G100&lt;&gt;"",G100,IF(F100&lt;&gt;"",F100,""))))</f>
        <v>3</v>
      </c>
    </row>
    <row r="101" spans="1:19" ht="157.5">
      <c r="A101" s="56">
        <v>196</v>
      </c>
      <c r="B101" s="86" t="s">
        <v>104</v>
      </c>
      <c r="C101" s="89" t="s">
        <v>199</v>
      </c>
      <c r="D101" s="87">
        <v>3</v>
      </c>
      <c r="E101" s="86" t="s">
        <v>829</v>
      </c>
      <c r="F101" s="87">
        <v>3</v>
      </c>
      <c r="G101" s="15"/>
      <c r="H101" s="106"/>
      <c r="I101" s="107"/>
      <c r="J101" s="107"/>
      <c r="K101" s="108"/>
      <c r="L101" s="109"/>
      <c r="M101" s="106"/>
      <c r="N101" s="107"/>
      <c r="O101" s="107"/>
      <c r="P101" s="108"/>
      <c r="Q101" s="109"/>
      <c r="R101" s="102">
        <f t="shared" si="8"/>
        <v>3</v>
      </c>
      <c r="S101" s="88">
        <f t="shared" si="9"/>
        <v>3</v>
      </c>
    </row>
    <row r="102" spans="1:19" ht="236.25">
      <c r="A102" s="56">
        <v>197</v>
      </c>
      <c r="B102" s="86" t="s">
        <v>105</v>
      </c>
      <c r="C102" s="89" t="s">
        <v>200</v>
      </c>
      <c r="D102" s="87">
        <v>3</v>
      </c>
      <c r="E102" s="86" t="s">
        <v>830</v>
      </c>
      <c r="F102" s="87">
        <v>3</v>
      </c>
      <c r="G102" s="15"/>
      <c r="H102" s="106"/>
      <c r="I102" s="107"/>
      <c r="J102" s="107"/>
      <c r="K102" s="108"/>
      <c r="L102" s="109"/>
      <c r="M102" s="106"/>
      <c r="N102" s="107"/>
      <c r="O102" s="107"/>
      <c r="P102" s="108"/>
      <c r="Q102" s="109"/>
      <c r="R102" s="102">
        <f t="shared" si="8"/>
        <v>3</v>
      </c>
      <c r="S102" s="88">
        <f t="shared" si="9"/>
        <v>3</v>
      </c>
    </row>
    <row r="103" spans="1:19" ht="267.75">
      <c r="A103" s="56">
        <v>198</v>
      </c>
      <c r="B103" s="91" t="s">
        <v>247</v>
      </c>
      <c r="C103" s="89" t="s">
        <v>201</v>
      </c>
      <c r="D103" s="87">
        <v>5</v>
      </c>
      <c r="E103" s="86" t="s">
        <v>831</v>
      </c>
      <c r="F103" s="87">
        <v>3</v>
      </c>
      <c r="G103" s="15"/>
      <c r="H103" s="106">
        <v>4</v>
      </c>
      <c r="I103" s="107" t="s">
        <v>893</v>
      </c>
      <c r="J103" s="107"/>
      <c r="K103" s="108">
        <v>3.5</v>
      </c>
      <c r="L103" s="109" t="s">
        <v>923</v>
      </c>
      <c r="M103" s="106"/>
      <c r="N103" s="107"/>
      <c r="O103" s="107"/>
      <c r="P103" s="108"/>
      <c r="Q103" s="109"/>
      <c r="R103" s="102">
        <f t="shared" si="8"/>
        <v>4</v>
      </c>
      <c r="S103" s="88">
        <f t="shared" si="9"/>
        <v>3.5</v>
      </c>
    </row>
    <row r="104" spans="1:19" ht="63">
      <c r="A104" s="56">
        <v>199</v>
      </c>
      <c r="B104" s="86" t="s">
        <v>106</v>
      </c>
      <c r="C104" s="89" t="s">
        <v>202</v>
      </c>
      <c r="D104" s="87">
        <v>3</v>
      </c>
      <c r="E104" s="86" t="s">
        <v>832</v>
      </c>
      <c r="F104" s="87">
        <v>3</v>
      </c>
      <c r="G104" s="15"/>
      <c r="H104" s="106"/>
      <c r="I104" s="107"/>
      <c r="J104" s="107"/>
      <c r="K104" s="108"/>
      <c r="L104" s="109"/>
      <c r="M104" s="106"/>
      <c r="N104" s="107"/>
      <c r="O104" s="107"/>
      <c r="P104" s="108"/>
      <c r="Q104" s="109"/>
      <c r="R104" s="102">
        <f t="shared" si="8"/>
        <v>3</v>
      </c>
      <c r="S104" s="88">
        <f t="shared" si="9"/>
        <v>3</v>
      </c>
    </row>
    <row r="105" spans="1:19" ht="94.5">
      <c r="A105" s="56">
        <v>200</v>
      </c>
      <c r="B105" s="86" t="s">
        <v>58</v>
      </c>
      <c r="C105" s="89" t="s">
        <v>203</v>
      </c>
      <c r="D105" s="87">
        <v>3</v>
      </c>
      <c r="E105" s="86" t="s">
        <v>833</v>
      </c>
      <c r="F105" s="87">
        <v>2</v>
      </c>
      <c r="G105" s="15"/>
      <c r="H105" s="106"/>
      <c r="I105" s="107"/>
      <c r="J105" s="107"/>
      <c r="K105" s="108"/>
      <c r="L105" s="109"/>
      <c r="M105" s="106"/>
      <c r="N105" s="107"/>
      <c r="O105" s="107"/>
      <c r="P105" s="108"/>
      <c r="Q105" s="109"/>
      <c r="R105" s="102">
        <f t="shared" si="8"/>
        <v>3</v>
      </c>
      <c r="S105" s="88">
        <f t="shared" si="9"/>
        <v>2</v>
      </c>
    </row>
    <row r="106" spans="1:19" ht="141.75">
      <c r="A106" s="56">
        <v>201</v>
      </c>
      <c r="B106" s="86" t="s">
        <v>107</v>
      </c>
      <c r="C106" s="89" t="s">
        <v>204</v>
      </c>
      <c r="D106" s="87">
        <v>1</v>
      </c>
      <c r="E106" s="86" t="s">
        <v>834</v>
      </c>
      <c r="F106" s="87">
        <v>1</v>
      </c>
      <c r="G106" s="15"/>
      <c r="H106" s="106"/>
      <c r="I106" s="107"/>
      <c r="J106" s="107"/>
      <c r="K106" s="108"/>
      <c r="L106" s="109"/>
      <c r="M106" s="106"/>
      <c r="N106" s="107"/>
      <c r="O106" s="107"/>
      <c r="P106" s="108"/>
      <c r="Q106" s="109"/>
      <c r="R106" s="102">
        <f t="shared" si="8"/>
        <v>1</v>
      </c>
      <c r="S106" s="88">
        <f t="shared" si="9"/>
        <v>1</v>
      </c>
    </row>
    <row r="107" spans="1:19" ht="75">
      <c r="A107" s="56">
        <v>202</v>
      </c>
      <c r="B107" s="86" t="s">
        <v>108</v>
      </c>
      <c r="C107" s="89" t="s">
        <v>205</v>
      </c>
      <c r="D107" s="87">
        <v>1</v>
      </c>
      <c r="E107" s="86" t="s">
        <v>835</v>
      </c>
      <c r="F107" s="87">
        <v>1</v>
      </c>
      <c r="G107" s="15"/>
      <c r="H107" s="106"/>
      <c r="I107" s="107"/>
      <c r="J107" s="107"/>
      <c r="K107" s="108"/>
      <c r="L107" s="109"/>
      <c r="M107" s="106"/>
      <c r="N107" s="107"/>
      <c r="O107" s="107"/>
      <c r="P107" s="108"/>
      <c r="Q107" s="109"/>
      <c r="R107" s="102">
        <f t="shared" si="8"/>
        <v>1</v>
      </c>
      <c r="S107" s="88">
        <f t="shared" si="9"/>
        <v>1</v>
      </c>
    </row>
    <row r="108" spans="1:19" ht="63">
      <c r="A108" s="56">
        <v>203</v>
      </c>
      <c r="B108" s="86" t="s">
        <v>109</v>
      </c>
      <c r="C108" s="89" t="s">
        <v>206</v>
      </c>
      <c r="D108" s="87">
        <v>2</v>
      </c>
      <c r="E108" s="86" t="s">
        <v>836</v>
      </c>
      <c r="F108" s="87">
        <v>2</v>
      </c>
      <c r="G108" s="15"/>
      <c r="H108" s="106"/>
      <c r="I108" s="107"/>
      <c r="J108" s="107"/>
      <c r="K108" s="108"/>
      <c r="L108" s="109"/>
      <c r="M108" s="106"/>
      <c r="N108" s="107"/>
      <c r="O108" s="107"/>
      <c r="P108" s="108"/>
      <c r="Q108" s="109"/>
      <c r="R108" s="102">
        <f t="shared" si="8"/>
        <v>2</v>
      </c>
      <c r="S108" s="88">
        <f t="shared" si="9"/>
        <v>2</v>
      </c>
    </row>
    <row r="109" spans="1:19">
      <c r="E109" s="38"/>
      <c r="F109" s="56"/>
      <c r="G109" s="15"/>
      <c r="H109" s="110"/>
      <c r="I109" s="110"/>
      <c r="J109" s="110"/>
      <c r="K109" s="110"/>
      <c r="L109" s="110"/>
      <c r="M109" s="110"/>
      <c r="N109" s="110"/>
      <c r="O109" s="110"/>
      <c r="P109" s="110"/>
      <c r="Q109" s="110"/>
    </row>
    <row r="110" spans="1:19">
      <c r="E110" s="38"/>
      <c r="F110" s="56"/>
      <c r="G110" s="15"/>
      <c r="H110" s="110"/>
      <c r="I110" s="110"/>
      <c r="J110" s="110"/>
      <c r="K110" s="110"/>
      <c r="L110" s="110"/>
      <c r="M110" s="110"/>
      <c r="N110" s="110"/>
      <c r="O110" s="110"/>
      <c r="P110" s="110"/>
      <c r="Q110" s="110"/>
    </row>
    <row r="111" spans="1:19">
      <c r="E111" s="38"/>
      <c r="F111" s="56"/>
      <c r="G111" s="15"/>
      <c r="H111" s="110"/>
      <c r="I111" s="110"/>
      <c r="J111" s="110"/>
      <c r="K111" s="110"/>
      <c r="L111" s="110"/>
      <c r="M111" s="110"/>
      <c r="N111" s="110"/>
      <c r="O111" s="110"/>
      <c r="P111" s="110"/>
      <c r="Q111" s="110"/>
    </row>
    <row r="112" spans="1:19" ht="23.25">
      <c r="B112" s="90" t="s">
        <v>55</v>
      </c>
      <c r="E112" s="38"/>
      <c r="F112" s="56"/>
      <c r="G112" s="15"/>
      <c r="H112" s="110"/>
      <c r="I112" s="110"/>
      <c r="J112" s="110"/>
      <c r="K112" s="110"/>
      <c r="L112" s="110"/>
      <c r="M112" s="110"/>
      <c r="N112" s="110"/>
      <c r="O112" s="110"/>
      <c r="P112" s="110"/>
      <c r="Q112" s="110"/>
    </row>
    <row r="113" spans="1:19" ht="220.5">
      <c r="A113" s="56">
        <v>204</v>
      </c>
      <c r="B113" s="86" t="s">
        <v>110</v>
      </c>
      <c r="C113" s="89" t="s">
        <v>207</v>
      </c>
      <c r="D113" s="87">
        <v>3</v>
      </c>
      <c r="E113" s="86" t="s">
        <v>837</v>
      </c>
      <c r="F113" s="87">
        <v>3</v>
      </c>
      <c r="G113" s="15"/>
      <c r="H113" s="106"/>
      <c r="I113" s="107"/>
      <c r="J113" s="107"/>
      <c r="K113" s="108"/>
      <c r="L113" s="109"/>
      <c r="M113" s="106"/>
      <c r="N113" s="107"/>
      <c r="O113" s="107"/>
      <c r="P113" s="108"/>
      <c r="Q113" s="109"/>
      <c r="R113" s="102">
        <f t="shared" ref="R113:R119" si="10">IF(M113&lt;&gt;"",M113,IF(H113&lt;&gt;"",H113,IF(D113&lt;&gt;"",D113,"")))</f>
        <v>3</v>
      </c>
      <c r="S113" s="88">
        <f t="shared" ref="S113:S119" si="11">IF(P113&lt;&gt;"",P113,IF(K113&lt;&gt;"",K113,IF(G113&lt;&gt;"",G113,IF(F113&lt;&gt;"",F113,""))))</f>
        <v>3</v>
      </c>
    </row>
    <row r="114" spans="1:19" ht="346.5">
      <c r="A114" s="56">
        <v>205</v>
      </c>
      <c r="B114" s="86" t="s">
        <v>260</v>
      </c>
      <c r="C114" s="89" t="s">
        <v>208</v>
      </c>
      <c r="D114" s="87">
        <v>3</v>
      </c>
      <c r="E114" s="86" t="s">
        <v>838</v>
      </c>
      <c r="F114" s="87">
        <v>3</v>
      </c>
      <c r="G114" s="15"/>
      <c r="H114" s="106">
        <v>3</v>
      </c>
      <c r="I114" s="107" t="s">
        <v>904</v>
      </c>
      <c r="J114" s="107"/>
      <c r="K114" s="108">
        <v>3</v>
      </c>
      <c r="L114" s="109" t="s">
        <v>925</v>
      </c>
      <c r="M114" s="106"/>
      <c r="N114" s="107"/>
      <c r="O114" s="107"/>
      <c r="P114" s="108"/>
      <c r="Q114" s="109"/>
      <c r="R114" s="102">
        <f t="shared" si="10"/>
        <v>3</v>
      </c>
      <c r="S114" s="88">
        <f t="shared" si="11"/>
        <v>3</v>
      </c>
    </row>
    <row r="115" spans="1:19" ht="63">
      <c r="A115" s="56">
        <v>206</v>
      </c>
      <c r="B115" s="86" t="s">
        <v>261</v>
      </c>
      <c r="C115" s="89" t="s">
        <v>209</v>
      </c>
      <c r="D115" s="87">
        <v>3</v>
      </c>
      <c r="E115" s="86" t="s">
        <v>839</v>
      </c>
      <c r="F115" s="87">
        <v>3</v>
      </c>
      <c r="G115" s="15"/>
      <c r="H115" s="106"/>
      <c r="I115" s="107"/>
      <c r="J115" s="107"/>
      <c r="K115" s="108"/>
      <c r="L115" s="109"/>
      <c r="M115" s="106"/>
      <c r="N115" s="107"/>
      <c r="O115" s="107"/>
      <c r="P115" s="108"/>
      <c r="Q115" s="109"/>
      <c r="R115" s="102">
        <f t="shared" si="10"/>
        <v>3</v>
      </c>
      <c r="S115" s="88">
        <f t="shared" si="11"/>
        <v>3</v>
      </c>
    </row>
    <row r="116" spans="1:19" ht="78.75">
      <c r="A116" s="56">
        <v>207</v>
      </c>
      <c r="B116" s="86" t="s">
        <v>268</v>
      </c>
      <c r="C116" s="89" t="s">
        <v>210</v>
      </c>
      <c r="D116" s="87">
        <v>4</v>
      </c>
      <c r="E116" s="86" t="s">
        <v>840</v>
      </c>
      <c r="F116" s="87">
        <v>3</v>
      </c>
      <c r="G116" s="15"/>
      <c r="H116" s="106"/>
      <c r="I116" s="107"/>
      <c r="J116" s="107"/>
      <c r="K116" s="108"/>
      <c r="L116" s="109"/>
      <c r="M116" s="106"/>
      <c r="N116" s="107"/>
      <c r="O116" s="107"/>
      <c r="P116" s="108"/>
      <c r="Q116" s="109"/>
      <c r="R116" s="102">
        <f t="shared" si="10"/>
        <v>4</v>
      </c>
      <c r="S116" s="88">
        <f t="shared" si="11"/>
        <v>3</v>
      </c>
    </row>
    <row r="117" spans="1:19" ht="141.75">
      <c r="A117" s="56">
        <v>208</v>
      </c>
      <c r="B117" s="86" t="s">
        <v>111</v>
      </c>
      <c r="C117" s="89" t="s">
        <v>211</v>
      </c>
      <c r="D117" s="87">
        <v>5</v>
      </c>
      <c r="E117" s="86" t="s">
        <v>841</v>
      </c>
      <c r="F117" s="87">
        <v>3</v>
      </c>
      <c r="G117" s="15"/>
      <c r="H117" s="106"/>
      <c r="I117" s="107"/>
      <c r="J117" s="107"/>
      <c r="K117" s="108"/>
      <c r="L117" s="109"/>
      <c r="M117" s="106"/>
      <c r="N117" s="107"/>
      <c r="O117" s="107"/>
      <c r="P117" s="108"/>
      <c r="Q117" s="109"/>
      <c r="R117" s="102">
        <f t="shared" si="10"/>
        <v>5</v>
      </c>
      <c r="S117" s="88">
        <f t="shared" si="11"/>
        <v>3</v>
      </c>
    </row>
    <row r="118" spans="1:19" ht="204.75">
      <c r="A118" s="56">
        <v>209</v>
      </c>
      <c r="B118" s="86" t="s">
        <v>112</v>
      </c>
      <c r="C118" s="89" t="s">
        <v>212</v>
      </c>
      <c r="D118" s="87">
        <v>5</v>
      </c>
      <c r="E118" s="86" t="s">
        <v>842</v>
      </c>
      <c r="F118" s="87">
        <v>2</v>
      </c>
      <c r="G118" s="87">
        <v>3</v>
      </c>
      <c r="H118" s="106"/>
      <c r="I118" s="107"/>
      <c r="J118" s="107"/>
      <c r="K118" s="108"/>
      <c r="L118" s="109"/>
      <c r="M118" s="106"/>
      <c r="N118" s="107"/>
      <c r="O118" s="107"/>
      <c r="P118" s="108"/>
      <c r="Q118" s="109"/>
      <c r="R118" s="102">
        <f t="shared" si="10"/>
        <v>5</v>
      </c>
      <c r="S118" s="88">
        <f t="shared" si="11"/>
        <v>3</v>
      </c>
    </row>
    <row r="119" spans="1:19" ht="157.5">
      <c r="A119" s="56">
        <v>210</v>
      </c>
      <c r="B119" s="86" t="s">
        <v>113</v>
      </c>
      <c r="C119" s="89" t="s">
        <v>213</v>
      </c>
      <c r="D119" s="87">
        <v>4</v>
      </c>
      <c r="E119" s="86" t="s">
        <v>843</v>
      </c>
      <c r="F119" s="87">
        <v>3</v>
      </c>
      <c r="G119" s="87">
        <v>0</v>
      </c>
      <c r="H119" s="106"/>
      <c r="I119" s="107"/>
      <c r="J119" s="107"/>
      <c r="K119" s="108"/>
      <c r="L119" s="109"/>
      <c r="M119" s="106"/>
      <c r="N119" s="107"/>
      <c r="O119" s="107"/>
      <c r="P119" s="108"/>
      <c r="Q119" s="109"/>
      <c r="R119" s="102">
        <f t="shared" si="10"/>
        <v>4</v>
      </c>
      <c r="S119" s="88">
        <f t="shared" si="11"/>
        <v>0</v>
      </c>
    </row>
    <row r="120" spans="1:19">
      <c r="E120" s="38"/>
      <c r="F120" s="56"/>
      <c r="G120" s="15"/>
      <c r="H120" s="110"/>
      <c r="I120" s="110"/>
      <c r="J120" s="110"/>
      <c r="K120" s="110"/>
      <c r="L120" s="110"/>
      <c r="M120" s="110"/>
      <c r="N120" s="110"/>
      <c r="O120" s="110"/>
      <c r="P120" s="110"/>
      <c r="Q120" s="110"/>
    </row>
    <row r="121" spans="1:19">
      <c r="E121" s="38"/>
      <c r="F121" s="56"/>
      <c r="G121" s="15"/>
      <c r="H121" s="110"/>
      <c r="I121" s="110"/>
      <c r="J121" s="110"/>
      <c r="K121" s="110"/>
      <c r="L121" s="110"/>
      <c r="M121" s="110"/>
      <c r="N121" s="110"/>
      <c r="O121" s="110"/>
      <c r="P121" s="110"/>
      <c r="Q121" s="110"/>
    </row>
    <row r="122" spans="1:19">
      <c r="E122" s="38"/>
      <c r="F122" s="56"/>
      <c r="G122" s="15"/>
      <c r="H122" s="110"/>
      <c r="I122" s="110"/>
      <c r="J122" s="110"/>
      <c r="K122" s="110"/>
      <c r="L122" s="110"/>
      <c r="M122" s="110"/>
      <c r="N122" s="110"/>
      <c r="O122" s="110"/>
      <c r="P122" s="110"/>
      <c r="Q122" s="110"/>
    </row>
    <row r="123" spans="1:19" ht="23.25">
      <c r="B123" s="90" t="s">
        <v>56</v>
      </c>
      <c r="E123" s="38"/>
      <c r="F123" s="56"/>
      <c r="G123" s="15"/>
      <c r="H123" s="110"/>
      <c r="I123" s="110"/>
      <c r="J123" s="110"/>
      <c r="K123" s="110"/>
      <c r="L123" s="110"/>
      <c r="M123" s="110"/>
      <c r="N123" s="110"/>
      <c r="O123" s="110"/>
      <c r="P123" s="110"/>
      <c r="Q123" s="110"/>
    </row>
    <row r="124" spans="1:19" ht="105">
      <c r="A124" s="56">
        <v>211</v>
      </c>
      <c r="B124" s="86" t="s">
        <v>262</v>
      </c>
      <c r="C124" s="89" t="s">
        <v>214</v>
      </c>
      <c r="D124" s="87">
        <v>3</v>
      </c>
      <c r="E124" s="86" t="s">
        <v>844</v>
      </c>
      <c r="F124" s="87">
        <v>3</v>
      </c>
      <c r="G124" s="15"/>
      <c r="H124" s="106"/>
      <c r="I124" s="107"/>
      <c r="J124" s="107"/>
      <c r="K124" s="108"/>
      <c r="L124" s="109"/>
      <c r="M124" s="106"/>
      <c r="N124" s="107"/>
      <c r="O124" s="107"/>
      <c r="P124" s="108"/>
      <c r="Q124" s="109"/>
      <c r="R124" s="102">
        <f t="shared" ref="R124:R136" si="12">IF(M124&lt;&gt;"",M124,IF(H124&lt;&gt;"",H124,IF(D124&lt;&gt;"",D124,"")))</f>
        <v>3</v>
      </c>
      <c r="S124" s="88">
        <f t="shared" ref="S124:S136" si="13">IF(P124&lt;&gt;"",P124,IF(K124&lt;&gt;"",K124,IF(G124&lt;&gt;"",G124,IF(F124&lt;&gt;"",F124,""))))</f>
        <v>3</v>
      </c>
    </row>
    <row r="125" spans="1:19" ht="63">
      <c r="A125" s="56">
        <v>212</v>
      </c>
      <c r="B125" s="86" t="s">
        <v>66</v>
      </c>
      <c r="C125" s="89" t="s">
        <v>152</v>
      </c>
      <c r="D125" s="87"/>
      <c r="E125" s="86" t="s">
        <v>845</v>
      </c>
      <c r="F125" s="87">
        <v>0</v>
      </c>
      <c r="G125" s="15"/>
      <c r="H125" s="106"/>
      <c r="I125" s="107"/>
      <c r="J125" s="107"/>
      <c r="K125" s="108"/>
      <c r="L125" s="109"/>
      <c r="M125" s="106"/>
      <c r="N125" s="107"/>
      <c r="O125" s="107"/>
      <c r="P125" s="108"/>
      <c r="Q125" s="109"/>
      <c r="R125" s="102" t="str">
        <f t="shared" si="12"/>
        <v/>
      </c>
      <c r="S125" s="88">
        <f t="shared" si="13"/>
        <v>0</v>
      </c>
    </row>
    <row r="126" spans="1:19" ht="204.75">
      <c r="A126" s="56">
        <v>213</v>
      </c>
      <c r="B126" s="86" t="s">
        <v>114</v>
      </c>
      <c r="C126" s="89" t="s">
        <v>215</v>
      </c>
      <c r="D126" s="87">
        <v>4</v>
      </c>
      <c r="E126" s="86" t="s">
        <v>846</v>
      </c>
      <c r="F126" s="87">
        <v>3</v>
      </c>
      <c r="G126" s="15"/>
      <c r="H126" s="106"/>
      <c r="I126" s="107"/>
      <c r="J126" s="107"/>
      <c r="K126" s="108"/>
      <c r="L126" s="109"/>
      <c r="M126" s="106"/>
      <c r="N126" s="107"/>
      <c r="O126" s="107"/>
      <c r="P126" s="108"/>
      <c r="Q126" s="109"/>
      <c r="R126" s="102">
        <f t="shared" si="12"/>
        <v>4</v>
      </c>
      <c r="S126" s="88">
        <f t="shared" si="13"/>
        <v>3</v>
      </c>
    </row>
    <row r="127" spans="1:19" ht="126">
      <c r="A127" s="56">
        <v>214</v>
      </c>
      <c r="B127" s="86" t="s">
        <v>263</v>
      </c>
      <c r="C127" s="89" t="s">
        <v>216</v>
      </c>
      <c r="D127" s="87">
        <v>4</v>
      </c>
      <c r="E127" s="86" t="s">
        <v>847</v>
      </c>
      <c r="F127" s="87">
        <v>4</v>
      </c>
      <c r="G127" s="87">
        <v>3</v>
      </c>
      <c r="H127" s="106"/>
      <c r="I127" s="107"/>
      <c r="J127" s="107"/>
      <c r="K127" s="108"/>
      <c r="L127" s="109"/>
      <c r="M127" s="106"/>
      <c r="N127" s="107"/>
      <c r="O127" s="107"/>
      <c r="P127" s="108"/>
      <c r="Q127" s="109"/>
      <c r="R127" s="102">
        <f t="shared" si="12"/>
        <v>4</v>
      </c>
      <c r="S127" s="88">
        <f t="shared" si="13"/>
        <v>3</v>
      </c>
    </row>
    <row r="128" spans="1:19" ht="94.5">
      <c r="A128" s="56">
        <v>215</v>
      </c>
      <c r="B128" s="86" t="s">
        <v>115</v>
      </c>
      <c r="C128" s="89" t="s">
        <v>217</v>
      </c>
      <c r="D128" s="87">
        <v>0</v>
      </c>
      <c r="E128" s="86" t="s">
        <v>848</v>
      </c>
      <c r="F128" s="87">
        <v>0</v>
      </c>
      <c r="G128" s="15"/>
      <c r="H128" s="106"/>
      <c r="I128" s="107"/>
      <c r="J128" s="107"/>
      <c r="K128" s="108"/>
      <c r="L128" s="109"/>
      <c r="M128" s="106"/>
      <c r="N128" s="107"/>
      <c r="O128" s="107"/>
      <c r="P128" s="108"/>
      <c r="Q128" s="109"/>
      <c r="R128" s="102">
        <f t="shared" si="12"/>
        <v>0</v>
      </c>
      <c r="S128" s="88">
        <f t="shared" si="13"/>
        <v>0</v>
      </c>
    </row>
    <row r="129" spans="1:19" ht="78.75">
      <c r="A129" s="56">
        <v>216</v>
      </c>
      <c r="B129" s="86" t="s">
        <v>264</v>
      </c>
      <c r="C129" s="89" t="s">
        <v>218</v>
      </c>
      <c r="D129" s="87">
        <v>3</v>
      </c>
      <c r="E129" s="86" t="s">
        <v>849</v>
      </c>
      <c r="F129" s="87">
        <v>3</v>
      </c>
      <c r="G129" s="15"/>
      <c r="H129" s="106"/>
      <c r="I129" s="107"/>
      <c r="J129" s="107"/>
      <c r="K129" s="108"/>
      <c r="L129" s="109"/>
      <c r="M129" s="106"/>
      <c r="N129" s="107"/>
      <c r="O129" s="107"/>
      <c r="P129" s="108"/>
      <c r="Q129" s="109"/>
      <c r="R129" s="102">
        <f t="shared" si="12"/>
        <v>3</v>
      </c>
      <c r="S129" s="88">
        <f t="shared" si="13"/>
        <v>3</v>
      </c>
    </row>
    <row r="130" spans="1:19" ht="31.5">
      <c r="A130" s="56">
        <v>217</v>
      </c>
      <c r="B130" s="86" t="s">
        <v>116</v>
      </c>
      <c r="C130" s="89" t="s">
        <v>219</v>
      </c>
      <c r="D130" s="87"/>
      <c r="E130" s="86" t="s">
        <v>850</v>
      </c>
      <c r="F130" s="87">
        <v>0</v>
      </c>
      <c r="G130" s="15"/>
      <c r="H130" s="106"/>
      <c r="I130" s="107"/>
      <c r="J130" s="107"/>
      <c r="K130" s="108"/>
      <c r="L130" s="109"/>
      <c r="M130" s="106"/>
      <c r="N130" s="107"/>
      <c r="O130" s="107"/>
      <c r="P130" s="108"/>
      <c r="Q130" s="109"/>
      <c r="R130" s="102" t="str">
        <f t="shared" si="12"/>
        <v/>
      </c>
      <c r="S130" s="88">
        <f t="shared" si="13"/>
        <v>0</v>
      </c>
    </row>
    <row r="131" spans="1:19" ht="31.5">
      <c r="A131" s="56">
        <v>218</v>
      </c>
      <c r="B131" s="86" t="s">
        <v>117</v>
      </c>
      <c r="C131" s="89" t="s">
        <v>220</v>
      </c>
      <c r="D131" s="87">
        <v>1</v>
      </c>
      <c r="E131" s="86" t="s">
        <v>851</v>
      </c>
      <c r="F131" s="87">
        <v>1</v>
      </c>
      <c r="G131" s="15"/>
      <c r="H131" s="106"/>
      <c r="I131" s="107"/>
      <c r="J131" s="107"/>
      <c r="K131" s="108"/>
      <c r="L131" s="109"/>
      <c r="M131" s="106"/>
      <c r="N131" s="107"/>
      <c r="O131" s="107"/>
      <c r="P131" s="108"/>
      <c r="Q131" s="109"/>
      <c r="R131" s="102">
        <f t="shared" si="12"/>
        <v>1</v>
      </c>
      <c r="S131" s="88">
        <f t="shared" si="13"/>
        <v>1</v>
      </c>
    </row>
    <row r="132" spans="1:19" ht="220.5">
      <c r="A132" s="56">
        <v>219</v>
      </c>
      <c r="B132" s="86" t="s">
        <v>118</v>
      </c>
      <c r="C132" s="89" t="s">
        <v>221</v>
      </c>
      <c r="D132" s="87">
        <v>3</v>
      </c>
      <c r="E132" s="86" t="s">
        <v>852</v>
      </c>
      <c r="F132" s="87">
        <v>3</v>
      </c>
      <c r="G132" s="15"/>
      <c r="H132" s="106"/>
      <c r="I132" s="107"/>
      <c r="J132" s="107"/>
      <c r="K132" s="108"/>
      <c r="L132" s="109"/>
      <c r="M132" s="106"/>
      <c r="N132" s="107"/>
      <c r="O132" s="107"/>
      <c r="P132" s="108"/>
      <c r="Q132" s="109"/>
      <c r="R132" s="102">
        <f t="shared" si="12"/>
        <v>3</v>
      </c>
      <c r="S132" s="88">
        <f t="shared" si="13"/>
        <v>3</v>
      </c>
    </row>
    <row r="133" spans="1:19" ht="31.5">
      <c r="A133" s="56">
        <v>220</v>
      </c>
      <c r="B133" s="86" t="s">
        <v>119</v>
      </c>
      <c r="C133" s="89" t="s">
        <v>222</v>
      </c>
      <c r="D133" s="87">
        <v>0</v>
      </c>
      <c r="E133" s="86" t="s">
        <v>853</v>
      </c>
      <c r="F133" s="87">
        <v>0</v>
      </c>
      <c r="G133" s="15"/>
      <c r="H133" s="106"/>
      <c r="I133" s="107"/>
      <c r="J133" s="107"/>
      <c r="K133" s="108"/>
      <c r="L133" s="109"/>
      <c r="M133" s="106"/>
      <c r="N133" s="107"/>
      <c r="O133" s="107"/>
      <c r="P133" s="108"/>
      <c r="Q133" s="109"/>
      <c r="R133" s="102">
        <f t="shared" si="12"/>
        <v>0</v>
      </c>
      <c r="S133" s="88">
        <f t="shared" si="13"/>
        <v>0</v>
      </c>
    </row>
    <row r="134" spans="1:19" ht="94.5">
      <c r="A134" s="56">
        <v>221</v>
      </c>
      <c r="B134" s="86" t="s">
        <v>120</v>
      </c>
      <c r="C134" s="89" t="s">
        <v>223</v>
      </c>
      <c r="D134" s="87">
        <v>4</v>
      </c>
      <c r="E134" s="86" t="s">
        <v>854</v>
      </c>
      <c r="F134" s="87">
        <v>3</v>
      </c>
      <c r="G134" s="15"/>
      <c r="H134" s="106"/>
      <c r="I134" s="107"/>
      <c r="J134" s="107"/>
      <c r="K134" s="108"/>
      <c r="L134" s="109"/>
      <c r="M134" s="106"/>
      <c r="N134" s="107"/>
      <c r="O134" s="107"/>
      <c r="P134" s="108"/>
      <c r="Q134" s="109"/>
      <c r="R134" s="102">
        <f t="shared" si="12"/>
        <v>4</v>
      </c>
      <c r="S134" s="88">
        <f t="shared" si="13"/>
        <v>3</v>
      </c>
    </row>
    <row r="135" spans="1:19" ht="60">
      <c r="A135" s="56">
        <v>222</v>
      </c>
      <c r="B135" s="86" t="s">
        <v>121</v>
      </c>
      <c r="C135" s="89" t="s">
        <v>224</v>
      </c>
      <c r="D135" s="87">
        <v>3</v>
      </c>
      <c r="E135" s="86" t="s">
        <v>855</v>
      </c>
      <c r="F135" s="87">
        <v>2</v>
      </c>
      <c r="G135" s="15"/>
      <c r="H135" s="106"/>
      <c r="I135" s="107"/>
      <c r="J135" s="107"/>
      <c r="K135" s="108"/>
      <c r="L135" s="109"/>
      <c r="M135" s="106"/>
      <c r="N135" s="107"/>
      <c r="O135" s="107"/>
      <c r="P135" s="108"/>
      <c r="Q135" s="109"/>
      <c r="R135" s="102">
        <f t="shared" si="12"/>
        <v>3</v>
      </c>
      <c r="S135" s="88">
        <f t="shared" si="13"/>
        <v>2</v>
      </c>
    </row>
    <row r="136" spans="1:19" ht="220.5">
      <c r="A136" s="56">
        <v>223</v>
      </c>
      <c r="B136" s="86" t="s">
        <v>122</v>
      </c>
      <c r="C136" s="89" t="s">
        <v>225</v>
      </c>
      <c r="D136" s="87">
        <v>5</v>
      </c>
      <c r="E136" s="86" t="s">
        <v>856</v>
      </c>
      <c r="F136" s="87">
        <v>4</v>
      </c>
      <c r="G136" s="87">
        <v>3.5</v>
      </c>
      <c r="H136" s="106"/>
      <c r="I136" s="107"/>
      <c r="J136" s="107"/>
      <c r="K136" s="108"/>
      <c r="L136" s="109"/>
      <c r="M136" s="106"/>
      <c r="N136" s="107"/>
      <c r="O136" s="107"/>
      <c r="P136" s="108"/>
      <c r="Q136" s="109"/>
      <c r="R136" s="102">
        <f t="shared" si="12"/>
        <v>5</v>
      </c>
      <c r="S136" s="88">
        <f t="shared" si="13"/>
        <v>3.5</v>
      </c>
    </row>
    <row r="137" spans="1:19">
      <c r="E137" s="38"/>
      <c r="F137" s="56"/>
      <c r="G137" s="15"/>
      <c r="H137" s="110"/>
      <c r="I137" s="110"/>
      <c r="J137" s="110"/>
      <c r="K137" s="110"/>
      <c r="L137" s="110"/>
      <c r="M137" s="110"/>
      <c r="N137" s="110"/>
      <c r="O137" s="110"/>
      <c r="P137" s="110"/>
      <c r="Q137" s="110"/>
    </row>
    <row r="138" spans="1:19">
      <c r="E138" s="38"/>
      <c r="F138" s="56"/>
      <c r="G138" s="15"/>
      <c r="H138" s="110"/>
      <c r="I138" s="110"/>
      <c r="J138" s="110"/>
      <c r="K138" s="110"/>
      <c r="L138" s="110"/>
      <c r="M138" s="110"/>
      <c r="N138" s="110"/>
      <c r="O138" s="110"/>
      <c r="P138" s="110"/>
      <c r="Q138" s="110"/>
    </row>
    <row r="139" spans="1:19">
      <c r="E139" s="38"/>
      <c r="F139" s="56"/>
      <c r="G139" s="15"/>
      <c r="H139" s="110"/>
      <c r="I139" s="110"/>
      <c r="J139" s="110"/>
      <c r="K139" s="110"/>
      <c r="L139" s="110"/>
      <c r="M139" s="110"/>
      <c r="N139" s="110"/>
      <c r="O139" s="110"/>
      <c r="P139" s="110"/>
      <c r="Q139" s="110"/>
    </row>
    <row r="140" spans="1:19" ht="23.25">
      <c r="B140" s="90" t="s">
        <v>57</v>
      </c>
      <c r="E140" s="38"/>
      <c r="F140" s="56"/>
      <c r="G140" s="15"/>
      <c r="H140" s="110"/>
      <c r="I140" s="110"/>
      <c r="J140" s="110"/>
      <c r="K140" s="110"/>
      <c r="L140" s="110"/>
      <c r="M140" s="110"/>
      <c r="N140" s="110"/>
      <c r="O140" s="110"/>
      <c r="P140" s="110"/>
      <c r="Q140" s="110"/>
    </row>
    <row r="141" spans="1:19" ht="47.25">
      <c r="A141" s="56">
        <v>224</v>
      </c>
      <c r="B141" s="86" t="s">
        <v>123</v>
      </c>
      <c r="C141" s="89" t="s">
        <v>226</v>
      </c>
      <c r="D141" s="87">
        <v>3</v>
      </c>
      <c r="E141" s="86" t="s">
        <v>857</v>
      </c>
      <c r="F141" s="87">
        <v>2</v>
      </c>
      <c r="G141" s="15"/>
      <c r="H141" s="106"/>
      <c r="I141" s="107"/>
      <c r="J141" s="107"/>
      <c r="K141" s="108"/>
      <c r="L141" s="109"/>
      <c r="M141" s="106"/>
      <c r="N141" s="107"/>
      <c r="O141" s="107"/>
      <c r="P141" s="108"/>
      <c r="Q141" s="109"/>
      <c r="R141" s="102">
        <f>IF(M141&lt;&gt;"",M141,IF(H141&lt;&gt;"",H141,IF(D141&lt;&gt;"",D141,"")))</f>
        <v>3</v>
      </c>
      <c r="S141" s="88">
        <f>IF(P141&lt;&gt;"",P141,IF(K141&lt;&gt;"",K141,IF(G141&lt;&gt;"",G141,IF(F141&lt;&gt;"",F141,""))))</f>
        <v>2</v>
      </c>
    </row>
    <row r="142" spans="1:19" ht="78.75">
      <c r="A142" s="56">
        <v>225</v>
      </c>
      <c r="B142" s="86" t="s">
        <v>124</v>
      </c>
      <c r="C142" s="89" t="s">
        <v>227</v>
      </c>
      <c r="D142" s="87"/>
      <c r="E142" s="86" t="s">
        <v>858</v>
      </c>
      <c r="F142" s="87">
        <v>0</v>
      </c>
      <c r="G142" s="15"/>
      <c r="H142" s="106"/>
      <c r="I142" s="107"/>
      <c r="J142" s="107"/>
      <c r="K142" s="108"/>
      <c r="L142" s="109"/>
      <c r="M142" s="106"/>
      <c r="N142" s="107"/>
      <c r="O142" s="107"/>
      <c r="P142" s="108"/>
      <c r="Q142" s="109"/>
      <c r="R142" s="102" t="str">
        <f>IF(M142&lt;&gt;"",M142,IF(H142&lt;&gt;"",H142,IF(D142&lt;&gt;"",D142,"")))</f>
        <v/>
      </c>
      <c r="S142" s="88">
        <f>IF(P142&lt;&gt;"",P142,IF(K142&lt;&gt;"",K142,IF(G142&lt;&gt;"",G142,IF(F142&lt;&gt;"",F142,""))))</f>
        <v>0</v>
      </c>
    </row>
    <row r="143" spans="1:19" ht="78.75">
      <c r="A143" s="56">
        <v>226</v>
      </c>
      <c r="B143" s="86" t="s">
        <v>125</v>
      </c>
      <c r="C143" s="89" t="s">
        <v>228</v>
      </c>
      <c r="D143" s="87">
        <v>4</v>
      </c>
      <c r="E143" s="86" t="s">
        <v>859</v>
      </c>
      <c r="F143" s="87">
        <v>2</v>
      </c>
      <c r="G143" s="15"/>
      <c r="H143" s="106"/>
      <c r="I143" s="107"/>
      <c r="J143" s="107"/>
      <c r="K143" s="108"/>
      <c r="L143" s="109"/>
      <c r="M143" s="106"/>
      <c r="N143" s="107"/>
      <c r="O143" s="107"/>
      <c r="P143" s="108"/>
      <c r="Q143" s="109"/>
      <c r="R143" s="102">
        <f>IF(M143&lt;&gt;"",M143,IF(H143&lt;&gt;"",H143,IF(D143&lt;&gt;"",D143,"")))</f>
        <v>4</v>
      </c>
      <c r="S143" s="88">
        <f>IF(P143&lt;&gt;"",P143,IF(K143&lt;&gt;"",K143,IF(G143&lt;&gt;"",G143,IF(F143&lt;&gt;"",F143,""))))</f>
        <v>2</v>
      </c>
    </row>
    <row r="144" spans="1:19">
      <c r="E144" s="38"/>
      <c r="F144" s="56"/>
      <c r="G144" s="15"/>
      <c r="H144" s="110"/>
      <c r="I144" s="110"/>
      <c r="J144" s="110"/>
      <c r="K144" s="110"/>
      <c r="L144" s="110"/>
      <c r="M144" s="110"/>
      <c r="N144" s="110"/>
      <c r="O144" s="110"/>
      <c r="P144" s="110"/>
      <c r="Q144" s="110"/>
    </row>
    <row r="145" spans="1:19">
      <c r="E145" s="38"/>
      <c r="F145" s="56"/>
      <c r="G145" s="15"/>
      <c r="H145" s="110"/>
      <c r="I145" s="110"/>
      <c r="J145" s="110"/>
      <c r="K145" s="110"/>
      <c r="L145" s="110"/>
      <c r="M145" s="110"/>
      <c r="N145" s="110"/>
      <c r="O145" s="110"/>
      <c r="P145" s="110"/>
      <c r="Q145" s="110"/>
    </row>
    <row r="146" spans="1:19">
      <c r="E146" s="38"/>
      <c r="F146" s="56"/>
      <c r="G146" s="15"/>
      <c r="H146" s="110"/>
      <c r="I146" s="110"/>
      <c r="J146" s="110"/>
      <c r="K146" s="110"/>
      <c r="L146" s="110"/>
      <c r="M146" s="110"/>
      <c r="N146" s="110"/>
      <c r="O146" s="110"/>
      <c r="P146" s="110"/>
      <c r="Q146" s="110"/>
    </row>
    <row r="147" spans="1:19" ht="23.25" hidden="1">
      <c r="B147" s="92" t="s">
        <v>58</v>
      </c>
      <c r="E147" s="38"/>
      <c r="F147" s="56"/>
      <c r="G147" s="15"/>
      <c r="H147" s="110"/>
      <c r="I147" s="110"/>
      <c r="J147" s="110"/>
      <c r="K147" s="110"/>
      <c r="L147" s="110"/>
      <c r="M147" s="110"/>
      <c r="N147" s="110"/>
      <c r="O147" s="110"/>
      <c r="P147" s="110"/>
      <c r="Q147" s="110"/>
    </row>
    <row r="148" spans="1:19" ht="75" hidden="1">
      <c r="A148" s="56">
        <v>227</v>
      </c>
      <c r="B148" s="86" t="s">
        <v>265</v>
      </c>
      <c r="C148" s="89" t="s">
        <v>229</v>
      </c>
      <c r="D148" s="103"/>
      <c r="E148" s="15"/>
      <c r="F148" s="15"/>
      <c r="G148" s="15"/>
      <c r="H148" s="106"/>
      <c r="I148" s="107"/>
      <c r="J148" s="107"/>
      <c r="K148" s="108"/>
      <c r="L148" s="109"/>
      <c r="M148" s="106"/>
      <c r="N148" s="107"/>
      <c r="O148" s="107"/>
      <c r="P148" s="108"/>
      <c r="Q148" s="109"/>
      <c r="R148" s="102" t="str">
        <f t="shared" ref="R148:R157" si="14">IF(M148&lt;&gt;"",M148,IF(H148&lt;&gt;"",H148,IF(D148&lt;&gt;"",D148,"")))</f>
        <v/>
      </c>
      <c r="S148" s="88" t="str">
        <f t="shared" ref="S148:S157" si="15">IF(P148&lt;&gt;"",P148,IF(K148&lt;&gt;"",K148,IF(G148&lt;&gt;"",G148,IF(F148&lt;&gt;"",F148,""))))</f>
        <v/>
      </c>
    </row>
    <row r="149" spans="1:19" ht="135" hidden="1">
      <c r="A149" s="56">
        <v>228</v>
      </c>
      <c r="B149" s="86" t="s">
        <v>126</v>
      </c>
      <c r="C149" s="89" t="s">
        <v>230</v>
      </c>
      <c r="D149" s="103"/>
      <c r="E149" s="15"/>
      <c r="F149" s="15"/>
      <c r="G149" s="15"/>
      <c r="H149" s="106"/>
      <c r="I149" s="107"/>
      <c r="J149" s="107"/>
      <c r="K149" s="108"/>
      <c r="L149" s="109"/>
      <c r="M149" s="106"/>
      <c r="N149" s="107"/>
      <c r="O149" s="107"/>
      <c r="P149" s="108"/>
      <c r="Q149" s="109"/>
      <c r="R149" s="102" t="str">
        <f t="shared" si="14"/>
        <v/>
      </c>
      <c r="S149" s="88" t="str">
        <f t="shared" si="15"/>
        <v/>
      </c>
    </row>
    <row r="150" spans="1:19" ht="45" hidden="1">
      <c r="A150" s="56">
        <v>229</v>
      </c>
      <c r="B150" s="86" t="s">
        <v>127</v>
      </c>
      <c r="C150" s="89" t="s">
        <v>231</v>
      </c>
      <c r="D150" s="103"/>
      <c r="E150" s="15"/>
      <c r="F150" s="15"/>
      <c r="G150" s="15"/>
      <c r="H150" s="106"/>
      <c r="I150" s="107"/>
      <c r="J150" s="107"/>
      <c r="K150" s="108"/>
      <c r="L150" s="109"/>
      <c r="M150" s="106"/>
      <c r="N150" s="107"/>
      <c r="O150" s="107"/>
      <c r="P150" s="108"/>
      <c r="Q150" s="109"/>
      <c r="R150" s="102" t="str">
        <f t="shared" si="14"/>
        <v/>
      </c>
      <c r="S150" s="88" t="str">
        <f t="shared" si="15"/>
        <v/>
      </c>
    </row>
    <row r="151" spans="1:19" ht="75" hidden="1">
      <c r="A151" s="56">
        <v>230</v>
      </c>
      <c r="B151" s="86" t="s">
        <v>128</v>
      </c>
      <c r="C151" s="89" t="s">
        <v>232</v>
      </c>
      <c r="D151" s="103"/>
      <c r="E151" s="15"/>
      <c r="F151" s="15"/>
      <c r="G151" s="15"/>
      <c r="H151" s="106"/>
      <c r="I151" s="107"/>
      <c r="J151" s="107"/>
      <c r="K151" s="108"/>
      <c r="L151" s="109"/>
      <c r="M151" s="106"/>
      <c r="N151" s="107"/>
      <c r="O151" s="107"/>
      <c r="P151" s="108"/>
      <c r="Q151" s="109"/>
      <c r="R151" s="102" t="str">
        <f t="shared" si="14"/>
        <v/>
      </c>
      <c r="S151" s="88" t="str">
        <f t="shared" si="15"/>
        <v/>
      </c>
    </row>
    <row r="152" spans="1:19" ht="135" hidden="1">
      <c r="A152" s="56">
        <v>231</v>
      </c>
      <c r="B152" s="86" t="s">
        <v>129</v>
      </c>
      <c r="C152" s="89" t="s">
        <v>233</v>
      </c>
      <c r="D152" s="103"/>
      <c r="E152" s="15"/>
      <c r="F152" s="15"/>
      <c r="G152" s="15"/>
      <c r="H152" s="106"/>
      <c r="I152" s="107"/>
      <c r="J152" s="107"/>
      <c r="K152" s="108"/>
      <c r="L152" s="109"/>
      <c r="M152" s="106"/>
      <c r="N152" s="107"/>
      <c r="O152" s="107"/>
      <c r="P152" s="108"/>
      <c r="Q152" s="109"/>
      <c r="R152" s="102" t="str">
        <f t="shared" si="14"/>
        <v/>
      </c>
      <c r="S152" s="88" t="str">
        <f t="shared" si="15"/>
        <v/>
      </c>
    </row>
    <row r="153" spans="1:19" ht="120" hidden="1">
      <c r="A153" s="56">
        <v>232</v>
      </c>
      <c r="B153" s="86" t="s">
        <v>266</v>
      </c>
      <c r="C153" s="89" t="s">
        <v>234</v>
      </c>
      <c r="D153" s="103"/>
      <c r="E153" s="15"/>
      <c r="F153" s="15"/>
      <c r="G153" s="15"/>
      <c r="H153" s="106"/>
      <c r="I153" s="107"/>
      <c r="J153" s="107"/>
      <c r="K153" s="108"/>
      <c r="L153" s="109"/>
      <c r="M153" s="106"/>
      <c r="N153" s="107"/>
      <c r="O153" s="107"/>
      <c r="P153" s="108"/>
      <c r="Q153" s="109"/>
      <c r="R153" s="102" t="str">
        <f t="shared" si="14"/>
        <v/>
      </c>
      <c r="S153" s="88" t="str">
        <f t="shared" si="15"/>
        <v/>
      </c>
    </row>
    <row r="154" spans="1:19" ht="135" hidden="1">
      <c r="A154" s="56">
        <v>233</v>
      </c>
      <c r="B154" s="86" t="s">
        <v>130</v>
      </c>
      <c r="C154" s="89" t="s">
        <v>235</v>
      </c>
      <c r="D154" s="103"/>
      <c r="E154" s="15"/>
      <c r="F154" s="15"/>
      <c r="G154" s="15"/>
      <c r="H154" s="106"/>
      <c r="I154" s="107"/>
      <c r="J154" s="107"/>
      <c r="K154" s="108"/>
      <c r="L154" s="109"/>
      <c r="M154" s="106"/>
      <c r="N154" s="107"/>
      <c r="O154" s="107"/>
      <c r="P154" s="108"/>
      <c r="Q154" s="109"/>
      <c r="R154" s="102" t="str">
        <f t="shared" si="14"/>
        <v/>
      </c>
      <c r="S154" s="88" t="str">
        <f t="shared" si="15"/>
        <v/>
      </c>
    </row>
    <row r="155" spans="1:19" ht="45" hidden="1">
      <c r="A155" s="56">
        <v>234</v>
      </c>
      <c r="B155" s="86" t="s">
        <v>131</v>
      </c>
      <c r="C155" s="89" t="s">
        <v>236</v>
      </c>
      <c r="D155" s="103"/>
      <c r="E155" s="15"/>
      <c r="F155" s="15"/>
      <c r="G155" s="15"/>
      <c r="H155" s="106"/>
      <c r="I155" s="107"/>
      <c r="J155" s="107"/>
      <c r="K155" s="108"/>
      <c r="L155" s="109"/>
      <c r="M155" s="106"/>
      <c r="N155" s="107"/>
      <c r="O155" s="107"/>
      <c r="P155" s="108"/>
      <c r="Q155" s="109"/>
      <c r="R155" s="102" t="str">
        <f t="shared" si="14"/>
        <v/>
      </c>
      <c r="S155" s="88" t="str">
        <f t="shared" si="15"/>
        <v/>
      </c>
    </row>
    <row r="156" spans="1:19" ht="120" hidden="1">
      <c r="A156" s="56">
        <v>235</v>
      </c>
      <c r="B156" s="86" t="s">
        <v>132</v>
      </c>
      <c r="C156" s="89" t="s">
        <v>237</v>
      </c>
      <c r="D156" s="103"/>
      <c r="E156" s="15"/>
      <c r="F156" s="15"/>
      <c r="G156" s="15"/>
      <c r="H156" s="106"/>
      <c r="I156" s="107"/>
      <c r="J156" s="107"/>
      <c r="K156" s="108"/>
      <c r="L156" s="109"/>
      <c r="M156" s="106"/>
      <c r="N156" s="107"/>
      <c r="O156" s="107"/>
      <c r="P156" s="108"/>
      <c r="Q156" s="109"/>
      <c r="R156" s="102" t="str">
        <f t="shared" si="14"/>
        <v/>
      </c>
      <c r="S156" s="88" t="str">
        <f t="shared" si="15"/>
        <v/>
      </c>
    </row>
    <row r="157" spans="1:19" ht="30" hidden="1">
      <c r="A157" s="56">
        <v>236</v>
      </c>
      <c r="B157" s="86" t="s">
        <v>133</v>
      </c>
      <c r="C157" s="89" t="s">
        <v>238</v>
      </c>
      <c r="D157" s="103"/>
      <c r="E157" s="15"/>
      <c r="F157" s="15"/>
      <c r="G157" s="15"/>
      <c r="H157" s="106"/>
      <c r="I157" s="107"/>
      <c r="J157" s="107"/>
      <c r="K157" s="108"/>
      <c r="L157" s="109"/>
      <c r="M157" s="106"/>
      <c r="N157" s="107"/>
      <c r="O157" s="107"/>
      <c r="P157" s="108"/>
      <c r="Q157" s="109"/>
      <c r="R157" s="102" t="str">
        <f t="shared" si="14"/>
        <v/>
      </c>
      <c r="S157" s="88" t="str">
        <f t="shared" si="15"/>
        <v/>
      </c>
    </row>
    <row r="158" spans="1:19" hidden="1">
      <c r="D158" s="103"/>
      <c r="E158" s="15"/>
      <c r="F158" s="15"/>
      <c r="G158" s="15"/>
      <c r="H158" s="110"/>
      <c r="I158" s="110"/>
      <c r="J158" s="110"/>
      <c r="K158" s="110"/>
      <c r="L158" s="110"/>
      <c r="M158" s="110"/>
      <c r="N158" s="110"/>
      <c r="O158" s="110"/>
      <c r="P158" s="110"/>
      <c r="Q158" s="110"/>
    </row>
    <row r="159" spans="1:19" hidden="1">
      <c r="D159" s="103"/>
      <c r="E159" s="15"/>
      <c r="F159" s="15"/>
      <c r="G159" s="15"/>
      <c r="H159" s="110"/>
      <c r="I159" s="110"/>
      <c r="J159" s="110"/>
      <c r="K159" s="110"/>
      <c r="L159" s="110"/>
      <c r="M159" s="110"/>
      <c r="N159" s="110"/>
      <c r="O159" s="110"/>
      <c r="P159" s="110"/>
      <c r="Q159" s="110"/>
    </row>
    <row r="160" spans="1:19" hidden="1">
      <c r="D160" s="103"/>
      <c r="E160" s="15"/>
      <c r="F160" s="15"/>
      <c r="G160" s="15"/>
      <c r="H160" s="110"/>
      <c r="I160" s="110"/>
      <c r="J160" s="110"/>
      <c r="K160" s="110"/>
      <c r="L160" s="110"/>
      <c r="M160" s="110"/>
      <c r="N160" s="110"/>
      <c r="O160" s="110"/>
      <c r="P160" s="110"/>
      <c r="Q160" s="110"/>
    </row>
    <row r="161" spans="1:19" ht="23.25" hidden="1">
      <c r="B161" s="92" t="s">
        <v>59</v>
      </c>
      <c r="D161" s="103"/>
      <c r="E161" s="15"/>
      <c r="F161" s="15"/>
      <c r="G161" s="15"/>
      <c r="H161" s="110"/>
      <c r="I161" s="110"/>
      <c r="J161" s="110"/>
      <c r="K161" s="110"/>
      <c r="L161" s="110"/>
      <c r="M161" s="110"/>
      <c r="N161" s="110"/>
      <c r="O161" s="110"/>
      <c r="P161" s="110"/>
      <c r="Q161" s="110"/>
    </row>
    <row r="162" spans="1:19" ht="45" hidden="1">
      <c r="A162" s="56">
        <v>237</v>
      </c>
      <c r="B162" s="86" t="s">
        <v>267</v>
      </c>
      <c r="C162" s="89" t="s">
        <v>239</v>
      </c>
      <c r="D162" s="103"/>
      <c r="E162" s="15"/>
      <c r="F162" s="15"/>
      <c r="G162" s="15"/>
      <c r="H162" s="106"/>
      <c r="I162" s="107"/>
      <c r="J162" s="107"/>
      <c r="K162" s="108"/>
      <c r="L162" s="109"/>
      <c r="M162" s="106"/>
      <c r="N162" s="107"/>
      <c r="O162" s="107"/>
      <c r="P162" s="108"/>
      <c r="Q162" s="109"/>
      <c r="R162" s="102" t="str">
        <f t="shared" ref="R162:R168" si="16">IF(M162&lt;&gt;"",M162,IF(H162&lt;&gt;"",H162,IF(D162&lt;&gt;"",D162,"")))</f>
        <v/>
      </c>
      <c r="S162" s="88" t="str">
        <f t="shared" ref="S162:S168" si="17">IF(P162&lt;&gt;"",P162,IF(K162&lt;&gt;"",K162,IF(G162&lt;&gt;"",G162,IF(F162&lt;&gt;"",F162,""))))</f>
        <v/>
      </c>
    </row>
    <row r="163" spans="1:19" ht="75" hidden="1">
      <c r="A163" s="56">
        <v>238</v>
      </c>
      <c r="B163" s="86" t="s">
        <v>134</v>
      </c>
      <c r="C163" s="89" t="s">
        <v>240</v>
      </c>
      <c r="D163" s="103"/>
      <c r="E163" s="15"/>
      <c r="F163" s="15"/>
      <c r="G163" s="15"/>
      <c r="H163" s="106"/>
      <c r="I163" s="107"/>
      <c r="J163" s="107"/>
      <c r="K163" s="108"/>
      <c r="L163" s="109"/>
      <c r="M163" s="106"/>
      <c r="N163" s="107"/>
      <c r="O163" s="107"/>
      <c r="P163" s="108"/>
      <c r="Q163" s="109"/>
      <c r="R163" s="102" t="str">
        <f t="shared" si="16"/>
        <v/>
      </c>
      <c r="S163" s="88" t="str">
        <f t="shared" si="17"/>
        <v/>
      </c>
    </row>
    <row r="164" spans="1:19" ht="45" hidden="1">
      <c r="A164" s="56">
        <v>239</v>
      </c>
      <c r="B164" s="86" t="s">
        <v>135</v>
      </c>
      <c r="C164" s="89" t="s">
        <v>241</v>
      </c>
      <c r="D164" s="103"/>
      <c r="E164" s="15"/>
      <c r="F164" s="15"/>
      <c r="G164" s="15"/>
      <c r="H164" s="106"/>
      <c r="I164" s="107"/>
      <c r="J164" s="107"/>
      <c r="K164" s="108"/>
      <c r="L164" s="109"/>
      <c r="M164" s="106"/>
      <c r="N164" s="107"/>
      <c r="O164" s="107"/>
      <c r="P164" s="108"/>
      <c r="Q164" s="109"/>
      <c r="R164" s="102" t="str">
        <f t="shared" si="16"/>
        <v/>
      </c>
      <c r="S164" s="88" t="str">
        <f t="shared" si="17"/>
        <v/>
      </c>
    </row>
    <row r="165" spans="1:19" ht="30" hidden="1">
      <c r="A165" s="56">
        <v>240</v>
      </c>
      <c r="B165" s="86" t="s">
        <v>136</v>
      </c>
      <c r="C165" s="89" t="s">
        <v>242</v>
      </c>
      <c r="D165" s="103"/>
      <c r="E165" s="15"/>
      <c r="F165" s="15"/>
      <c r="G165" s="15"/>
      <c r="H165" s="106"/>
      <c r="I165" s="107"/>
      <c r="J165" s="107"/>
      <c r="K165" s="108"/>
      <c r="L165" s="109"/>
      <c r="M165" s="106"/>
      <c r="N165" s="107"/>
      <c r="O165" s="107"/>
      <c r="P165" s="108"/>
      <c r="Q165" s="109"/>
      <c r="R165" s="102" t="str">
        <f t="shared" si="16"/>
        <v/>
      </c>
      <c r="S165" s="88" t="str">
        <f t="shared" si="17"/>
        <v/>
      </c>
    </row>
    <row r="166" spans="1:19" ht="135" hidden="1">
      <c r="A166" s="56">
        <v>241</v>
      </c>
      <c r="B166" s="86" t="s">
        <v>269</v>
      </c>
      <c r="C166" s="89" t="s">
        <v>243</v>
      </c>
      <c r="D166" s="103"/>
      <c r="E166" s="15"/>
      <c r="F166" s="15"/>
      <c r="G166" s="15"/>
      <c r="H166" s="106"/>
      <c r="I166" s="107"/>
      <c r="J166" s="107"/>
      <c r="K166" s="108"/>
      <c r="L166" s="109"/>
      <c r="M166" s="106"/>
      <c r="N166" s="107"/>
      <c r="O166" s="107"/>
      <c r="P166" s="108"/>
      <c r="Q166" s="109"/>
      <c r="R166" s="102" t="str">
        <f t="shared" si="16"/>
        <v/>
      </c>
      <c r="S166" s="88" t="str">
        <f t="shared" si="17"/>
        <v/>
      </c>
    </row>
    <row r="167" spans="1:19" ht="30" hidden="1">
      <c r="A167" s="56">
        <v>242</v>
      </c>
      <c r="B167" s="86" t="s">
        <v>137</v>
      </c>
      <c r="C167" s="89" t="s">
        <v>244</v>
      </c>
      <c r="D167" s="103"/>
      <c r="E167" s="15"/>
      <c r="F167" s="15"/>
      <c r="G167" s="15"/>
      <c r="H167" s="106"/>
      <c r="I167" s="107"/>
      <c r="J167" s="107"/>
      <c r="K167" s="108"/>
      <c r="L167" s="109"/>
      <c r="M167" s="106"/>
      <c r="N167" s="107"/>
      <c r="O167" s="107"/>
      <c r="P167" s="108"/>
      <c r="Q167" s="109"/>
      <c r="R167" s="102" t="str">
        <f t="shared" si="16"/>
        <v/>
      </c>
      <c r="S167" s="88" t="str">
        <f t="shared" si="17"/>
        <v/>
      </c>
    </row>
    <row r="168" spans="1:19" ht="30" hidden="1">
      <c r="A168" s="56">
        <v>243</v>
      </c>
      <c r="B168" s="86" t="s">
        <v>138</v>
      </c>
      <c r="C168" s="89" t="s">
        <v>245</v>
      </c>
      <c r="D168" s="103"/>
      <c r="E168" s="15"/>
      <c r="F168" s="15"/>
      <c r="G168" s="15"/>
      <c r="H168" s="106"/>
      <c r="I168" s="107"/>
      <c r="J168" s="107"/>
      <c r="K168" s="108"/>
      <c r="L168" s="109"/>
      <c r="M168" s="106"/>
      <c r="N168" s="107"/>
      <c r="O168" s="107"/>
      <c r="P168" s="108"/>
      <c r="Q168" s="109"/>
      <c r="R168" s="102" t="str">
        <f t="shared" si="16"/>
        <v/>
      </c>
      <c r="S168" s="88" t="str">
        <f t="shared" si="17"/>
        <v/>
      </c>
    </row>
    <row r="169" spans="1:19">
      <c r="E169" s="38"/>
      <c r="G169" s="15"/>
      <c r="H169" s="110"/>
      <c r="I169" s="110"/>
      <c r="J169" s="110"/>
      <c r="K169" s="110"/>
      <c r="L169" s="110"/>
      <c r="M169" s="110"/>
      <c r="N169" s="110"/>
      <c r="O169" s="110"/>
      <c r="P169" s="110"/>
      <c r="Q169" s="110"/>
    </row>
    <row r="170" spans="1:19">
      <c r="E170" s="38"/>
      <c r="G170" s="15"/>
      <c r="H170" s="110"/>
      <c r="I170" s="110"/>
      <c r="J170" s="110"/>
      <c r="K170" s="110"/>
      <c r="L170" s="110"/>
      <c r="M170" s="110"/>
      <c r="N170" s="110"/>
      <c r="O170" s="110"/>
      <c r="P170" s="110"/>
      <c r="Q170" s="110"/>
    </row>
    <row r="171" spans="1:19">
      <c r="B171" s="93"/>
      <c r="E171" s="38"/>
      <c r="G171" s="15"/>
      <c r="H171" s="110"/>
      <c r="I171" s="110"/>
      <c r="J171" s="110"/>
      <c r="K171" s="110"/>
      <c r="L171" s="110"/>
      <c r="M171" s="110"/>
      <c r="N171" s="110"/>
      <c r="O171" s="110"/>
      <c r="P171" s="110"/>
      <c r="Q171" s="110"/>
    </row>
    <row r="172" spans="1:19">
      <c r="E172" s="38"/>
      <c r="G172" s="15"/>
      <c r="H172" s="110"/>
      <c r="I172" s="110"/>
      <c r="J172" s="110"/>
      <c r="K172" s="110"/>
      <c r="L172" s="110"/>
      <c r="M172" s="110"/>
      <c r="N172" s="110"/>
      <c r="O172" s="110"/>
      <c r="P172" s="110"/>
      <c r="Q172" s="110"/>
    </row>
    <row r="173" spans="1:19">
      <c r="E173" s="38"/>
      <c r="G173" s="15"/>
      <c r="H173" s="110"/>
      <c r="I173" s="110"/>
      <c r="J173" s="110"/>
      <c r="K173" s="110"/>
      <c r="L173" s="110"/>
      <c r="M173" s="110"/>
      <c r="N173" s="110"/>
      <c r="O173" s="110"/>
      <c r="P173" s="110"/>
      <c r="Q173" s="110"/>
    </row>
    <row r="174" spans="1:19">
      <c r="E174" s="38"/>
      <c r="G174" s="15"/>
      <c r="H174" s="110"/>
      <c r="I174" s="110"/>
      <c r="J174" s="110"/>
      <c r="K174" s="110"/>
      <c r="L174" s="110"/>
      <c r="M174" s="110"/>
      <c r="N174" s="110"/>
      <c r="O174" s="110"/>
      <c r="P174" s="110"/>
      <c r="Q174" s="110"/>
    </row>
    <row r="175" spans="1:19">
      <c r="E175" s="38"/>
      <c r="G175" s="15"/>
      <c r="H175" s="110"/>
      <c r="I175" s="110"/>
      <c r="J175" s="110"/>
      <c r="K175" s="110"/>
      <c r="L175" s="110"/>
      <c r="M175" s="110"/>
      <c r="N175" s="110"/>
      <c r="O175" s="110"/>
      <c r="P175" s="110"/>
      <c r="Q175" s="110"/>
    </row>
    <row r="176" spans="1:19">
      <c r="E176" s="38"/>
      <c r="G176" s="15"/>
      <c r="H176" s="110"/>
      <c r="I176" s="110"/>
      <c r="J176" s="110"/>
      <c r="K176" s="110"/>
      <c r="L176" s="110"/>
      <c r="M176" s="110"/>
      <c r="N176" s="110"/>
      <c r="O176" s="110"/>
      <c r="P176" s="110"/>
      <c r="Q176" s="110"/>
    </row>
    <row r="177" spans="5:17">
      <c r="E177" s="38"/>
      <c r="G177" s="15"/>
      <c r="H177" s="110"/>
      <c r="I177" s="110"/>
      <c r="J177" s="110"/>
      <c r="K177" s="110"/>
      <c r="L177" s="110"/>
      <c r="M177" s="110"/>
      <c r="N177" s="110"/>
      <c r="O177" s="110"/>
      <c r="P177" s="110"/>
      <c r="Q177" s="110"/>
    </row>
    <row r="178" spans="5:17">
      <c r="E178" s="38"/>
      <c r="G178" s="15"/>
      <c r="H178" s="110"/>
      <c r="I178" s="110"/>
      <c r="J178" s="110"/>
      <c r="K178" s="110"/>
      <c r="L178" s="110"/>
      <c r="M178" s="110"/>
      <c r="N178" s="110"/>
      <c r="O178" s="110"/>
      <c r="P178" s="110"/>
      <c r="Q178" s="110"/>
    </row>
    <row r="179" spans="5:17">
      <c r="E179" s="38"/>
      <c r="G179" s="56"/>
      <c r="H179" s="110"/>
      <c r="I179" s="110"/>
      <c r="J179" s="110"/>
      <c r="K179" s="110"/>
      <c r="L179" s="110"/>
      <c r="M179" s="110"/>
      <c r="N179" s="110"/>
      <c r="O179" s="110"/>
      <c r="P179" s="110"/>
      <c r="Q179" s="110"/>
    </row>
    <row r="180" spans="5:17">
      <c r="E180" s="38"/>
      <c r="G180" s="56"/>
      <c r="H180" s="110"/>
      <c r="I180" s="110"/>
      <c r="J180" s="110"/>
      <c r="K180" s="110"/>
      <c r="L180" s="110"/>
      <c r="M180" s="110"/>
      <c r="N180" s="110"/>
      <c r="O180" s="110"/>
      <c r="P180" s="110"/>
      <c r="Q180" s="110"/>
    </row>
    <row r="181" spans="5:17">
      <c r="E181" s="38"/>
      <c r="G181" s="56"/>
      <c r="H181" s="110"/>
      <c r="I181" s="110"/>
      <c r="J181" s="110"/>
      <c r="K181" s="110"/>
      <c r="L181" s="110"/>
      <c r="M181" s="110"/>
      <c r="N181" s="110"/>
      <c r="O181" s="110"/>
      <c r="P181" s="110"/>
      <c r="Q181" s="110"/>
    </row>
    <row r="182" spans="5:17">
      <c r="E182" s="38"/>
      <c r="G182" s="56"/>
      <c r="H182" s="110"/>
      <c r="I182" s="110"/>
      <c r="J182" s="110"/>
      <c r="K182" s="110"/>
      <c r="L182" s="110"/>
      <c r="M182" s="110"/>
      <c r="N182" s="110"/>
      <c r="O182" s="110"/>
      <c r="P182" s="110"/>
      <c r="Q182" s="110"/>
    </row>
    <row r="183" spans="5:17">
      <c r="E183" s="38"/>
      <c r="G183" s="56"/>
      <c r="H183" s="110"/>
      <c r="I183" s="110"/>
      <c r="J183" s="110"/>
      <c r="K183" s="110"/>
      <c r="L183" s="110"/>
      <c r="M183" s="110"/>
      <c r="N183" s="110"/>
      <c r="O183" s="110"/>
      <c r="P183" s="110"/>
      <c r="Q183" s="110"/>
    </row>
    <row r="184" spans="5:17">
      <c r="E184" s="38"/>
      <c r="G184" s="56"/>
      <c r="H184" s="110"/>
      <c r="I184" s="110"/>
      <c r="J184" s="110"/>
      <c r="K184" s="110"/>
      <c r="L184" s="110"/>
      <c r="M184" s="110"/>
      <c r="N184" s="110"/>
      <c r="O184" s="110"/>
      <c r="P184" s="110"/>
      <c r="Q184" s="110"/>
    </row>
    <row r="185" spans="5:17">
      <c r="E185" s="38"/>
      <c r="G185" s="56"/>
      <c r="H185" s="110"/>
      <c r="I185" s="110"/>
      <c r="J185" s="110"/>
      <c r="K185" s="110"/>
      <c r="L185" s="110"/>
      <c r="M185" s="110"/>
      <c r="N185" s="110"/>
      <c r="O185" s="110"/>
      <c r="P185" s="110"/>
      <c r="Q185" s="110"/>
    </row>
    <row r="186" spans="5:17">
      <c r="E186" s="38"/>
      <c r="G186" s="56"/>
      <c r="H186" s="110"/>
      <c r="I186" s="110"/>
      <c r="J186" s="110"/>
      <c r="K186" s="110"/>
      <c r="L186" s="110"/>
      <c r="M186" s="110"/>
      <c r="N186" s="110"/>
      <c r="O186" s="110"/>
      <c r="P186" s="110"/>
      <c r="Q186" s="110"/>
    </row>
    <row r="187" spans="5:17">
      <c r="E187" s="38"/>
      <c r="G187" s="56"/>
      <c r="H187" s="110"/>
      <c r="I187" s="110"/>
      <c r="J187" s="110"/>
      <c r="K187" s="110"/>
      <c r="L187" s="110"/>
      <c r="M187" s="110"/>
      <c r="N187" s="110"/>
      <c r="O187" s="110"/>
      <c r="P187" s="110"/>
      <c r="Q187" s="110"/>
    </row>
    <row r="188" spans="5:17">
      <c r="G188" s="56"/>
      <c r="H188" s="110"/>
      <c r="I188" s="110"/>
      <c r="J188" s="110"/>
      <c r="K188" s="110"/>
      <c r="L188" s="110"/>
      <c r="M188" s="110"/>
      <c r="N188" s="110"/>
      <c r="O188" s="110"/>
      <c r="P188" s="110"/>
      <c r="Q188" s="110"/>
    </row>
    <row r="189" spans="5:17">
      <c r="G189" s="56"/>
      <c r="H189" s="110"/>
      <c r="I189" s="110"/>
      <c r="J189" s="110"/>
      <c r="K189" s="110"/>
      <c r="L189" s="110"/>
      <c r="M189" s="110"/>
      <c r="N189" s="110"/>
      <c r="O189" s="110"/>
      <c r="P189" s="110"/>
      <c r="Q189" s="110"/>
    </row>
    <row r="190" spans="5:17">
      <c r="G190" s="56"/>
      <c r="H190" s="110"/>
      <c r="I190" s="110"/>
      <c r="J190" s="110"/>
      <c r="K190" s="110"/>
      <c r="L190" s="110"/>
      <c r="M190" s="110"/>
      <c r="N190" s="110"/>
      <c r="O190" s="110"/>
      <c r="P190" s="110"/>
      <c r="Q190" s="110"/>
    </row>
    <row r="191" spans="5:17">
      <c r="G191" s="56"/>
      <c r="H191" s="110"/>
      <c r="I191" s="110"/>
      <c r="J191" s="110"/>
      <c r="K191" s="110"/>
      <c r="L191" s="110"/>
      <c r="M191" s="110"/>
      <c r="N191" s="110"/>
      <c r="O191" s="110"/>
      <c r="P191" s="110"/>
      <c r="Q191" s="110"/>
    </row>
    <row r="192" spans="5:17">
      <c r="G192" s="56"/>
      <c r="H192" s="110"/>
      <c r="I192" s="110"/>
      <c r="J192" s="110"/>
      <c r="K192" s="110"/>
      <c r="L192" s="110"/>
      <c r="M192" s="110"/>
      <c r="N192" s="110"/>
      <c r="O192" s="110"/>
      <c r="P192" s="110"/>
      <c r="Q192" s="110"/>
    </row>
    <row r="193" spans="7:17">
      <c r="G193" s="56"/>
      <c r="H193" s="110"/>
      <c r="I193" s="110"/>
      <c r="J193" s="110"/>
      <c r="K193" s="110"/>
      <c r="L193" s="110"/>
      <c r="M193" s="110"/>
      <c r="N193" s="110"/>
      <c r="O193" s="110"/>
      <c r="P193" s="110"/>
      <c r="Q193" s="110"/>
    </row>
    <row r="194" spans="7:17">
      <c r="G194" s="56"/>
      <c r="H194" s="110"/>
      <c r="I194" s="110"/>
      <c r="J194" s="110"/>
      <c r="K194" s="110"/>
      <c r="L194" s="110"/>
      <c r="M194" s="110"/>
      <c r="N194" s="110"/>
      <c r="O194" s="110"/>
      <c r="P194" s="110"/>
      <c r="Q194" s="110"/>
    </row>
    <row r="195" spans="7:17">
      <c r="G195" s="56"/>
      <c r="H195" s="110"/>
      <c r="I195" s="110"/>
      <c r="J195" s="110"/>
      <c r="K195" s="110"/>
      <c r="L195" s="110"/>
      <c r="M195" s="110"/>
      <c r="N195" s="110"/>
      <c r="O195" s="110"/>
      <c r="P195" s="110"/>
      <c r="Q195" s="110"/>
    </row>
    <row r="196" spans="7:17">
      <c r="G196" s="56"/>
      <c r="H196" s="110"/>
      <c r="I196" s="110"/>
      <c r="J196" s="110"/>
      <c r="K196" s="110"/>
      <c r="L196" s="110"/>
      <c r="M196" s="110"/>
      <c r="N196" s="110"/>
      <c r="O196" s="110"/>
      <c r="P196" s="110"/>
      <c r="Q196" s="110"/>
    </row>
    <row r="197" spans="7:17">
      <c r="G197" s="56"/>
      <c r="H197" s="110"/>
      <c r="I197" s="110"/>
      <c r="J197" s="110"/>
      <c r="K197" s="110"/>
      <c r="L197" s="110"/>
      <c r="M197" s="110"/>
      <c r="N197" s="110"/>
      <c r="O197" s="110"/>
      <c r="P197" s="110"/>
      <c r="Q197" s="110"/>
    </row>
    <row r="198" spans="7:17">
      <c r="G198" s="56"/>
      <c r="H198" s="110"/>
      <c r="I198" s="110"/>
      <c r="J198" s="110"/>
      <c r="K198" s="110"/>
      <c r="L198" s="110"/>
      <c r="M198" s="110"/>
      <c r="N198" s="110"/>
      <c r="O198" s="110"/>
      <c r="P198" s="110"/>
      <c r="Q198" s="110"/>
    </row>
    <row r="199" spans="7:17">
      <c r="G199" s="56"/>
      <c r="H199" s="110"/>
      <c r="I199" s="110"/>
      <c r="J199" s="110"/>
      <c r="K199" s="110"/>
      <c r="L199" s="110"/>
      <c r="M199" s="110"/>
      <c r="N199" s="110"/>
      <c r="O199" s="110"/>
      <c r="P199" s="110"/>
      <c r="Q199" s="110"/>
    </row>
    <row r="200" spans="7:17">
      <c r="G200" s="56"/>
      <c r="H200" s="110"/>
      <c r="I200" s="110"/>
      <c r="J200" s="110"/>
      <c r="K200" s="110"/>
      <c r="L200" s="110"/>
      <c r="M200" s="110"/>
      <c r="N200" s="110"/>
      <c r="O200" s="110"/>
      <c r="P200" s="110"/>
      <c r="Q200" s="110"/>
    </row>
    <row r="201" spans="7:17">
      <c r="G201" s="56"/>
      <c r="H201" s="110"/>
      <c r="I201" s="110"/>
      <c r="J201" s="110"/>
      <c r="K201" s="110"/>
      <c r="L201" s="110"/>
      <c r="M201" s="110"/>
      <c r="N201" s="110"/>
      <c r="O201" s="110"/>
      <c r="P201" s="110"/>
      <c r="Q201" s="110"/>
    </row>
    <row r="202" spans="7:17">
      <c r="G202" s="56"/>
      <c r="H202" s="110"/>
      <c r="I202" s="110"/>
      <c r="J202" s="110"/>
      <c r="K202" s="110"/>
      <c r="L202" s="110"/>
      <c r="M202" s="110"/>
      <c r="N202" s="110"/>
      <c r="O202" s="110"/>
      <c r="P202" s="110"/>
      <c r="Q202" s="110"/>
    </row>
    <row r="203" spans="7:17">
      <c r="G203" s="56"/>
      <c r="H203" s="110"/>
      <c r="I203" s="110"/>
      <c r="J203" s="110"/>
      <c r="K203" s="110"/>
      <c r="L203" s="110"/>
      <c r="M203" s="110"/>
      <c r="N203" s="110"/>
      <c r="O203" s="110"/>
      <c r="P203" s="110"/>
      <c r="Q203" s="110"/>
    </row>
    <row r="204" spans="7:17">
      <c r="G204" s="56"/>
      <c r="H204" s="110"/>
      <c r="I204" s="110"/>
      <c r="J204" s="110"/>
      <c r="K204" s="110"/>
      <c r="L204" s="110"/>
      <c r="M204" s="110"/>
      <c r="N204" s="110"/>
      <c r="O204" s="110"/>
      <c r="P204" s="110"/>
      <c r="Q204" s="110"/>
    </row>
    <row r="205" spans="7:17">
      <c r="G205" s="56"/>
      <c r="H205" s="110"/>
      <c r="I205" s="110"/>
      <c r="J205" s="110"/>
      <c r="K205" s="110"/>
      <c r="L205" s="110"/>
      <c r="M205" s="110"/>
      <c r="N205" s="110"/>
      <c r="O205" s="110"/>
      <c r="P205" s="110"/>
      <c r="Q205" s="110"/>
    </row>
    <row r="206" spans="7:17">
      <c r="G206" s="56"/>
      <c r="H206" s="110"/>
      <c r="I206" s="110"/>
      <c r="J206" s="110"/>
      <c r="K206" s="110"/>
      <c r="L206" s="110"/>
      <c r="M206" s="110"/>
      <c r="N206" s="110"/>
      <c r="O206" s="110"/>
      <c r="P206" s="110"/>
      <c r="Q206" s="110"/>
    </row>
    <row r="207" spans="7:17">
      <c r="G207" s="56"/>
      <c r="H207" s="110"/>
      <c r="I207" s="110"/>
      <c r="J207" s="110"/>
      <c r="K207" s="110"/>
      <c r="L207" s="110"/>
      <c r="M207" s="110"/>
      <c r="N207" s="110"/>
      <c r="O207" s="110"/>
      <c r="P207" s="110"/>
      <c r="Q207" s="110"/>
    </row>
    <row r="208" spans="7:17">
      <c r="G208" s="56"/>
      <c r="H208" s="110"/>
      <c r="I208" s="110"/>
      <c r="J208" s="110"/>
      <c r="K208" s="110"/>
      <c r="L208" s="110"/>
      <c r="M208" s="110"/>
      <c r="N208" s="110"/>
      <c r="O208" s="110"/>
      <c r="P208" s="110"/>
      <c r="Q208" s="110"/>
    </row>
    <row r="209" spans="7:17">
      <c r="G209" s="56"/>
      <c r="H209" s="110"/>
      <c r="I209" s="110"/>
      <c r="J209" s="110"/>
      <c r="K209" s="110"/>
      <c r="L209" s="110"/>
      <c r="M209" s="110"/>
      <c r="N209" s="110"/>
      <c r="O209" s="110"/>
      <c r="P209" s="110"/>
      <c r="Q209" s="110"/>
    </row>
    <row r="210" spans="7:17">
      <c r="G210" s="56"/>
      <c r="H210" s="110"/>
      <c r="I210" s="110"/>
      <c r="J210" s="110"/>
      <c r="K210" s="110"/>
      <c r="L210" s="110"/>
      <c r="M210" s="110"/>
      <c r="N210" s="110"/>
      <c r="O210" s="110"/>
      <c r="P210" s="110"/>
      <c r="Q210" s="110"/>
    </row>
    <row r="211" spans="7:17">
      <c r="G211" s="56"/>
      <c r="H211" s="110"/>
      <c r="I211" s="110"/>
      <c r="J211" s="110"/>
      <c r="K211" s="110"/>
      <c r="L211" s="110"/>
      <c r="M211" s="110"/>
      <c r="N211" s="110"/>
      <c r="O211" s="110"/>
      <c r="P211" s="110"/>
      <c r="Q211" s="110"/>
    </row>
    <row r="212" spans="7:17">
      <c r="G212" s="56"/>
      <c r="H212" s="110"/>
      <c r="I212" s="110"/>
      <c r="J212" s="110"/>
      <c r="K212" s="110"/>
      <c r="L212" s="110"/>
      <c r="M212" s="110"/>
      <c r="N212" s="110"/>
      <c r="O212" s="110"/>
      <c r="P212" s="110"/>
      <c r="Q212" s="110"/>
    </row>
    <row r="213" spans="7:17">
      <c r="G213" s="56"/>
      <c r="H213" s="110"/>
      <c r="I213" s="110"/>
      <c r="J213" s="110"/>
      <c r="K213" s="110"/>
      <c r="L213" s="110"/>
      <c r="M213" s="110"/>
      <c r="N213" s="110"/>
      <c r="O213" s="110"/>
      <c r="P213" s="110"/>
      <c r="Q213" s="110"/>
    </row>
    <row r="214" spans="7:17">
      <c r="G214" s="56"/>
      <c r="H214" s="110"/>
      <c r="I214" s="110"/>
      <c r="J214" s="110"/>
      <c r="K214" s="110"/>
      <c r="L214" s="110"/>
      <c r="M214" s="110"/>
      <c r="N214" s="110"/>
      <c r="O214" s="110"/>
      <c r="P214" s="110"/>
      <c r="Q214" s="110"/>
    </row>
    <row r="215" spans="7:17">
      <c r="G215" s="56"/>
      <c r="H215" s="110"/>
      <c r="I215" s="110"/>
      <c r="J215" s="110"/>
      <c r="K215" s="110"/>
      <c r="L215" s="110"/>
      <c r="M215" s="110"/>
      <c r="N215" s="110"/>
      <c r="O215" s="110"/>
      <c r="P215" s="110"/>
      <c r="Q215" s="110"/>
    </row>
    <row r="216" spans="7:17">
      <c r="G216" s="56"/>
      <c r="H216" s="110"/>
      <c r="I216" s="110"/>
      <c r="J216" s="110"/>
      <c r="K216" s="110"/>
      <c r="L216" s="110"/>
      <c r="M216" s="110"/>
      <c r="N216" s="110"/>
      <c r="O216" s="110"/>
      <c r="P216" s="110"/>
      <c r="Q216" s="110"/>
    </row>
    <row r="217" spans="7:17">
      <c r="G217" s="56"/>
      <c r="H217" s="110"/>
      <c r="I217" s="110"/>
      <c r="J217" s="110"/>
      <c r="K217" s="110"/>
      <c r="L217" s="110"/>
      <c r="M217" s="110"/>
      <c r="N217" s="110"/>
      <c r="O217" s="110"/>
      <c r="P217" s="110"/>
      <c r="Q217" s="110"/>
    </row>
    <row r="218" spans="7:17">
      <c r="G218" s="56"/>
      <c r="H218" s="110"/>
      <c r="I218" s="110"/>
      <c r="J218" s="110"/>
      <c r="K218" s="110"/>
      <c r="L218" s="110"/>
      <c r="M218" s="110"/>
      <c r="N218" s="110"/>
      <c r="O218" s="110"/>
      <c r="P218" s="110"/>
      <c r="Q218" s="110"/>
    </row>
    <row r="219" spans="7:17">
      <c r="G219" s="56"/>
      <c r="H219" s="110"/>
      <c r="I219" s="110"/>
      <c r="J219" s="110"/>
      <c r="K219" s="110"/>
      <c r="L219" s="110"/>
      <c r="M219" s="110"/>
      <c r="N219" s="110"/>
      <c r="O219" s="110"/>
      <c r="P219" s="110"/>
      <c r="Q219" s="110"/>
    </row>
    <row r="220" spans="7:17">
      <c r="G220" s="56"/>
      <c r="H220" s="110"/>
      <c r="I220" s="110"/>
      <c r="J220" s="110"/>
      <c r="K220" s="110"/>
      <c r="L220" s="110"/>
      <c r="M220" s="110"/>
      <c r="N220" s="110"/>
      <c r="O220" s="110"/>
      <c r="P220" s="110"/>
      <c r="Q220" s="110"/>
    </row>
    <row r="221" spans="7:17">
      <c r="G221" s="56"/>
      <c r="H221" s="110"/>
      <c r="I221" s="110"/>
      <c r="J221" s="110"/>
      <c r="K221" s="110"/>
      <c r="L221" s="110"/>
      <c r="M221" s="110"/>
      <c r="N221" s="110"/>
      <c r="O221" s="110"/>
      <c r="P221" s="110"/>
      <c r="Q221" s="110"/>
    </row>
    <row r="222" spans="7:17">
      <c r="G222" s="56"/>
      <c r="H222" s="110"/>
      <c r="I222" s="110"/>
      <c r="J222" s="110"/>
      <c r="K222" s="110"/>
      <c r="L222" s="110"/>
      <c r="M222" s="110"/>
      <c r="N222" s="110"/>
      <c r="O222" s="110"/>
      <c r="P222" s="110"/>
      <c r="Q222" s="110"/>
    </row>
    <row r="223" spans="7:17">
      <c r="G223" s="56"/>
      <c r="H223" s="110"/>
      <c r="I223" s="110"/>
      <c r="J223" s="110"/>
      <c r="K223" s="110"/>
      <c r="L223" s="110"/>
      <c r="M223" s="110"/>
      <c r="N223" s="110"/>
      <c r="O223" s="110"/>
      <c r="P223" s="110"/>
      <c r="Q223" s="110"/>
    </row>
    <row r="224" spans="7:17">
      <c r="G224" s="56"/>
      <c r="H224" s="110"/>
      <c r="I224" s="110"/>
      <c r="J224" s="110"/>
      <c r="K224" s="110"/>
      <c r="L224" s="110"/>
      <c r="M224" s="110"/>
      <c r="N224" s="110"/>
      <c r="O224" s="110"/>
      <c r="P224" s="110"/>
      <c r="Q224" s="110"/>
    </row>
    <row r="225" spans="7:17">
      <c r="G225" s="56"/>
      <c r="H225" s="110"/>
      <c r="I225" s="110"/>
      <c r="J225" s="110"/>
      <c r="K225" s="110"/>
      <c r="L225" s="110"/>
      <c r="M225" s="110"/>
      <c r="N225" s="110"/>
      <c r="O225" s="110"/>
      <c r="P225" s="110"/>
      <c r="Q225" s="110"/>
    </row>
    <row r="226" spans="7:17">
      <c r="G226" s="56"/>
      <c r="H226" s="110"/>
      <c r="I226" s="110"/>
      <c r="J226" s="110"/>
      <c r="K226" s="110"/>
      <c r="L226" s="110"/>
      <c r="M226" s="110"/>
      <c r="N226" s="110"/>
      <c r="O226" s="110"/>
      <c r="P226" s="110"/>
      <c r="Q226" s="110"/>
    </row>
    <row r="227" spans="7:17">
      <c r="G227" s="56"/>
      <c r="H227" s="110"/>
      <c r="I227" s="110"/>
      <c r="J227" s="110"/>
      <c r="K227" s="110"/>
      <c r="L227" s="110"/>
      <c r="M227" s="110"/>
      <c r="N227" s="110"/>
      <c r="O227" s="110"/>
      <c r="P227" s="110"/>
      <c r="Q227" s="110"/>
    </row>
    <row r="228" spans="7:17">
      <c r="G228" s="56"/>
      <c r="H228" s="110"/>
      <c r="I228" s="110"/>
      <c r="J228" s="110"/>
      <c r="K228" s="110"/>
      <c r="L228" s="110"/>
      <c r="M228" s="110"/>
      <c r="N228" s="110"/>
      <c r="O228" s="110"/>
      <c r="P228" s="110"/>
      <c r="Q228" s="110"/>
    </row>
    <row r="229" spans="7:17">
      <c r="G229" s="56"/>
      <c r="H229" s="110"/>
      <c r="I229" s="110"/>
      <c r="J229" s="110"/>
      <c r="K229" s="110"/>
      <c r="L229" s="110"/>
      <c r="M229" s="110"/>
      <c r="N229" s="110"/>
      <c r="O229" s="110"/>
      <c r="P229" s="110"/>
      <c r="Q229" s="110"/>
    </row>
    <row r="230" spans="7:17">
      <c r="G230" s="56"/>
      <c r="H230" s="110"/>
      <c r="I230" s="110"/>
      <c r="J230" s="110"/>
      <c r="K230" s="110"/>
      <c r="L230" s="110"/>
      <c r="M230" s="110"/>
      <c r="N230" s="110"/>
      <c r="O230" s="110"/>
      <c r="P230" s="110"/>
      <c r="Q230" s="110"/>
    </row>
    <row r="231" spans="7:17">
      <c r="G231" s="56"/>
      <c r="H231" s="110"/>
      <c r="I231" s="110"/>
      <c r="J231" s="110"/>
      <c r="K231" s="110"/>
      <c r="L231" s="110"/>
      <c r="M231" s="110"/>
      <c r="N231" s="110"/>
      <c r="O231" s="110"/>
      <c r="P231" s="110"/>
      <c r="Q231" s="110"/>
    </row>
    <row r="232" spans="7:17">
      <c r="G232" s="56"/>
      <c r="H232" s="110"/>
      <c r="I232" s="110"/>
      <c r="J232" s="110"/>
      <c r="K232" s="110"/>
      <c r="L232" s="110"/>
      <c r="M232" s="110"/>
      <c r="N232" s="110"/>
      <c r="O232" s="110"/>
      <c r="P232" s="110"/>
      <c r="Q232" s="110"/>
    </row>
    <row r="233" spans="7:17">
      <c r="G233" s="56"/>
      <c r="H233" s="110"/>
      <c r="I233" s="110"/>
      <c r="J233" s="110"/>
      <c r="K233" s="110"/>
      <c r="L233" s="110"/>
      <c r="M233" s="110"/>
      <c r="N233" s="110"/>
      <c r="O233" s="110"/>
      <c r="P233" s="110"/>
      <c r="Q233" s="110"/>
    </row>
    <row r="234" spans="7:17">
      <c r="G234" s="56"/>
      <c r="H234" s="110"/>
      <c r="I234" s="110"/>
      <c r="J234" s="110"/>
      <c r="K234" s="110"/>
      <c r="L234" s="110"/>
      <c r="M234" s="110"/>
      <c r="N234" s="110"/>
      <c r="O234" s="110"/>
      <c r="P234" s="110"/>
      <c r="Q234" s="110"/>
    </row>
    <row r="235" spans="7:17">
      <c r="G235" s="56"/>
      <c r="H235" s="110"/>
      <c r="I235" s="110"/>
      <c r="J235" s="110"/>
      <c r="K235" s="110"/>
      <c r="L235" s="110"/>
      <c r="M235" s="110"/>
      <c r="N235" s="110"/>
      <c r="O235" s="110"/>
      <c r="P235" s="110"/>
      <c r="Q235" s="110"/>
    </row>
    <row r="236" spans="7:17">
      <c r="G236" s="56"/>
      <c r="H236" s="110"/>
      <c r="I236" s="110"/>
      <c r="J236" s="110"/>
      <c r="K236" s="110"/>
      <c r="L236" s="110"/>
      <c r="M236" s="110"/>
      <c r="N236" s="110"/>
      <c r="O236" s="110"/>
      <c r="P236" s="110"/>
      <c r="Q236" s="110"/>
    </row>
    <row r="237" spans="7:17">
      <c r="G237" s="56"/>
      <c r="H237" s="110"/>
      <c r="I237" s="110"/>
      <c r="J237" s="110"/>
      <c r="K237" s="110"/>
      <c r="L237" s="110"/>
      <c r="M237" s="110"/>
      <c r="N237" s="110"/>
      <c r="O237" s="110"/>
      <c r="P237" s="110"/>
      <c r="Q237" s="110"/>
    </row>
    <row r="238" spans="7:17">
      <c r="G238" s="56"/>
      <c r="H238" s="110"/>
      <c r="I238" s="110"/>
      <c r="J238" s="110"/>
      <c r="K238" s="110"/>
      <c r="L238" s="110"/>
      <c r="M238" s="110"/>
      <c r="N238" s="110"/>
      <c r="O238" s="110"/>
      <c r="P238" s="110"/>
      <c r="Q238" s="110"/>
    </row>
    <row r="239" spans="7:17">
      <c r="G239" s="56"/>
      <c r="H239" s="110"/>
      <c r="I239" s="110"/>
      <c r="J239" s="110"/>
      <c r="K239" s="110"/>
      <c r="L239" s="110"/>
      <c r="M239" s="110"/>
      <c r="N239" s="110"/>
      <c r="O239" s="110"/>
      <c r="P239" s="110"/>
      <c r="Q239" s="110"/>
    </row>
    <row r="240" spans="7:17">
      <c r="G240" s="56"/>
      <c r="H240" s="110"/>
      <c r="I240" s="110"/>
      <c r="J240" s="110"/>
      <c r="K240" s="110"/>
      <c r="L240" s="110"/>
      <c r="M240" s="110"/>
      <c r="N240" s="110"/>
      <c r="O240" s="110"/>
      <c r="P240" s="110"/>
      <c r="Q240" s="110"/>
    </row>
    <row r="241" spans="7:17">
      <c r="G241" s="56"/>
      <c r="H241" s="110"/>
      <c r="I241" s="110"/>
      <c r="J241" s="110"/>
      <c r="K241" s="110"/>
      <c r="L241" s="110"/>
      <c r="M241" s="110"/>
      <c r="N241" s="110"/>
      <c r="O241" s="110"/>
      <c r="P241" s="110"/>
      <c r="Q241" s="110"/>
    </row>
    <row r="242" spans="7:17">
      <c r="G242" s="56"/>
      <c r="H242" s="110"/>
      <c r="I242" s="110"/>
      <c r="J242" s="110"/>
      <c r="K242" s="110"/>
      <c r="L242" s="110"/>
      <c r="M242" s="110"/>
      <c r="N242" s="110"/>
      <c r="O242" s="110"/>
      <c r="P242" s="110"/>
      <c r="Q242" s="110"/>
    </row>
    <row r="243" spans="7:17">
      <c r="G243" s="56"/>
      <c r="H243" s="110"/>
      <c r="I243" s="110"/>
      <c r="J243" s="110"/>
      <c r="K243" s="110"/>
      <c r="L243" s="110"/>
      <c r="M243" s="110"/>
      <c r="N243" s="110"/>
      <c r="O243" s="110"/>
      <c r="P243" s="110"/>
      <c r="Q243" s="110"/>
    </row>
    <row r="244" spans="7:17">
      <c r="G244" s="56"/>
      <c r="H244" s="110"/>
      <c r="I244" s="110"/>
      <c r="J244" s="110"/>
      <c r="K244" s="110"/>
      <c r="L244" s="110"/>
      <c r="M244" s="110"/>
      <c r="N244" s="110"/>
      <c r="O244" s="110"/>
      <c r="P244" s="110"/>
      <c r="Q244" s="110"/>
    </row>
    <row r="245" spans="7:17">
      <c r="G245" s="56"/>
      <c r="H245" s="110"/>
      <c r="I245" s="110"/>
      <c r="J245" s="110"/>
      <c r="K245" s="110"/>
      <c r="L245" s="110"/>
      <c r="M245" s="110"/>
      <c r="N245" s="110"/>
      <c r="O245" s="110"/>
      <c r="P245" s="110"/>
      <c r="Q245" s="110"/>
    </row>
    <row r="246" spans="7:17">
      <c r="G246" s="56"/>
      <c r="H246" s="110"/>
      <c r="I246" s="110"/>
      <c r="J246" s="110"/>
      <c r="K246" s="110"/>
      <c r="L246" s="110"/>
      <c r="M246" s="110"/>
      <c r="N246" s="110"/>
      <c r="O246" s="110"/>
      <c r="P246" s="110"/>
      <c r="Q246" s="110"/>
    </row>
    <row r="247" spans="7:17">
      <c r="G247" s="56"/>
      <c r="H247" s="110"/>
      <c r="I247" s="110"/>
      <c r="J247" s="110"/>
      <c r="K247" s="110"/>
      <c r="L247" s="110"/>
      <c r="M247" s="110"/>
      <c r="N247" s="110"/>
      <c r="O247" s="110"/>
      <c r="P247" s="110"/>
      <c r="Q247" s="110"/>
    </row>
    <row r="248" spans="7:17">
      <c r="G248" s="56"/>
      <c r="H248" s="110"/>
      <c r="I248" s="110"/>
      <c r="J248" s="110"/>
      <c r="K248" s="110"/>
      <c r="L248" s="110"/>
      <c r="M248" s="110"/>
      <c r="N248" s="110"/>
      <c r="O248" s="110"/>
      <c r="P248" s="110"/>
      <c r="Q248" s="110"/>
    </row>
    <row r="249" spans="7:17">
      <c r="G249" s="56"/>
      <c r="H249" s="110"/>
      <c r="I249" s="110"/>
      <c r="J249" s="110"/>
      <c r="K249" s="110"/>
      <c r="L249" s="110"/>
      <c r="M249" s="110"/>
      <c r="N249" s="110"/>
      <c r="O249" s="110"/>
      <c r="P249" s="110"/>
      <c r="Q249" s="110"/>
    </row>
    <row r="250" spans="7:17">
      <c r="G250" s="56"/>
      <c r="H250" s="110"/>
      <c r="I250" s="110"/>
      <c r="J250" s="110"/>
      <c r="K250" s="110"/>
      <c r="L250" s="110"/>
      <c r="M250" s="110"/>
      <c r="N250" s="110"/>
      <c r="O250" s="110"/>
      <c r="P250" s="110"/>
      <c r="Q250" s="110"/>
    </row>
    <row r="251" spans="7:17">
      <c r="G251" s="56"/>
      <c r="H251" s="110"/>
      <c r="I251" s="110"/>
      <c r="J251" s="110"/>
      <c r="K251" s="110"/>
      <c r="L251" s="110"/>
      <c r="M251" s="110"/>
      <c r="N251" s="110"/>
      <c r="O251" s="110"/>
      <c r="P251" s="110"/>
      <c r="Q251" s="110"/>
    </row>
    <row r="252" spans="7:17">
      <c r="G252" s="56"/>
      <c r="H252" s="110"/>
      <c r="I252" s="110"/>
      <c r="J252" s="110"/>
      <c r="K252" s="110"/>
      <c r="L252" s="110"/>
      <c r="M252" s="110"/>
      <c r="N252" s="110"/>
      <c r="O252" s="110"/>
      <c r="P252" s="110"/>
      <c r="Q252" s="110"/>
    </row>
    <row r="253" spans="7:17">
      <c r="G253" s="56"/>
      <c r="H253" s="110"/>
      <c r="I253" s="110"/>
      <c r="J253" s="110"/>
      <c r="K253" s="110"/>
      <c r="L253" s="110"/>
      <c r="M253" s="110"/>
      <c r="N253" s="110"/>
      <c r="O253" s="110"/>
      <c r="P253" s="110"/>
      <c r="Q253" s="110"/>
    </row>
    <row r="254" spans="7:17">
      <c r="G254" s="56"/>
      <c r="H254" s="110"/>
      <c r="I254" s="110"/>
      <c r="J254" s="110"/>
      <c r="K254" s="110"/>
      <c r="L254" s="110"/>
      <c r="M254" s="110"/>
      <c r="N254" s="110"/>
      <c r="O254" s="110"/>
      <c r="P254" s="110"/>
      <c r="Q254" s="110"/>
    </row>
    <row r="255" spans="7:17">
      <c r="G255" s="56"/>
      <c r="H255" s="110"/>
      <c r="I255" s="110"/>
      <c r="J255" s="110"/>
      <c r="K255" s="110"/>
      <c r="L255" s="110"/>
      <c r="M255" s="110"/>
      <c r="N255" s="110"/>
      <c r="O255" s="110"/>
      <c r="P255" s="110"/>
      <c r="Q255" s="110"/>
    </row>
    <row r="256" spans="7:17">
      <c r="G256" s="56"/>
      <c r="H256" s="110"/>
      <c r="I256" s="110"/>
      <c r="J256" s="110"/>
      <c r="K256" s="110"/>
      <c r="L256" s="110"/>
      <c r="M256" s="110"/>
      <c r="N256" s="110"/>
      <c r="O256" s="110"/>
      <c r="P256" s="110"/>
      <c r="Q256" s="110"/>
    </row>
    <row r="257" spans="7:17">
      <c r="G257" s="56"/>
      <c r="H257" s="110"/>
      <c r="I257" s="110"/>
      <c r="J257" s="110"/>
      <c r="K257" s="110"/>
      <c r="L257" s="110"/>
      <c r="M257" s="110"/>
      <c r="N257" s="110"/>
      <c r="O257" s="110"/>
      <c r="P257" s="110"/>
      <c r="Q257" s="110"/>
    </row>
    <row r="258" spans="7:17">
      <c r="G258" s="56"/>
      <c r="H258" s="110"/>
      <c r="I258" s="110"/>
      <c r="J258" s="110"/>
      <c r="K258" s="110"/>
      <c r="L258" s="110"/>
      <c r="M258" s="110"/>
      <c r="N258" s="110"/>
      <c r="O258" s="110"/>
      <c r="P258" s="110"/>
      <c r="Q258" s="110"/>
    </row>
    <row r="259" spans="7:17">
      <c r="G259" s="56"/>
      <c r="H259" s="110"/>
      <c r="I259" s="110"/>
      <c r="J259" s="110"/>
      <c r="K259" s="110"/>
      <c r="L259" s="110"/>
      <c r="M259" s="110"/>
      <c r="N259" s="110"/>
      <c r="O259" s="110"/>
      <c r="P259" s="110"/>
      <c r="Q259" s="110"/>
    </row>
    <row r="260" spans="7:17">
      <c r="G260" s="56"/>
      <c r="H260" s="110"/>
      <c r="I260" s="110"/>
      <c r="J260" s="110"/>
      <c r="K260" s="110"/>
      <c r="L260" s="110"/>
      <c r="M260" s="110"/>
      <c r="N260" s="110"/>
      <c r="O260" s="110"/>
      <c r="P260" s="110"/>
      <c r="Q260" s="110"/>
    </row>
    <row r="261" spans="7:17">
      <c r="G261" s="56"/>
      <c r="H261" s="110"/>
      <c r="I261" s="110"/>
      <c r="J261" s="110"/>
      <c r="K261" s="110"/>
      <c r="L261" s="110"/>
      <c r="M261" s="110"/>
      <c r="N261" s="110"/>
      <c r="O261" s="110"/>
      <c r="P261" s="110"/>
      <c r="Q261" s="110"/>
    </row>
    <row r="262" spans="7:17">
      <c r="G262" s="56"/>
      <c r="H262" s="110"/>
      <c r="I262" s="110"/>
      <c r="J262" s="110"/>
      <c r="K262" s="110"/>
      <c r="L262" s="110"/>
      <c r="M262" s="110"/>
      <c r="N262" s="110"/>
      <c r="O262" s="110"/>
      <c r="P262" s="110"/>
      <c r="Q262" s="110"/>
    </row>
    <row r="263" spans="7:17">
      <c r="G263" s="56"/>
      <c r="H263" s="110"/>
      <c r="I263" s="110"/>
      <c r="J263" s="110"/>
      <c r="K263" s="110"/>
      <c r="L263" s="110"/>
      <c r="M263" s="110"/>
      <c r="N263" s="110"/>
      <c r="O263" s="110"/>
      <c r="P263" s="110"/>
      <c r="Q263" s="110"/>
    </row>
    <row r="264" spans="7:17">
      <c r="G264" s="56"/>
      <c r="H264" s="110"/>
      <c r="I264" s="110"/>
      <c r="J264" s="110"/>
      <c r="K264" s="110"/>
      <c r="L264" s="110"/>
      <c r="M264" s="110"/>
      <c r="N264" s="110"/>
      <c r="O264" s="110"/>
      <c r="P264" s="110"/>
      <c r="Q264" s="110"/>
    </row>
    <row r="265" spans="7:17">
      <c r="G265" s="56"/>
      <c r="H265" s="110"/>
      <c r="I265" s="110"/>
      <c r="J265" s="110"/>
      <c r="K265" s="110"/>
      <c r="L265" s="110"/>
      <c r="M265" s="110"/>
      <c r="N265" s="110"/>
      <c r="O265" s="110"/>
      <c r="P265" s="110"/>
      <c r="Q265" s="110"/>
    </row>
    <row r="266" spans="7:17">
      <c r="G266" s="56"/>
      <c r="H266" s="110"/>
      <c r="I266" s="110"/>
      <c r="J266" s="110"/>
      <c r="K266" s="110"/>
      <c r="L266" s="110"/>
      <c r="M266" s="110"/>
      <c r="N266" s="110"/>
      <c r="O266" s="110"/>
      <c r="P266" s="110"/>
      <c r="Q266" s="110"/>
    </row>
    <row r="267" spans="7:17">
      <c r="G267" s="56"/>
      <c r="H267" s="110"/>
      <c r="I267" s="110"/>
      <c r="J267" s="110"/>
      <c r="K267" s="110"/>
      <c r="L267" s="110"/>
      <c r="M267" s="110"/>
      <c r="N267" s="110"/>
      <c r="O267" s="110"/>
      <c r="P267" s="110"/>
      <c r="Q267" s="110"/>
    </row>
    <row r="268" spans="7:17">
      <c r="G268" s="56"/>
      <c r="H268" s="110"/>
      <c r="I268" s="110"/>
      <c r="J268" s="110"/>
      <c r="K268" s="110"/>
      <c r="L268" s="110"/>
      <c r="M268" s="110"/>
      <c r="N268" s="110"/>
      <c r="O268" s="110"/>
      <c r="P268" s="110"/>
      <c r="Q268" s="110"/>
    </row>
    <row r="269" spans="7:17">
      <c r="G269" s="56"/>
      <c r="H269" s="110"/>
      <c r="I269" s="110"/>
      <c r="J269" s="110"/>
      <c r="K269" s="110"/>
      <c r="L269" s="110"/>
      <c r="M269" s="110"/>
      <c r="N269" s="110"/>
      <c r="O269" s="110"/>
      <c r="P269" s="110"/>
      <c r="Q269" s="110"/>
    </row>
    <row r="270" spans="7:17">
      <c r="G270" s="56"/>
      <c r="H270" s="110"/>
      <c r="I270" s="110"/>
      <c r="J270" s="110"/>
      <c r="K270" s="110"/>
      <c r="L270" s="110"/>
      <c r="M270" s="110"/>
      <c r="N270" s="110"/>
      <c r="O270" s="110"/>
      <c r="P270" s="110"/>
      <c r="Q270" s="110"/>
    </row>
    <row r="271" spans="7:17">
      <c r="G271" s="56"/>
      <c r="H271" s="110"/>
      <c r="I271" s="110"/>
      <c r="J271" s="110"/>
      <c r="K271" s="110"/>
      <c r="L271" s="110"/>
      <c r="M271" s="110"/>
      <c r="N271" s="110"/>
      <c r="O271" s="110"/>
      <c r="P271" s="110"/>
      <c r="Q271" s="110"/>
    </row>
    <row r="272" spans="7:17">
      <c r="G272" s="56"/>
      <c r="H272" s="110"/>
      <c r="I272" s="110"/>
      <c r="J272" s="110"/>
      <c r="K272" s="110"/>
      <c r="L272" s="110"/>
      <c r="M272" s="110"/>
      <c r="N272" s="110"/>
      <c r="O272" s="110"/>
      <c r="P272" s="110"/>
      <c r="Q272" s="110"/>
    </row>
    <row r="273" spans="7:17">
      <c r="G273" s="56"/>
      <c r="H273" s="110"/>
      <c r="I273" s="110"/>
      <c r="J273" s="110"/>
      <c r="K273" s="110"/>
      <c r="L273" s="110"/>
      <c r="M273" s="110"/>
      <c r="N273" s="110"/>
      <c r="O273" s="110"/>
      <c r="P273" s="110"/>
      <c r="Q273" s="110"/>
    </row>
    <row r="274" spans="7:17">
      <c r="G274" s="56"/>
      <c r="H274" s="110"/>
      <c r="I274" s="110"/>
      <c r="J274" s="110"/>
      <c r="K274" s="110"/>
      <c r="L274" s="110"/>
      <c r="M274" s="110"/>
      <c r="N274" s="110"/>
      <c r="O274" s="110"/>
      <c r="P274" s="110"/>
      <c r="Q274" s="110"/>
    </row>
    <row r="275" spans="7:17">
      <c r="G275" s="56"/>
      <c r="H275" s="110"/>
      <c r="I275" s="110"/>
      <c r="J275" s="110"/>
      <c r="K275" s="110"/>
      <c r="L275" s="110"/>
      <c r="M275" s="110"/>
      <c r="N275" s="110"/>
      <c r="O275" s="110"/>
      <c r="P275" s="110"/>
      <c r="Q275" s="110"/>
    </row>
    <row r="276" spans="7:17">
      <c r="G276" s="56"/>
      <c r="H276" s="110"/>
      <c r="I276" s="110"/>
      <c r="J276" s="110"/>
      <c r="K276" s="110"/>
      <c r="L276" s="110"/>
      <c r="M276" s="110"/>
      <c r="N276" s="110"/>
      <c r="O276" s="110"/>
      <c r="P276" s="110"/>
      <c r="Q276" s="110"/>
    </row>
    <row r="277" spans="7:17">
      <c r="G277" s="56"/>
      <c r="H277" s="110"/>
      <c r="I277" s="110"/>
      <c r="J277" s="110"/>
      <c r="K277" s="110"/>
      <c r="L277" s="110"/>
      <c r="M277" s="110"/>
      <c r="N277" s="110"/>
      <c r="O277" s="110"/>
      <c r="P277" s="110"/>
      <c r="Q277" s="110"/>
    </row>
    <row r="278" spans="7:17">
      <c r="G278" s="56"/>
      <c r="H278" s="110"/>
      <c r="I278" s="110"/>
      <c r="J278" s="110"/>
      <c r="K278" s="110"/>
      <c r="L278" s="110"/>
      <c r="M278" s="110"/>
      <c r="N278" s="110"/>
      <c r="O278" s="110"/>
      <c r="P278" s="110"/>
      <c r="Q278" s="110"/>
    </row>
    <row r="279" spans="7:17">
      <c r="G279" s="56"/>
      <c r="H279" s="110"/>
      <c r="I279" s="110"/>
      <c r="J279" s="110"/>
      <c r="K279" s="110"/>
      <c r="L279" s="110"/>
      <c r="M279" s="110"/>
      <c r="N279" s="110"/>
      <c r="O279" s="110"/>
      <c r="P279" s="110"/>
      <c r="Q279" s="110"/>
    </row>
    <row r="280" spans="7:17">
      <c r="G280" s="56"/>
      <c r="H280" s="110"/>
      <c r="I280" s="110"/>
      <c r="J280" s="110"/>
      <c r="K280" s="110"/>
      <c r="L280" s="110"/>
      <c r="M280" s="110"/>
      <c r="N280" s="110"/>
      <c r="O280" s="110"/>
      <c r="P280" s="110"/>
      <c r="Q280" s="110"/>
    </row>
    <row r="281" spans="7:17">
      <c r="G281" s="56"/>
      <c r="H281" s="110"/>
      <c r="I281" s="110"/>
      <c r="J281" s="110"/>
      <c r="K281" s="110"/>
      <c r="L281" s="110"/>
      <c r="M281" s="110"/>
      <c r="N281" s="110"/>
      <c r="O281" s="110"/>
      <c r="P281" s="110"/>
      <c r="Q281" s="110"/>
    </row>
    <row r="282" spans="7:17">
      <c r="G282" s="56"/>
      <c r="H282" s="110"/>
      <c r="I282" s="110"/>
      <c r="J282" s="110"/>
      <c r="K282" s="110"/>
      <c r="L282" s="110"/>
      <c r="M282" s="110"/>
      <c r="N282" s="110"/>
      <c r="O282" s="110"/>
      <c r="P282" s="110"/>
      <c r="Q282" s="110"/>
    </row>
    <row r="283" spans="7:17">
      <c r="G283" s="56"/>
      <c r="H283" s="110"/>
      <c r="I283" s="110"/>
      <c r="J283" s="110"/>
      <c r="K283" s="110"/>
      <c r="L283" s="110"/>
      <c r="M283" s="110"/>
      <c r="N283" s="110"/>
      <c r="O283" s="110"/>
      <c r="P283" s="110"/>
      <c r="Q283" s="110"/>
    </row>
    <row r="284" spans="7:17">
      <c r="G284" s="56"/>
      <c r="H284" s="110"/>
      <c r="I284" s="110"/>
      <c r="J284" s="110"/>
      <c r="K284" s="110"/>
      <c r="L284" s="110"/>
      <c r="M284" s="110"/>
      <c r="N284" s="110"/>
      <c r="O284" s="110"/>
      <c r="P284" s="110"/>
      <c r="Q284" s="110"/>
    </row>
    <row r="285" spans="7:17">
      <c r="G285" s="56"/>
      <c r="H285" s="110"/>
      <c r="I285" s="110"/>
      <c r="J285" s="110"/>
      <c r="K285" s="110"/>
      <c r="L285" s="110"/>
      <c r="M285" s="110"/>
      <c r="N285" s="110"/>
      <c r="O285" s="110"/>
      <c r="P285" s="110"/>
      <c r="Q285" s="110"/>
    </row>
    <row r="286" spans="7:17">
      <c r="G286" s="56"/>
      <c r="H286" s="110"/>
      <c r="I286" s="110"/>
      <c r="J286" s="110"/>
      <c r="K286" s="110"/>
      <c r="L286" s="110"/>
      <c r="M286" s="110"/>
      <c r="N286" s="110"/>
      <c r="O286" s="110"/>
      <c r="P286" s="110"/>
      <c r="Q286" s="110"/>
    </row>
    <row r="287" spans="7:17">
      <c r="G287" s="56"/>
      <c r="H287" s="110"/>
      <c r="I287" s="110"/>
      <c r="J287" s="110"/>
      <c r="K287" s="110"/>
      <c r="L287" s="110"/>
      <c r="M287" s="110"/>
      <c r="N287" s="110"/>
      <c r="O287" s="110"/>
      <c r="P287" s="110"/>
      <c r="Q287" s="110"/>
    </row>
    <row r="288" spans="7:17">
      <c r="G288" s="56"/>
      <c r="H288" s="110"/>
      <c r="I288" s="110"/>
      <c r="J288" s="110"/>
      <c r="K288" s="110"/>
      <c r="L288" s="110"/>
      <c r="M288" s="110"/>
      <c r="N288" s="110"/>
      <c r="O288" s="110"/>
      <c r="P288" s="110"/>
      <c r="Q288" s="110"/>
    </row>
    <row r="289" spans="7:17">
      <c r="G289" s="56"/>
      <c r="H289" s="110"/>
      <c r="I289" s="110"/>
      <c r="J289" s="110"/>
      <c r="K289" s="110"/>
      <c r="L289" s="110"/>
      <c r="M289" s="110"/>
      <c r="N289" s="110"/>
      <c r="O289" s="110"/>
      <c r="P289" s="110"/>
      <c r="Q289" s="110"/>
    </row>
    <row r="290" spans="7:17">
      <c r="G290" s="56"/>
      <c r="H290" s="110"/>
      <c r="I290" s="110"/>
      <c r="J290" s="110"/>
      <c r="K290" s="110"/>
      <c r="L290" s="110"/>
      <c r="M290" s="110"/>
      <c r="N290" s="110"/>
      <c r="O290" s="110"/>
      <c r="P290" s="110"/>
      <c r="Q290" s="110"/>
    </row>
    <row r="291" spans="7:17">
      <c r="G291" s="56"/>
      <c r="H291" s="110"/>
      <c r="I291" s="110"/>
      <c r="J291" s="110"/>
      <c r="K291" s="110"/>
      <c r="L291" s="110"/>
      <c r="M291" s="110"/>
      <c r="N291" s="110"/>
      <c r="O291" s="110"/>
      <c r="P291" s="110"/>
      <c r="Q291" s="110"/>
    </row>
    <row r="292" spans="7:17">
      <c r="G292" s="56"/>
      <c r="H292" s="110"/>
      <c r="I292" s="110"/>
      <c r="J292" s="110"/>
      <c r="K292" s="110"/>
      <c r="L292" s="110"/>
      <c r="M292" s="110"/>
      <c r="N292" s="110"/>
      <c r="O292" s="110"/>
      <c r="P292" s="110"/>
      <c r="Q292" s="110"/>
    </row>
    <row r="293" spans="7:17">
      <c r="G293" s="56"/>
      <c r="H293" s="110"/>
      <c r="I293" s="110"/>
      <c r="J293" s="110"/>
      <c r="K293" s="110"/>
      <c r="L293" s="110"/>
      <c r="M293" s="110"/>
      <c r="N293" s="110"/>
      <c r="O293" s="110"/>
      <c r="P293" s="110"/>
      <c r="Q293" s="110"/>
    </row>
    <row r="294" spans="7:17">
      <c r="G294" s="56"/>
      <c r="H294" s="110"/>
      <c r="I294" s="110"/>
      <c r="J294" s="110"/>
      <c r="K294" s="110"/>
      <c r="L294" s="110"/>
      <c r="M294" s="110"/>
      <c r="N294" s="110"/>
      <c r="O294" s="110"/>
      <c r="P294" s="110"/>
      <c r="Q294" s="110"/>
    </row>
    <row r="295" spans="7:17">
      <c r="G295" s="56"/>
      <c r="H295" s="110"/>
      <c r="I295" s="110"/>
      <c r="J295" s="110"/>
      <c r="K295" s="110"/>
      <c r="L295" s="110"/>
      <c r="M295" s="110"/>
      <c r="N295" s="110"/>
      <c r="O295" s="110"/>
      <c r="P295" s="110"/>
      <c r="Q295" s="110"/>
    </row>
    <row r="296" spans="7:17">
      <c r="G296" s="56"/>
      <c r="H296" s="110"/>
      <c r="I296" s="110"/>
      <c r="J296" s="110"/>
      <c r="K296" s="110"/>
      <c r="L296" s="110"/>
      <c r="M296" s="110"/>
      <c r="N296" s="110"/>
      <c r="O296" s="110"/>
      <c r="P296" s="110"/>
      <c r="Q296" s="110"/>
    </row>
    <row r="297" spans="7:17">
      <c r="G297" s="56"/>
      <c r="H297" s="110"/>
      <c r="I297" s="110"/>
      <c r="J297" s="110"/>
      <c r="K297" s="110"/>
      <c r="L297" s="110"/>
      <c r="M297" s="110"/>
      <c r="N297" s="110"/>
      <c r="O297" s="110"/>
      <c r="P297" s="110"/>
      <c r="Q297" s="110"/>
    </row>
    <row r="298" spans="7:17">
      <c r="G298" s="56"/>
      <c r="H298" s="110"/>
      <c r="I298" s="110"/>
      <c r="J298" s="110"/>
      <c r="K298" s="110"/>
      <c r="L298" s="110"/>
      <c r="M298" s="110"/>
      <c r="N298" s="110"/>
      <c r="O298" s="110"/>
      <c r="P298" s="110"/>
      <c r="Q298" s="110"/>
    </row>
    <row r="299" spans="7:17">
      <c r="G299" s="56"/>
      <c r="H299" s="110"/>
      <c r="I299" s="110"/>
      <c r="J299" s="110"/>
      <c r="K299" s="110"/>
      <c r="L299" s="110"/>
      <c r="M299" s="110"/>
      <c r="N299" s="110"/>
      <c r="O299" s="110"/>
      <c r="P299" s="110"/>
      <c r="Q299" s="110"/>
    </row>
    <row r="300" spans="7:17">
      <c r="G300" s="56"/>
      <c r="H300" s="110"/>
      <c r="I300" s="110"/>
      <c r="J300" s="110"/>
      <c r="K300" s="110"/>
      <c r="L300" s="110"/>
      <c r="M300" s="110"/>
      <c r="N300" s="110"/>
      <c r="O300" s="110"/>
      <c r="P300" s="110"/>
      <c r="Q300" s="110"/>
    </row>
    <row r="301" spans="7:17">
      <c r="G301" s="56"/>
      <c r="H301" s="110"/>
      <c r="I301" s="110"/>
      <c r="J301" s="110"/>
      <c r="K301" s="110"/>
      <c r="L301" s="110"/>
      <c r="M301" s="110"/>
      <c r="N301" s="110"/>
      <c r="O301" s="110"/>
      <c r="P301" s="110"/>
      <c r="Q301" s="110"/>
    </row>
    <row r="302" spans="7:17">
      <c r="G302" s="56"/>
      <c r="H302" s="110"/>
      <c r="I302" s="110"/>
      <c r="J302" s="110"/>
      <c r="K302" s="110"/>
      <c r="L302" s="110"/>
      <c r="M302" s="110"/>
      <c r="N302" s="110"/>
      <c r="O302" s="110"/>
      <c r="P302" s="110"/>
      <c r="Q302" s="110"/>
    </row>
    <row r="303" spans="7:17">
      <c r="G303" s="56"/>
      <c r="H303" s="110"/>
      <c r="I303" s="110"/>
      <c r="J303" s="110"/>
      <c r="K303" s="110"/>
      <c r="L303" s="110"/>
      <c r="M303" s="110"/>
      <c r="N303" s="110"/>
      <c r="O303" s="110"/>
      <c r="P303" s="110"/>
      <c r="Q303" s="110"/>
    </row>
    <row r="304" spans="7:17">
      <c r="G304" s="56"/>
      <c r="H304" s="110"/>
      <c r="I304" s="110"/>
      <c r="J304" s="110"/>
      <c r="K304" s="110"/>
      <c r="L304" s="110"/>
      <c r="M304" s="110"/>
      <c r="N304" s="110"/>
      <c r="O304" s="110"/>
      <c r="P304" s="110"/>
      <c r="Q304" s="110"/>
    </row>
    <row r="305" spans="7:17">
      <c r="G305" s="56"/>
      <c r="H305" s="110"/>
      <c r="I305" s="110"/>
      <c r="J305" s="110"/>
      <c r="K305" s="110"/>
      <c r="L305" s="110"/>
      <c r="M305" s="110"/>
      <c r="N305" s="110"/>
      <c r="O305" s="110"/>
      <c r="P305" s="110"/>
      <c r="Q305" s="110"/>
    </row>
    <row r="306" spans="7:17">
      <c r="G306" s="56"/>
      <c r="H306" s="110"/>
      <c r="I306" s="110"/>
      <c r="J306" s="110"/>
      <c r="K306" s="110"/>
      <c r="L306" s="110"/>
      <c r="M306" s="110"/>
      <c r="N306" s="110"/>
      <c r="O306" s="110"/>
      <c r="P306" s="110"/>
      <c r="Q306" s="110"/>
    </row>
    <row r="307" spans="7:17">
      <c r="G307" s="56"/>
      <c r="H307" s="110"/>
      <c r="I307" s="110"/>
      <c r="J307" s="110"/>
      <c r="K307" s="110"/>
      <c r="L307" s="110"/>
      <c r="M307" s="110"/>
      <c r="N307" s="110"/>
      <c r="O307" s="110"/>
      <c r="P307" s="110"/>
      <c r="Q307" s="110"/>
    </row>
    <row r="308" spans="7:17">
      <c r="G308" s="56"/>
      <c r="H308" s="110"/>
      <c r="I308" s="110"/>
      <c r="J308" s="110"/>
      <c r="K308" s="110"/>
      <c r="L308" s="110"/>
      <c r="M308" s="110"/>
      <c r="N308" s="110"/>
      <c r="O308" s="110"/>
      <c r="P308" s="110"/>
      <c r="Q308" s="110"/>
    </row>
    <row r="309" spans="7:17">
      <c r="G309" s="56"/>
      <c r="H309" s="110"/>
      <c r="I309" s="110"/>
      <c r="J309" s="110"/>
      <c r="K309" s="110"/>
      <c r="L309" s="110"/>
      <c r="M309" s="110"/>
      <c r="N309" s="110"/>
      <c r="O309" s="110"/>
      <c r="P309" s="110"/>
      <c r="Q309" s="110"/>
    </row>
    <row r="310" spans="7:17">
      <c r="G310" s="56"/>
      <c r="H310" s="110"/>
      <c r="I310" s="110"/>
      <c r="J310" s="110"/>
      <c r="K310" s="110"/>
      <c r="L310" s="110"/>
      <c r="M310" s="110"/>
      <c r="N310" s="110"/>
      <c r="O310" s="110"/>
      <c r="P310" s="110"/>
      <c r="Q310" s="110"/>
    </row>
    <row r="311" spans="7:17">
      <c r="G311" s="56"/>
      <c r="H311" s="110"/>
      <c r="I311" s="110"/>
      <c r="J311" s="110"/>
      <c r="K311" s="110"/>
      <c r="L311" s="110"/>
      <c r="M311" s="110"/>
      <c r="N311" s="110"/>
      <c r="O311" s="110"/>
      <c r="P311" s="110"/>
      <c r="Q311" s="110"/>
    </row>
    <row r="312" spans="7:17">
      <c r="G312" s="56"/>
      <c r="H312" s="110"/>
      <c r="I312" s="110"/>
      <c r="J312" s="110"/>
      <c r="K312" s="110"/>
      <c r="L312" s="110"/>
      <c r="M312" s="110"/>
      <c r="N312" s="110"/>
      <c r="O312" s="110"/>
      <c r="P312" s="110"/>
      <c r="Q312" s="110"/>
    </row>
    <row r="313" spans="7:17">
      <c r="G313" s="56"/>
      <c r="H313" s="110"/>
      <c r="I313" s="110"/>
      <c r="J313" s="110"/>
      <c r="K313" s="110"/>
      <c r="L313" s="110"/>
      <c r="M313" s="110"/>
      <c r="N313" s="110"/>
      <c r="O313" s="110"/>
      <c r="P313" s="110"/>
      <c r="Q313" s="110"/>
    </row>
    <row r="314" spans="7:17">
      <c r="G314" s="56"/>
      <c r="H314" s="110"/>
      <c r="I314" s="110"/>
      <c r="J314" s="110"/>
      <c r="K314" s="110"/>
      <c r="L314" s="110"/>
      <c r="M314" s="110"/>
      <c r="N314" s="110"/>
      <c r="O314" s="110"/>
      <c r="P314" s="110"/>
      <c r="Q314" s="110"/>
    </row>
    <row r="315" spans="7:17">
      <c r="G315" s="56"/>
      <c r="H315" s="110"/>
      <c r="I315" s="110"/>
      <c r="J315" s="110"/>
      <c r="K315" s="110"/>
      <c r="L315" s="110"/>
      <c r="M315" s="110"/>
      <c r="N315" s="110"/>
      <c r="O315" s="110"/>
      <c r="P315" s="110"/>
      <c r="Q315" s="110"/>
    </row>
    <row r="316" spans="7:17">
      <c r="G316" s="56"/>
      <c r="H316" s="110"/>
      <c r="I316" s="110"/>
      <c r="J316" s="110"/>
      <c r="K316" s="110"/>
      <c r="L316" s="110"/>
      <c r="M316" s="110"/>
      <c r="N316" s="110"/>
      <c r="O316" s="110"/>
      <c r="P316" s="110"/>
      <c r="Q316" s="110"/>
    </row>
    <row r="317" spans="7:17">
      <c r="G317" s="56"/>
      <c r="H317" s="110"/>
      <c r="I317" s="110"/>
      <c r="J317" s="110"/>
      <c r="K317" s="110"/>
      <c r="L317" s="110"/>
      <c r="M317" s="110"/>
      <c r="N317" s="110"/>
      <c r="O317" s="110"/>
      <c r="P317" s="110"/>
      <c r="Q317" s="110"/>
    </row>
    <row r="318" spans="7:17">
      <c r="G318" s="56"/>
      <c r="H318" s="110"/>
      <c r="I318" s="110"/>
      <c r="J318" s="110"/>
      <c r="K318" s="110"/>
      <c r="L318" s="110"/>
      <c r="M318" s="110"/>
      <c r="N318" s="110"/>
      <c r="O318" s="110"/>
      <c r="P318" s="110"/>
      <c r="Q318" s="110"/>
    </row>
    <row r="319" spans="7:17">
      <c r="G319" s="56"/>
      <c r="H319" s="110"/>
      <c r="I319" s="110"/>
      <c r="J319" s="110"/>
      <c r="K319" s="110"/>
      <c r="L319" s="110"/>
      <c r="M319" s="110"/>
      <c r="N319" s="110"/>
      <c r="O319" s="110"/>
      <c r="P319" s="110"/>
      <c r="Q319" s="110"/>
    </row>
    <row r="320" spans="7:17">
      <c r="G320" s="56"/>
      <c r="H320" s="110"/>
      <c r="I320" s="110"/>
      <c r="J320" s="110"/>
      <c r="K320" s="110"/>
      <c r="L320" s="110"/>
      <c r="M320" s="110"/>
      <c r="N320" s="110"/>
      <c r="O320" s="110"/>
      <c r="P320" s="110"/>
      <c r="Q320" s="110"/>
    </row>
    <row r="321" spans="7:17">
      <c r="G321" s="56"/>
      <c r="H321" s="110"/>
      <c r="I321" s="110"/>
      <c r="J321" s="110"/>
      <c r="K321" s="110"/>
      <c r="L321" s="110"/>
      <c r="M321" s="110"/>
      <c r="N321" s="110"/>
      <c r="O321" s="110"/>
      <c r="P321" s="110"/>
      <c r="Q321" s="110"/>
    </row>
    <row r="322" spans="7:17">
      <c r="G322" s="56"/>
      <c r="H322" s="110"/>
      <c r="I322" s="110"/>
      <c r="J322" s="110"/>
      <c r="K322" s="110"/>
      <c r="L322" s="110"/>
      <c r="M322" s="110"/>
      <c r="N322" s="110"/>
      <c r="O322" s="110"/>
      <c r="P322" s="110"/>
      <c r="Q322" s="110"/>
    </row>
    <row r="323" spans="7:17">
      <c r="G323" s="56"/>
      <c r="H323" s="110"/>
      <c r="I323" s="110"/>
      <c r="J323" s="110"/>
      <c r="K323" s="110"/>
      <c r="L323" s="110"/>
      <c r="M323" s="110"/>
      <c r="N323" s="110"/>
      <c r="O323" s="110"/>
      <c r="P323" s="110"/>
      <c r="Q323" s="110"/>
    </row>
    <row r="324" spans="7:17">
      <c r="G324" s="56"/>
      <c r="H324" s="110"/>
      <c r="I324" s="110"/>
      <c r="J324" s="110"/>
      <c r="K324" s="110"/>
      <c r="L324" s="110"/>
      <c r="M324" s="110"/>
      <c r="N324" s="110"/>
      <c r="O324" s="110"/>
      <c r="P324" s="110"/>
      <c r="Q324" s="110"/>
    </row>
    <row r="325" spans="7:17">
      <c r="G325" s="56"/>
      <c r="H325" s="110"/>
      <c r="I325" s="110"/>
      <c r="J325" s="110"/>
      <c r="K325" s="110"/>
      <c r="L325" s="110"/>
      <c r="M325" s="110"/>
      <c r="N325" s="110"/>
      <c r="O325" s="110"/>
      <c r="P325" s="110"/>
      <c r="Q325" s="110"/>
    </row>
    <row r="326" spans="7:17">
      <c r="G326" s="56"/>
      <c r="H326" s="110"/>
      <c r="I326" s="110"/>
      <c r="J326" s="110"/>
      <c r="K326" s="110"/>
      <c r="L326" s="110"/>
      <c r="M326" s="110"/>
      <c r="N326" s="110"/>
      <c r="O326" s="110"/>
      <c r="P326" s="110"/>
      <c r="Q326" s="110"/>
    </row>
    <row r="327" spans="7:17">
      <c r="G327" s="56"/>
      <c r="H327" s="110"/>
      <c r="I327" s="110"/>
      <c r="J327" s="110"/>
      <c r="K327" s="110"/>
      <c r="L327" s="110"/>
      <c r="M327" s="110"/>
      <c r="N327" s="110"/>
      <c r="O327" s="110"/>
      <c r="P327" s="110"/>
      <c r="Q327" s="110"/>
    </row>
    <row r="328" spans="7:17">
      <c r="G328" s="56"/>
      <c r="H328" s="110"/>
      <c r="I328" s="110"/>
      <c r="J328" s="110"/>
      <c r="K328" s="110"/>
      <c r="L328" s="110"/>
      <c r="M328" s="110"/>
      <c r="N328" s="110"/>
      <c r="O328" s="110"/>
      <c r="P328" s="110"/>
      <c r="Q328" s="110"/>
    </row>
    <row r="329" spans="7:17">
      <c r="G329" s="56"/>
      <c r="H329" s="110"/>
      <c r="I329" s="110"/>
      <c r="J329" s="110"/>
      <c r="K329" s="110"/>
      <c r="L329" s="110"/>
      <c r="M329" s="110"/>
      <c r="N329" s="110"/>
      <c r="O329" s="110"/>
      <c r="P329" s="110"/>
      <c r="Q329" s="110"/>
    </row>
    <row r="330" spans="7:17">
      <c r="G330" s="56"/>
      <c r="H330" s="110"/>
      <c r="I330" s="110"/>
      <c r="J330" s="110"/>
      <c r="K330" s="110"/>
      <c r="L330" s="110"/>
      <c r="M330" s="110"/>
      <c r="N330" s="110"/>
      <c r="O330" s="110"/>
      <c r="P330" s="110"/>
      <c r="Q330" s="110"/>
    </row>
    <row r="331" spans="7:17">
      <c r="G331" s="56"/>
      <c r="H331" s="110"/>
      <c r="I331" s="110"/>
      <c r="J331" s="110"/>
      <c r="K331" s="110"/>
      <c r="L331" s="110"/>
      <c r="M331" s="110"/>
      <c r="N331" s="110"/>
      <c r="O331" s="110"/>
      <c r="P331" s="110"/>
      <c r="Q331" s="110"/>
    </row>
    <row r="332" spans="7:17">
      <c r="G332" s="56"/>
      <c r="H332" s="110"/>
      <c r="I332" s="110"/>
      <c r="J332" s="110"/>
      <c r="K332" s="110"/>
      <c r="L332" s="110"/>
      <c r="M332" s="110"/>
      <c r="N332" s="110"/>
      <c r="O332" s="110"/>
      <c r="P332" s="110"/>
      <c r="Q332" s="110"/>
    </row>
    <row r="333" spans="7:17">
      <c r="G333" s="56"/>
      <c r="H333" s="110"/>
      <c r="I333" s="110"/>
      <c r="J333" s="110"/>
      <c r="K333" s="110"/>
      <c r="L333" s="110"/>
      <c r="M333" s="110"/>
      <c r="N333" s="110"/>
      <c r="O333" s="110"/>
      <c r="P333" s="110"/>
      <c r="Q333" s="110"/>
    </row>
    <row r="334" spans="7:17">
      <c r="G334" s="56"/>
      <c r="H334" s="110"/>
      <c r="I334" s="110"/>
      <c r="J334" s="110"/>
      <c r="K334" s="110"/>
      <c r="L334" s="110"/>
      <c r="M334" s="110"/>
      <c r="N334" s="110"/>
      <c r="O334" s="110"/>
      <c r="P334" s="110"/>
      <c r="Q334" s="110"/>
    </row>
    <row r="335" spans="7:17">
      <c r="G335" s="56"/>
      <c r="H335" s="110"/>
      <c r="I335" s="110"/>
      <c r="J335" s="110"/>
      <c r="K335" s="110"/>
      <c r="L335" s="110"/>
      <c r="M335" s="110"/>
      <c r="N335" s="110"/>
      <c r="O335" s="110"/>
      <c r="P335" s="110"/>
      <c r="Q335" s="110"/>
    </row>
    <row r="336" spans="7:17">
      <c r="G336" s="56"/>
      <c r="H336" s="110"/>
      <c r="I336" s="110"/>
      <c r="J336" s="110"/>
      <c r="K336" s="110"/>
      <c r="L336" s="110"/>
      <c r="M336" s="110"/>
      <c r="N336" s="110"/>
      <c r="O336" s="110"/>
      <c r="P336" s="110"/>
      <c r="Q336" s="110"/>
    </row>
    <row r="337" spans="7:17">
      <c r="G337" s="56"/>
      <c r="H337" s="110"/>
      <c r="I337" s="110"/>
      <c r="J337" s="110"/>
      <c r="K337" s="110"/>
      <c r="L337" s="110"/>
      <c r="M337" s="110"/>
      <c r="N337" s="110"/>
      <c r="O337" s="110"/>
      <c r="P337" s="110"/>
      <c r="Q337" s="110"/>
    </row>
    <row r="338" spans="7:17">
      <c r="G338" s="56"/>
      <c r="H338" s="110"/>
      <c r="I338" s="110"/>
      <c r="J338" s="110"/>
      <c r="K338" s="110"/>
      <c r="L338" s="110"/>
      <c r="M338" s="110"/>
      <c r="N338" s="110"/>
      <c r="O338" s="110"/>
      <c r="P338" s="110"/>
      <c r="Q338" s="110"/>
    </row>
    <row r="339" spans="7:17">
      <c r="G339" s="56"/>
      <c r="H339" s="110"/>
      <c r="I339" s="110"/>
      <c r="J339" s="110"/>
      <c r="K339" s="110"/>
      <c r="L339" s="110"/>
      <c r="M339" s="110"/>
      <c r="N339" s="110"/>
      <c r="O339" s="110"/>
      <c r="P339" s="110"/>
      <c r="Q339" s="110"/>
    </row>
    <row r="340" spans="7:17">
      <c r="G340" s="56"/>
      <c r="H340" s="110"/>
      <c r="I340" s="110"/>
      <c r="J340" s="110"/>
      <c r="K340" s="110"/>
      <c r="L340" s="110"/>
      <c r="M340" s="110"/>
      <c r="N340" s="110"/>
      <c r="O340" s="110"/>
      <c r="P340" s="110"/>
      <c r="Q340" s="110"/>
    </row>
    <row r="341" spans="7:17">
      <c r="G341" s="56"/>
      <c r="H341" s="110"/>
      <c r="I341" s="110"/>
      <c r="J341" s="110"/>
      <c r="K341" s="110"/>
      <c r="L341" s="110"/>
      <c r="M341" s="110"/>
      <c r="N341" s="110"/>
      <c r="O341" s="110"/>
      <c r="P341" s="110"/>
      <c r="Q341" s="110"/>
    </row>
    <row r="342" spans="7:17">
      <c r="G342" s="56"/>
      <c r="H342" s="110"/>
      <c r="I342" s="110"/>
      <c r="J342" s="110"/>
      <c r="K342" s="110"/>
      <c r="L342" s="110"/>
      <c r="M342" s="110"/>
      <c r="N342" s="110"/>
      <c r="O342" s="110"/>
      <c r="P342" s="110"/>
      <c r="Q342" s="110"/>
    </row>
    <row r="343" spans="7:17">
      <c r="G343" s="56"/>
      <c r="H343" s="110"/>
      <c r="I343" s="110"/>
      <c r="J343" s="110"/>
      <c r="K343" s="110"/>
      <c r="L343" s="110"/>
      <c r="M343" s="110"/>
      <c r="N343" s="110"/>
      <c r="O343" s="110"/>
      <c r="P343" s="110"/>
      <c r="Q343" s="110"/>
    </row>
    <row r="344" spans="7:17">
      <c r="G344" s="56"/>
      <c r="H344" s="110"/>
      <c r="I344" s="110"/>
      <c r="J344" s="110"/>
      <c r="K344" s="110"/>
      <c r="L344" s="110"/>
      <c r="M344" s="110"/>
      <c r="N344" s="110"/>
      <c r="O344" s="110"/>
      <c r="P344" s="110"/>
      <c r="Q344" s="110"/>
    </row>
    <row r="345" spans="7:17">
      <c r="G345" s="56"/>
      <c r="H345" s="110"/>
      <c r="I345" s="110"/>
      <c r="J345" s="110"/>
      <c r="K345" s="110"/>
      <c r="L345" s="110"/>
      <c r="M345" s="110"/>
      <c r="N345" s="110"/>
      <c r="O345" s="110"/>
      <c r="P345" s="110"/>
      <c r="Q345" s="110"/>
    </row>
    <row r="346" spans="7:17">
      <c r="G346" s="56"/>
      <c r="H346" s="110"/>
      <c r="I346" s="110"/>
      <c r="J346" s="110"/>
      <c r="K346" s="110"/>
      <c r="L346" s="110"/>
      <c r="M346" s="110"/>
      <c r="N346" s="110"/>
      <c r="O346" s="110"/>
      <c r="P346" s="110"/>
      <c r="Q346" s="110"/>
    </row>
    <row r="347" spans="7:17">
      <c r="G347" s="56"/>
      <c r="H347" s="110"/>
      <c r="I347" s="110"/>
      <c r="J347" s="110"/>
      <c r="K347" s="110"/>
      <c r="L347" s="110"/>
      <c r="M347" s="110"/>
      <c r="N347" s="110"/>
      <c r="O347" s="110"/>
      <c r="P347" s="110"/>
      <c r="Q347" s="110"/>
    </row>
    <row r="348" spans="7:17">
      <c r="G348" s="56"/>
      <c r="H348" s="110"/>
      <c r="I348" s="110"/>
      <c r="J348" s="110"/>
      <c r="K348" s="110"/>
      <c r="L348" s="110"/>
      <c r="M348" s="110"/>
      <c r="N348" s="110"/>
      <c r="O348" s="110"/>
      <c r="P348" s="110"/>
      <c r="Q348" s="110"/>
    </row>
    <row r="349" spans="7:17">
      <c r="G349" s="56"/>
      <c r="H349" s="110"/>
      <c r="I349" s="110"/>
      <c r="J349" s="110"/>
      <c r="K349" s="110"/>
      <c r="L349" s="110"/>
      <c r="M349" s="110"/>
      <c r="N349" s="110"/>
      <c r="O349" s="110"/>
      <c r="P349" s="110"/>
      <c r="Q349" s="110"/>
    </row>
    <row r="350" spans="7:17">
      <c r="G350" s="56"/>
      <c r="H350" s="110"/>
      <c r="I350" s="110"/>
      <c r="J350" s="110"/>
      <c r="K350" s="110"/>
      <c r="L350" s="110"/>
      <c r="M350" s="110"/>
      <c r="N350" s="110"/>
      <c r="O350" s="110"/>
      <c r="P350" s="110"/>
      <c r="Q350" s="110"/>
    </row>
    <row r="351" spans="7:17">
      <c r="G351" s="56"/>
      <c r="H351" s="110"/>
      <c r="I351" s="110"/>
      <c r="J351" s="110"/>
      <c r="K351" s="110"/>
      <c r="L351" s="110"/>
      <c r="M351" s="110"/>
      <c r="N351" s="110"/>
      <c r="O351" s="110"/>
      <c r="P351" s="110"/>
      <c r="Q351" s="110"/>
    </row>
    <row r="352" spans="7:17">
      <c r="G352" s="56"/>
      <c r="H352" s="110"/>
      <c r="I352" s="110"/>
      <c r="J352" s="110"/>
      <c r="K352" s="110"/>
      <c r="L352" s="110"/>
      <c r="M352" s="110"/>
      <c r="N352" s="110"/>
      <c r="O352" s="110"/>
      <c r="P352" s="110"/>
      <c r="Q352" s="110"/>
    </row>
    <row r="353" spans="7:17">
      <c r="G353" s="56"/>
      <c r="H353" s="110"/>
      <c r="I353" s="110"/>
      <c r="J353" s="110"/>
      <c r="K353" s="110"/>
      <c r="L353" s="110"/>
      <c r="M353" s="110"/>
      <c r="N353" s="110"/>
      <c r="O353" s="110"/>
      <c r="P353" s="110"/>
      <c r="Q353" s="110"/>
    </row>
    <row r="354" spans="7:17">
      <c r="G354" s="56"/>
      <c r="H354" s="110"/>
      <c r="I354" s="110"/>
      <c r="J354" s="110"/>
      <c r="K354" s="110"/>
      <c r="L354" s="110"/>
      <c r="M354" s="110"/>
      <c r="N354" s="110"/>
      <c r="O354" s="110"/>
      <c r="P354" s="110"/>
      <c r="Q354" s="110"/>
    </row>
    <row r="355" spans="7:17">
      <c r="G355" s="56"/>
      <c r="H355" s="110"/>
      <c r="I355" s="110"/>
      <c r="J355" s="110"/>
      <c r="K355" s="110"/>
      <c r="L355" s="110"/>
      <c r="M355" s="110"/>
      <c r="N355" s="110"/>
      <c r="O355" s="110"/>
      <c r="P355" s="110"/>
      <c r="Q355" s="110"/>
    </row>
    <row r="356" spans="7:17">
      <c r="G356" s="56"/>
      <c r="H356" s="110"/>
      <c r="I356" s="110"/>
      <c r="J356" s="110"/>
      <c r="K356" s="110"/>
      <c r="L356" s="110"/>
      <c r="M356" s="110"/>
      <c r="N356" s="110"/>
      <c r="O356" s="110"/>
      <c r="P356" s="110"/>
      <c r="Q356" s="110"/>
    </row>
    <row r="357" spans="7:17">
      <c r="G357" s="56"/>
      <c r="H357" s="110"/>
      <c r="I357" s="110"/>
      <c r="J357" s="110"/>
      <c r="K357" s="110"/>
      <c r="L357" s="110"/>
      <c r="M357" s="110"/>
      <c r="N357" s="110"/>
      <c r="O357" s="110"/>
      <c r="P357" s="110"/>
      <c r="Q357" s="110"/>
    </row>
    <row r="358" spans="7:17">
      <c r="G358" s="56"/>
      <c r="H358" s="110"/>
      <c r="I358" s="110"/>
      <c r="J358" s="110"/>
      <c r="K358" s="110"/>
      <c r="L358" s="110"/>
      <c r="M358" s="110"/>
      <c r="N358" s="110"/>
      <c r="O358" s="110"/>
      <c r="P358" s="110"/>
      <c r="Q358" s="110"/>
    </row>
    <row r="359" spans="7:17">
      <c r="G359" s="56"/>
      <c r="H359" s="110"/>
      <c r="I359" s="110"/>
      <c r="J359" s="110"/>
      <c r="K359" s="110"/>
      <c r="L359" s="110"/>
      <c r="M359" s="110"/>
      <c r="N359" s="110"/>
      <c r="O359" s="110"/>
      <c r="P359" s="110"/>
      <c r="Q359" s="110"/>
    </row>
    <row r="360" spans="7:17">
      <c r="G360" s="56"/>
      <c r="H360" s="110"/>
      <c r="I360" s="110"/>
      <c r="J360" s="110"/>
      <c r="K360" s="110"/>
      <c r="L360" s="110"/>
      <c r="M360" s="110"/>
      <c r="N360" s="110"/>
      <c r="O360" s="110"/>
      <c r="P360" s="110"/>
      <c r="Q360" s="110"/>
    </row>
    <row r="361" spans="7:17">
      <c r="G361" s="56"/>
      <c r="H361" s="110"/>
      <c r="I361" s="110"/>
      <c r="J361" s="110"/>
      <c r="K361" s="110"/>
      <c r="L361" s="110"/>
      <c r="M361" s="110"/>
      <c r="N361" s="110"/>
      <c r="O361" s="110"/>
      <c r="P361" s="110"/>
      <c r="Q361" s="110"/>
    </row>
    <row r="362" spans="7:17">
      <c r="G362" s="56"/>
      <c r="H362" s="110"/>
      <c r="I362" s="110"/>
      <c r="J362" s="110"/>
      <c r="K362" s="110"/>
      <c r="L362" s="110"/>
      <c r="M362" s="110"/>
      <c r="N362" s="110"/>
      <c r="O362" s="110"/>
      <c r="P362" s="110"/>
      <c r="Q362" s="110"/>
    </row>
    <row r="363" spans="7:17">
      <c r="G363" s="56"/>
      <c r="H363" s="110"/>
      <c r="I363" s="110"/>
      <c r="J363" s="110"/>
      <c r="K363" s="110"/>
      <c r="L363" s="110"/>
      <c r="M363" s="110"/>
      <c r="N363" s="110"/>
      <c r="O363" s="110"/>
      <c r="P363" s="110"/>
      <c r="Q363" s="110"/>
    </row>
    <row r="364" spans="7:17">
      <c r="G364" s="56"/>
      <c r="H364" s="110"/>
      <c r="I364" s="110"/>
      <c r="J364" s="110"/>
      <c r="K364" s="110"/>
      <c r="L364" s="110"/>
      <c r="M364" s="110"/>
      <c r="N364" s="110"/>
      <c r="O364" s="110"/>
      <c r="P364" s="110"/>
      <c r="Q364" s="110"/>
    </row>
    <row r="365" spans="7:17">
      <c r="G365" s="56"/>
      <c r="H365" s="110"/>
      <c r="I365" s="110"/>
      <c r="J365" s="110"/>
      <c r="K365" s="110"/>
      <c r="L365" s="110"/>
      <c r="M365" s="110"/>
      <c r="N365" s="110"/>
      <c r="O365" s="110"/>
      <c r="P365" s="110"/>
      <c r="Q365" s="110"/>
    </row>
    <row r="366" spans="7:17">
      <c r="G366" s="56"/>
      <c r="H366" s="110"/>
      <c r="I366" s="110"/>
      <c r="J366" s="110"/>
      <c r="K366" s="110"/>
      <c r="L366" s="110"/>
      <c r="M366" s="110"/>
      <c r="N366" s="110"/>
      <c r="O366" s="110"/>
      <c r="P366" s="110"/>
      <c r="Q366" s="110"/>
    </row>
    <row r="367" spans="7:17">
      <c r="G367" s="56"/>
      <c r="H367" s="110"/>
      <c r="I367" s="110"/>
      <c r="J367" s="110"/>
      <c r="K367" s="110"/>
      <c r="L367" s="110"/>
      <c r="M367" s="110"/>
      <c r="N367" s="110"/>
      <c r="O367" s="110"/>
      <c r="P367" s="110"/>
      <c r="Q367" s="110"/>
    </row>
    <row r="368" spans="7:17">
      <c r="G368" s="56"/>
      <c r="H368" s="110"/>
      <c r="I368" s="110"/>
      <c r="J368" s="110"/>
      <c r="K368" s="110"/>
      <c r="L368" s="110"/>
      <c r="M368" s="110"/>
      <c r="N368" s="110"/>
      <c r="O368" s="110"/>
      <c r="P368" s="110"/>
      <c r="Q368" s="110"/>
    </row>
    <row r="369" spans="7:17">
      <c r="G369" s="56"/>
      <c r="H369" s="110"/>
      <c r="I369" s="110"/>
      <c r="J369" s="110"/>
      <c r="K369" s="110"/>
      <c r="L369" s="110"/>
      <c r="M369" s="110"/>
      <c r="N369" s="110"/>
      <c r="O369" s="110"/>
      <c r="P369" s="110"/>
      <c r="Q369" s="110"/>
    </row>
    <row r="370" spans="7:17">
      <c r="G370" s="56"/>
      <c r="H370" s="110"/>
      <c r="I370" s="110"/>
      <c r="J370" s="110"/>
      <c r="K370" s="110"/>
      <c r="L370" s="110"/>
      <c r="M370" s="110"/>
      <c r="N370" s="110"/>
      <c r="O370" s="110"/>
      <c r="P370" s="110"/>
      <c r="Q370" s="110"/>
    </row>
    <row r="371" spans="7:17">
      <c r="G371" s="56"/>
      <c r="H371" s="110"/>
      <c r="I371" s="110"/>
      <c r="J371" s="110"/>
      <c r="K371" s="110"/>
      <c r="L371" s="110"/>
      <c r="M371" s="110"/>
      <c r="N371" s="110"/>
      <c r="O371" s="110"/>
      <c r="P371" s="110"/>
      <c r="Q371" s="110"/>
    </row>
    <row r="372" spans="7:17">
      <c r="G372" s="56"/>
      <c r="H372" s="110"/>
      <c r="I372" s="110"/>
      <c r="J372" s="110"/>
      <c r="K372" s="110"/>
      <c r="L372" s="110"/>
      <c r="M372" s="110"/>
      <c r="N372" s="110"/>
      <c r="O372" s="110"/>
      <c r="P372" s="110"/>
      <c r="Q372" s="110"/>
    </row>
    <row r="373" spans="7:17">
      <c r="G373" s="56"/>
      <c r="H373" s="110"/>
      <c r="I373" s="110"/>
      <c r="J373" s="110"/>
      <c r="K373" s="110"/>
      <c r="L373" s="110"/>
      <c r="M373" s="110"/>
      <c r="N373" s="110"/>
      <c r="O373" s="110"/>
      <c r="P373" s="110"/>
      <c r="Q373" s="110"/>
    </row>
    <row r="374" spans="7:17">
      <c r="G374" s="56"/>
      <c r="H374" s="110"/>
      <c r="I374" s="110"/>
      <c r="J374" s="110"/>
      <c r="K374" s="110"/>
      <c r="L374" s="110"/>
      <c r="M374" s="110"/>
      <c r="N374" s="110"/>
      <c r="O374" s="110"/>
      <c r="P374" s="110"/>
      <c r="Q374" s="110"/>
    </row>
    <row r="375" spans="7:17">
      <c r="G375" s="56"/>
      <c r="H375" s="110"/>
      <c r="I375" s="110"/>
      <c r="J375" s="110"/>
      <c r="K375" s="110"/>
      <c r="L375" s="110"/>
      <c r="M375" s="110"/>
      <c r="N375" s="110"/>
      <c r="O375" s="110"/>
      <c r="P375" s="110"/>
      <c r="Q375" s="110"/>
    </row>
    <row r="376" spans="7:17">
      <c r="G376" s="56"/>
      <c r="H376" s="110"/>
      <c r="I376" s="110"/>
      <c r="J376" s="110"/>
      <c r="K376" s="110"/>
      <c r="L376" s="110"/>
      <c r="M376" s="110"/>
      <c r="N376" s="110"/>
      <c r="O376" s="110"/>
      <c r="P376" s="110"/>
      <c r="Q376" s="110"/>
    </row>
    <row r="377" spans="7:17">
      <c r="G377" s="56"/>
      <c r="H377" s="110"/>
      <c r="I377" s="110"/>
      <c r="J377" s="110"/>
      <c r="K377" s="110"/>
      <c r="L377" s="110"/>
      <c r="M377" s="110"/>
      <c r="N377" s="110"/>
      <c r="O377" s="110"/>
      <c r="P377" s="110"/>
      <c r="Q377" s="110"/>
    </row>
    <row r="378" spans="7:17">
      <c r="G378" s="56"/>
      <c r="H378" s="110"/>
      <c r="I378" s="110"/>
      <c r="J378" s="110"/>
      <c r="K378" s="110"/>
      <c r="L378" s="110"/>
      <c r="M378" s="110"/>
      <c r="N378" s="110"/>
      <c r="O378" s="110"/>
      <c r="P378" s="110"/>
      <c r="Q378" s="110"/>
    </row>
    <row r="379" spans="7:17">
      <c r="G379" s="56"/>
      <c r="H379" s="110"/>
      <c r="I379" s="110"/>
      <c r="J379" s="110"/>
      <c r="K379" s="110"/>
      <c r="L379" s="110"/>
      <c r="M379" s="110"/>
      <c r="N379" s="110"/>
      <c r="O379" s="110"/>
      <c r="P379" s="110"/>
      <c r="Q379" s="110"/>
    </row>
    <row r="380" spans="7:17">
      <c r="G380" s="56"/>
      <c r="H380" s="110"/>
      <c r="I380" s="110"/>
      <c r="J380" s="110"/>
      <c r="K380" s="110"/>
      <c r="L380" s="110"/>
      <c r="M380" s="110"/>
      <c r="N380" s="110"/>
      <c r="O380" s="110"/>
      <c r="P380" s="110"/>
      <c r="Q380" s="110"/>
    </row>
    <row r="381" spans="7:17">
      <c r="G381" s="56"/>
      <c r="H381" s="110"/>
      <c r="I381" s="110"/>
      <c r="J381" s="110"/>
      <c r="K381" s="110"/>
      <c r="L381" s="110"/>
      <c r="M381" s="110"/>
      <c r="N381" s="110"/>
      <c r="O381" s="110"/>
      <c r="P381" s="110"/>
      <c r="Q381" s="110"/>
    </row>
    <row r="382" spans="7:17">
      <c r="G382" s="56"/>
      <c r="H382" s="110"/>
      <c r="I382" s="110"/>
      <c r="J382" s="110"/>
      <c r="K382" s="110"/>
      <c r="L382" s="110"/>
      <c r="M382" s="110"/>
      <c r="N382" s="110"/>
      <c r="O382" s="110"/>
      <c r="P382" s="110"/>
      <c r="Q382" s="110"/>
    </row>
    <row r="383" spans="7:17">
      <c r="G383" s="56"/>
      <c r="H383" s="110"/>
      <c r="I383" s="110"/>
      <c r="J383" s="110"/>
      <c r="K383" s="110"/>
      <c r="L383" s="110"/>
      <c r="M383" s="110"/>
      <c r="N383" s="110"/>
      <c r="O383" s="110"/>
      <c r="P383" s="110"/>
      <c r="Q383" s="110"/>
    </row>
    <row r="384" spans="7:17">
      <c r="G384" s="56"/>
      <c r="H384" s="110"/>
      <c r="I384" s="110"/>
      <c r="J384" s="110"/>
      <c r="K384" s="110"/>
      <c r="L384" s="110"/>
      <c r="M384" s="110"/>
      <c r="N384" s="110"/>
      <c r="O384" s="110"/>
      <c r="P384" s="110"/>
      <c r="Q384" s="110"/>
    </row>
    <row r="385" spans="7:17">
      <c r="G385" s="56"/>
      <c r="H385" s="110"/>
      <c r="I385" s="110"/>
      <c r="J385" s="110"/>
      <c r="K385" s="110"/>
      <c r="L385" s="110"/>
      <c r="M385" s="110"/>
      <c r="N385" s="110"/>
      <c r="O385" s="110"/>
      <c r="P385" s="110"/>
      <c r="Q385" s="110"/>
    </row>
    <row r="386" spans="7:17">
      <c r="G386" s="56"/>
      <c r="H386" s="110"/>
      <c r="I386" s="110"/>
      <c r="J386" s="110"/>
      <c r="K386" s="110"/>
      <c r="L386" s="110"/>
      <c r="M386" s="110"/>
      <c r="N386" s="110"/>
      <c r="O386" s="110"/>
      <c r="P386" s="110"/>
      <c r="Q386" s="110"/>
    </row>
    <row r="387" spans="7:17">
      <c r="G387" s="56"/>
      <c r="H387" s="110"/>
      <c r="I387" s="110"/>
      <c r="J387" s="110"/>
      <c r="K387" s="110"/>
      <c r="L387" s="110"/>
      <c r="M387" s="110"/>
      <c r="N387" s="110"/>
      <c r="O387" s="110"/>
      <c r="P387" s="110"/>
      <c r="Q387" s="110"/>
    </row>
    <row r="388" spans="7:17">
      <c r="G388" s="56"/>
      <c r="H388" s="110"/>
      <c r="I388" s="110"/>
      <c r="J388" s="110"/>
      <c r="K388" s="110"/>
      <c r="L388" s="110"/>
      <c r="M388" s="110"/>
      <c r="N388" s="110"/>
      <c r="O388" s="110"/>
      <c r="P388" s="110"/>
      <c r="Q388" s="110"/>
    </row>
    <row r="389" spans="7:17">
      <c r="G389" s="56"/>
      <c r="H389" s="110"/>
      <c r="I389" s="110"/>
      <c r="J389" s="110"/>
      <c r="K389" s="110"/>
      <c r="L389" s="110"/>
      <c r="M389" s="110"/>
      <c r="N389" s="110"/>
      <c r="O389" s="110"/>
      <c r="P389" s="110"/>
      <c r="Q389" s="110"/>
    </row>
    <row r="390" spans="7:17">
      <c r="G390" s="56"/>
      <c r="H390" s="110"/>
      <c r="I390" s="110"/>
      <c r="J390" s="110"/>
      <c r="K390" s="110"/>
      <c r="L390" s="110"/>
      <c r="M390" s="110"/>
      <c r="N390" s="110"/>
      <c r="O390" s="110"/>
      <c r="P390" s="110"/>
      <c r="Q390" s="110"/>
    </row>
    <row r="391" spans="7:17">
      <c r="G391" s="56"/>
      <c r="H391" s="110"/>
      <c r="I391" s="110"/>
      <c r="J391" s="110"/>
      <c r="K391" s="110"/>
      <c r="L391" s="110"/>
      <c r="M391" s="110"/>
      <c r="N391" s="110"/>
      <c r="O391" s="110"/>
      <c r="P391" s="110"/>
      <c r="Q391" s="110"/>
    </row>
    <row r="392" spans="7:17">
      <c r="G392" s="56"/>
      <c r="H392" s="110"/>
      <c r="I392" s="110"/>
      <c r="J392" s="110"/>
      <c r="K392" s="110"/>
      <c r="L392" s="110"/>
      <c r="M392" s="110"/>
      <c r="N392" s="110"/>
      <c r="O392" s="110"/>
      <c r="P392" s="110"/>
      <c r="Q392" s="110"/>
    </row>
    <row r="393" spans="7:17">
      <c r="G393" s="56"/>
      <c r="H393" s="110"/>
      <c r="I393" s="110"/>
      <c r="J393" s="110"/>
      <c r="K393" s="110"/>
      <c r="L393" s="110"/>
      <c r="M393" s="110"/>
      <c r="N393" s="110"/>
      <c r="O393" s="110"/>
      <c r="P393" s="110"/>
      <c r="Q393" s="110"/>
    </row>
    <row r="394" spans="7:17">
      <c r="G394" s="56"/>
      <c r="H394" s="110"/>
      <c r="I394" s="110"/>
      <c r="J394" s="110"/>
      <c r="K394" s="110"/>
      <c r="L394" s="110"/>
      <c r="M394" s="110"/>
      <c r="N394" s="110"/>
      <c r="O394" s="110"/>
      <c r="P394" s="110"/>
      <c r="Q394" s="110"/>
    </row>
    <row r="395" spans="7:17">
      <c r="G395" s="56"/>
      <c r="H395" s="110"/>
      <c r="I395" s="110"/>
      <c r="J395" s="110"/>
      <c r="K395" s="110"/>
      <c r="L395" s="110"/>
      <c r="M395" s="110"/>
      <c r="N395" s="110"/>
      <c r="O395" s="110"/>
      <c r="P395" s="110"/>
      <c r="Q395" s="110"/>
    </row>
    <row r="396" spans="7:17">
      <c r="G396" s="56"/>
      <c r="H396" s="110"/>
      <c r="I396" s="110"/>
      <c r="J396" s="110"/>
      <c r="K396" s="110"/>
      <c r="L396" s="110"/>
      <c r="M396" s="110"/>
      <c r="N396" s="110"/>
      <c r="O396" s="110"/>
      <c r="P396" s="110"/>
      <c r="Q396" s="110"/>
    </row>
    <row r="397" spans="7:17">
      <c r="G397" s="56"/>
      <c r="H397" s="110"/>
      <c r="I397" s="110"/>
      <c r="J397" s="110"/>
      <c r="K397" s="110"/>
      <c r="L397" s="110"/>
      <c r="M397" s="110"/>
      <c r="N397" s="110"/>
      <c r="O397" s="110"/>
      <c r="P397" s="110"/>
      <c r="Q397" s="110"/>
    </row>
    <row r="398" spans="7:17">
      <c r="G398" s="56"/>
      <c r="H398" s="110"/>
      <c r="I398" s="110"/>
      <c r="J398" s="110"/>
      <c r="K398" s="110"/>
      <c r="L398" s="110"/>
      <c r="M398" s="110"/>
      <c r="N398" s="110"/>
      <c r="O398" s="110"/>
      <c r="P398" s="110"/>
      <c r="Q398" s="110"/>
    </row>
    <row r="399" spans="7:17">
      <c r="G399" s="56"/>
      <c r="H399" s="110"/>
      <c r="I399" s="110"/>
      <c r="J399" s="110"/>
      <c r="K399" s="110"/>
      <c r="L399" s="110"/>
      <c r="M399" s="110"/>
      <c r="N399" s="110"/>
      <c r="O399" s="110"/>
      <c r="P399" s="110"/>
      <c r="Q399" s="110"/>
    </row>
    <row r="400" spans="7:17">
      <c r="G400" s="56"/>
      <c r="H400" s="110"/>
      <c r="I400" s="110"/>
      <c r="J400" s="110"/>
      <c r="K400" s="110"/>
      <c r="L400" s="110"/>
      <c r="M400" s="110"/>
      <c r="N400" s="110"/>
      <c r="O400" s="110"/>
      <c r="P400" s="110"/>
      <c r="Q400" s="110"/>
    </row>
    <row r="401" spans="7:17">
      <c r="G401" s="56"/>
      <c r="H401" s="110"/>
      <c r="I401" s="110"/>
      <c r="J401" s="110"/>
      <c r="K401" s="110"/>
      <c r="L401" s="110"/>
      <c r="M401" s="110"/>
      <c r="N401" s="110"/>
      <c r="O401" s="110"/>
      <c r="P401" s="110"/>
      <c r="Q401" s="110"/>
    </row>
    <row r="402" spans="7:17">
      <c r="G402" s="56"/>
      <c r="H402" s="110"/>
      <c r="I402" s="110"/>
      <c r="J402" s="110"/>
      <c r="K402" s="110"/>
      <c r="L402" s="110"/>
      <c r="M402" s="110"/>
      <c r="N402" s="110"/>
      <c r="O402" s="110"/>
      <c r="P402" s="110"/>
      <c r="Q402" s="110"/>
    </row>
    <row r="403" spans="7:17">
      <c r="G403" s="56"/>
      <c r="H403" s="110"/>
      <c r="I403" s="110"/>
      <c r="J403" s="110"/>
      <c r="K403" s="110"/>
      <c r="L403" s="110"/>
      <c r="M403" s="110"/>
      <c r="N403" s="110"/>
      <c r="O403" s="110"/>
      <c r="P403" s="110"/>
      <c r="Q403" s="110"/>
    </row>
    <row r="404" spans="7:17">
      <c r="G404" s="56"/>
      <c r="H404" s="110"/>
      <c r="I404" s="110"/>
      <c r="J404" s="110"/>
      <c r="K404" s="110"/>
      <c r="L404" s="110"/>
      <c r="M404" s="110"/>
      <c r="N404" s="110"/>
      <c r="O404" s="110"/>
      <c r="P404" s="110"/>
      <c r="Q404" s="110"/>
    </row>
    <row r="405" spans="7:17">
      <c r="G405" s="56"/>
      <c r="H405" s="110"/>
      <c r="I405" s="110"/>
      <c r="J405" s="110"/>
      <c r="K405" s="110"/>
      <c r="L405" s="110"/>
      <c r="M405" s="110"/>
      <c r="N405" s="110"/>
      <c r="O405" s="110"/>
      <c r="P405" s="110"/>
      <c r="Q405" s="110"/>
    </row>
    <row r="406" spans="7:17">
      <c r="G406" s="56"/>
      <c r="H406" s="110"/>
      <c r="I406" s="110"/>
      <c r="J406" s="110"/>
      <c r="K406" s="110"/>
      <c r="L406" s="110"/>
      <c r="M406" s="110"/>
      <c r="N406" s="110"/>
      <c r="O406" s="110"/>
      <c r="P406" s="110"/>
      <c r="Q406" s="110"/>
    </row>
    <row r="407" spans="7:17">
      <c r="G407" s="56"/>
      <c r="H407" s="110"/>
      <c r="I407" s="110"/>
      <c r="J407" s="110"/>
      <c r="K407" s="110"/>
      <c r="L407" s="110"/>
      <c r="M407" s="110"/>
      <c r="N407" s="110"/>
      <c r="O407" s="110"/>
      <c r="P407" s="110"/>
      <c r="Q407" s="110"/>
    </row>
    <row r="408" spans="7:17">
      <c r="G408" s="56"/>
      <c r="H408" s="110"/>
      <c r="I408" s="110"/>
      <c r="J408" s="110"/>
      <c r="K408" s="110"/>
      <c r="L408" s="110"/>
      <c r="M408" s="110"/>
      <c r="N408" s="110"/>
      <c r="O408" s="110"/>
      <c r="P408" s="110"/>
      <c r="Q408" s="110"/>
    </row>
    <row r="409" spans="7:17">
      <c r="G409" s="56"/>
      <c r="H409" s="110"/>
      <c r="I409" s="110"/>
      <c r="J409" s="110"/>
      <c r="K409" s="110"/>
      <c r="L409" s="110"/>
      <c r="M409" s="110"/>
      <c r="N409" s="110"/>
      <c r="O409" s="110"/>
      <c r="P409" s="110"/>
      <c r="Q409" s="110"/>
    </row>
    <row r="410" spans="7:17">
      <c r="G410" s="56"/>
      <c r="H410" s="110"/>
      <c r="I410" s="110"/>
      <c r="J410" s="110"/>
      <c r="K410" s="110"/>
      <c r="L410" s="110"/>
      <c r="M410" s="110"/>
      <c r="N410" s="110"/>
      <c r="O410" s="110"/>
      <c r="P410" s="110"/>
      <c r="Q410" s="110"/>
    </row>
    <row r="411" spans="7:17">
      <c r="G411" s="56"/>
      <c r="H411" s="110"/>
      <c r="I411" s="110"/>
      <c r="J411" s="110"/>
      <c r="K411" s="110"/>
      <c r="L411" s="110"/>
      <c r="M411" s="110"/>
      <c r="N411" s="110"/>
      <c r="O411" s="110"/>
      <c r="P411" s="110"/>
      <c r="Q411" s="110"/>
    </row>
    <row r="412" spans="7:17">
      <c r="G412" s="56"/>
      <c r="H412" s="110"/>
      <c r="I412" s="110"/>
      <c r="J412" s="110"/>
      <c r="K412" s="110"/>
      <c r="L412" s="110"/>
      <c r="M412" s="110"/>
      <c r="N412" s="110"/>
      <c r="O412" s="110"/>
      <c r="P412" s="110"/>
      <c r="Q412" s="110"/>
    </row>
    <row r="413" spans="7:17">
      <c r="G413" s="56"/>
      <c r="H413" s="110"/>
      <c r="I413" s="110"/>
      <c r="J413" s="110"/>
      <c r="K413" s="110"/>
      <c r="L413" s="110"/>
      <c r="M413" s="110"/>
      <c r="N413" s="110"/>
      <c r="O413" s="110"/>
      <c r="P413" s="110"/>
      <c r="Q413" s="110"/>
    </row>
    <row r="414" spans="7:17">
      <c r="G414" s="56"/>
      <c r="H414" s="110"/>
      <c r="I414" s="110"/>
      <c r="J414" s="110"/>
      <c r="K414" s="110"/>
      <c r="L414" s="110"/>
      <c r="M414" s="110"/>
      <c r="N414" s="110"/>
      <c r="O414" s="110"/>
      <c r="P414" s="110"/>
      <c r="Q414" s="110"/>
    </row>
    <row r="415" spans="7:17">
      <c r="G415" s="56"/>
      <c r="H415" s="110"/>
      <c r="I415" s="110"/>
      <c r="J415" s="110"/>
      <c r="K415" s="110"/>
      <c r="L415" s="110"/>
      <c r="M415" s="110"/>
      <c r="N415" s="110"/>
      <c r="O415" s="110"/>
      <c r="P415" s="110"/>
      <c r="Q415" s="110"/>
    </row>
    <row r="416" spans="7:17">
      <c r="G416" s="56"/>
      <c r="H416" s="110"/>
      <c r="I416" s="110"/>
      <c r="J416" s="110"/>
      <c r="K416" s="110"/>
      <c r="L416" s="110"/>
      <c r="M416" s="110"/>
      <c r="N416" s="110"/>
      <c r="O416" s="110"/>
      <c r="P416" s="110"/>
      <c r="Q416" s="110"/>
    </row>
    <row r="417" spans="7:17">
      <c r="G417" s="56"/>
      <c r="H417" s="110"/>
      <c r="I417" s="110"/>
      <c r="J417" s="110"/>
      <c r="K417" s="110"/>
      <c r="L417" s="110"/>
      <c r="M417" s="110"/>
      <c r="N417" s="110"/>
      <c r="O417" s="110"/>
      <c r="P417" s="110"/>
      <c r="Q417" s="110"/>
    </row>
    <row r="418" spans="7:17">
      <c r="G418" s="56"/>
      <c r="H418" s="110"/>
      <c r="I418" s="110"/>
      <c r="J418" s="110"/>
      <c r="K418" s="110"/>
      <c r="L418" s="110"/>
      <c r="M418" s="110"/>
      <c r="N418" s="110"/>
      <c r="O418" s="110"/>
      <c r="P418" s="110"/>
      <c r="Q418" s="110"/>
    </row>
    <row r="419" spans="7:17">
      <c r="G419" s="56"/>
      <c r="H419" s="110"/>
      <c r="I419" s="110"/>
      <c r="J419" s="110"/>
      <c r="K419" s="110"/>
      <c r="L419" s="110"/>
      <c r="M419" s="110"/>
      <c r="N419" s="110"/>
      <c r="O419" s="110"/>
      <c r="P419" s="110"/>
      <c r="Q419" s="110"/>
    </row>
    <row r="420" spans="7:17">
      <c r="G420" s="56"/>
      <c r="H420" s="110"/>
      <c r="I420" s="110"/>
      <c r="J420" s="110"/>
      <c r="K420" s="110"/>
      <c r="L420" s="110"/>
      <c r="M420" s="110"/>
      <c r="N420" s="110"/>
      <c r="O420" s="110"/>
      <c r="P420" s="110"/>
      <c r="Q420" s="110"/>
    </row>
    <row r="421" spans="7:17">
      <c r="G421" s="56"/>
      <c r="H421" s="110"/>
      <c r="I421" s="110"/>
      <c r="J421" s="110"/>
      <c r="K421" s="110"/>
      <c r="L421" s="110"/>
      <c r="M421" s="110"/>
      <c r="N421" s="110"/>
      <c r="O421" s="110"/>
      <c r="P421" s="110"/>
      <c r="Q421" s="110"/>
    </row>
    <row r="422" spans="7:17">
      <c r="G422" s="56"/>
      <c r="H422" s="110"/>
      <c r="I422" s="110"/>
      <c r="J422" s="110"/>
      <c r="K422" s="110"/>
      <c r="L422" s="110"/>
      <c r="M422" s="110"/>
      <c r="N422" s="110"/>
      <c r="O422" s="110"/>
      <c r="P422" s="110"/>
      <c r="Q422" s="110"/>
    </row>
    <row r="423" spans="7:17">
      <c r="G423" s="56"/>
      <c r="H423" s="110"/>
      <c r="I423" s="110"/>
      <c r="J423" s="110"/>
      <c r="K423" s="110"/>
      <c r="L423" s="110"/>
      <c r="M423" s="110"/>
      <c r="N423" s="110"/>
      <c r="O423" s="110"/>
      <c r="P423" s="110"/>
      <c r="Q423" s="110"/>
    </row>
    <row r="424" spans="7:17">
      <c r="G424" s="56"/>
      <c r="H424" s="110"/>
      <c r="I424" s="110"/>
      <c r="J424" s="110"/>
      <c r="K424" s="110"/>
      <c r="L424" s="110"/>
      <c r="M424" s="110"/>
      <c r="N424" s="110"/>
      <c r="O424" s="110"/>
      <c r="P424" s="110"/>
      <c r="Q424" s="110"/>
    </row>
    <row r="425" spans="7:17">
      <c r="G425" s="56"/>
      <c r="H425" s="110"/>
      <c r="I425" s="110"/>
      <c r="J425" s="110"/>
      <c r="K425" s="110"/>
      <c r="L425" s="110"/>
      <c r="M425" s="110"/>
      <c r="N425" s="110"/>
      <c r="O425" s="110"/>
      <c r="P425" s="110"/>
      <c r="Q425" s="110"/>
    </row>
    <row r="426" spans="7:17">
      <c r="G426" s="56"/>
      <c r="H426" s="110"/>
      <c r="I426" s="110"/>
      <c r="J426" s="110"/>
      <c r="K426" s="110"/>
      <c r="L426" s="110"/>
      <c r="M426" s="110"/>
      <c r="N426" s="110"/>
      <c r="O426" s="110"/>
      <c r="P426" s="110"/>
      <c r="Q426" s="110"/>
    </row>
    <row r="427" spans="7:17">
      <c r="G427" s="56"/>
      <c r="H427" s="110"/>
      <c r="I427" s="110"/>
      <c r="J427" s="110"/>
      <c r="K427" s="110"/>
      <c r="L427" s="110"/>
      <c r="M427" s="110"/>
      <c r="N427" s="110"/>
      <c r="O427" s="110"/>
      <c r="P427" s="110"/>
      <c r="Q427" s="110"/>
    </row>
    <row r="428" spans="7:17">
      <c r="G428" s="56"/>
      <c r="H428" s="110"/>
      <c r="I428" s="110"/>
      <c r="J428" s="110"/>
      <c r="K428" s="110"/>
      <c r="L428" s="110"/>
      <c r="M428" s="110"/>
      <c r="N428" s="110"/>
      <c r="O428" s="110"/>
      <c r="P428" s="110"/>
      <c r="Q428" s="110"/>
    </row>
    <row r="429" spans="7:17">
      <c r="G429" s="56"/>
      <c r="H429" s="110"/>
      <c r="I429" s="110"/>
      <c r="J429" s="110"/>
      <c r="K429" s="110"/>
      <c r="L429" s="110"/>
      <c r="M429" s="110"/>
      <c r="N429" s="110"/>
      <c r="O429" s="110"/>
      <c r="P429" s="110"/>
      <c r="Q429" s="110"/>
    </row>
    <row r="430" spans="7:17">
      <c r="G430" s="56"/>
      <c r="H430" s="110"/>
      <c r="I430" s="110"/>
      <c r="J430" s="110"/>
      <c r="K430" s="110"/>
      <c r="L430" s="110"/>
      <c r="M430" s="110"/>
      <c r="N430" s="110"/>
      <c r="O430" s="110"/>
      <c r="P430" s="110"/>
      <c r="Q430" s="110"/>
    </row>
    <row r="431" spans="7:17">
      <c r="G431" s="56"/>
      <c r="H431" s="110"/>
      <c r="I431" s="110"/>
      <c r="J431" s="110"/>
      <c r="K431" s="110"/>
      <c r="L431" s="110"/>
      <c r="M431" s="110"/>
      <c r="N431" s="110"/>
      <c r="O431" s="110"/>
      <c r="P431" s="110"/>
      <c r="Q431" s="110"/>
    </row>
    <row r="432" spans="7:17">
      <c r="G432" s="56"/>
      <c r="H432" s="110"/>
      <c r="I432" s="110"/>
      <c r="J432" s="110"/>
      <c r="K432" s="110"/>
      <c r="L432" s="110"/>
      <c r="M432" s="110"/>
      <c r="N432" s="110"/>
      <c r="O432" s="110"/>
      <c r="P432" s="110"/>
      <c r="Q432" s="110"/>
    </row>
    <row r="433" spans="7:17">
      <c r="G433" s="56"/>
      <c r="H433" s="110"/>
      <c r="I433" s="110"/>
      <c r="J433" s="110"/>
      <c r="K433" s="110"/>
      <c r="L433" s="110"/>
      <c r="M433" s="110"/>
      <c r="N433" s="110"/>
      <c r="O433" s="110"/>
      <c r="P433" s="110"/>
      <c r="Q433" s="110"/>
    </row>
    <row r="434" spans="7:17">
      <c r="G434" s="56"/>
      <c r="H434" s="110"/>
      <c r="I434" s="110"/>
      <c r="J434" s="110"/>
      <c r="K434" s="110"/>
      <c r="L434" s="110"/>
      <c r="M434" s="110"/>
      <c r="N434" s="110"/>
      <c r="O434" s="110"/>
      <c r="P434" s="110"/>
      <c r="Q434" s="110"/>
    </row>
    <row r="435" spans="7:17">
      <c r="G435" s="56"/>
      <c r="H435" s="110"/>
      <c r="I435" s="110"/>
      <c r="J435" s="110"/>
      <c r="K435" s="110"/>
      <c r="L435" s="110"/>
      <c r="M435" s="110"/>
      <c r="N435" s="110"/>
      <c r="O435" s="110"/>
      <c r="P435" s="110"/>
      <c r="Q435" s="110"/>
    </row>
    <row r="436" spans="7:17">
      <c r="H436" s="110"/>
      <c r="I436" s="110"/>
      <c r="J436" s="110"/>
      <c r="K436" s="110"/>
      <c r="L436" s="110"/>
      <c r="M436" s="110"/>
      <c r="N436" s="110"/>
      <c r="O436" s="110"/>
      <c r="P436" s="110"/>
      <c r="Q436" s="110"/>
    </row>
    <row r="437" spans="7:17">
      <c r="H437" s="110"/>
      <c r="I437" s="110"/>
      <c r="J437" s="110"/>
      <c r="K437" s="110"/>
      <c r="L437" s="110"/>
      <c r="M437" s="110"/>
      <c r="N437" s="110"/>
      <c r="O437" s="110"/>
      <c r="P437" s="110"/>
      <c r="Q437" s="110"/>
    </row>
    <row r="438" spans="7:17">
      <c r="H438" s="110"/>
      <c r="I438" s="110"/>
      <c r="J438" s="110"/>
      <c r="K438" s="110"/>
      <c r="L438" s="110"/>
      <c r="M438" s="110"/>
      <c r="N438" s="110"/>
      <c r="O438" s="110"/>
      <c r="P438" s="110"/>
      <c r="Q438" s="110"/>
    </row>
    <row r="439" spans="7:17">
      <c r="H439" s="110"/>
      <c r="I439" s="110"/>
      <c r="J439" s="110"/>
      <c r="K439" s="110"/>
      <c r="L439" s="110"/>
      <c r="M439" s="110"/>
      <c r="N439" s="110"/>
      <c r="O439" s="110"/>
      <c r="P439" s="110"/>
      <c r="Q439" s="110"/>
    </row>
    <row r="440" spans="7:17">
      <c r="H440" s="110"/>
      <c r="I440" s="110"/>
      <c r="J440" s="110"/>
      <c r="K440" s="110"/>
      <c r="L440" s="110"/>
      <c r="M440" s="110"/>
      <c r="N440" s="110"/>
      <c r="O440" s="110"/>
      <c r="P440" s="110"/>
      <c r="Q440" s="110"/>
    </row>
    <row r="441" spans="7:17">
      <c r="H441" s="110"/>
      <c r="I441" s="110"/>
      <c r="J441" s="110"/>
      <c r="K441" s="110"/>
      <c r="L441" s="110"/>
      <c r="M441" s="110"/>
      <c r="N441" s="110"/>
      <c r="O441" s="110"/>
      <c r="P441" s="110"/>
      <c r="Q441" s="110"/>
    </row>
    <row r="442" spans="7:17">
      <c r="H442" s="110"/>
      <c r="I442" s="110"/>
      <c r="J442" s="110"/>
      <c r="K442" s="110"/>
      <c r="L442" s="110"/>
      <c r="M442" s="110"/>
      <c r="N442" s="110"/>
      <c r="O442" s="110"/>
      <c r="P442" s="110"/>
      <c r="Q442" s="110"/>
    </row>
    <row r="443" spans="7:17">
      <c r="H443" s="110"/>
      <c r="I443" s="110"/>
      <c r="J443" s="110"/>
      <c r="K443" s="110"/>
      <c r="L443" s="110"/>
      <c r="M443" s="110"/>
      <c r="N443" s="110"/>
      <c r="O443" s="110"/>
      <c r="P443" s="110"/>
      <c r="Q443" s="110"/>
    </row>
    <row r="444" spans="7:17">
      <c r="H444" s="110"/>
      <c r="I444" s="110"/>
      <c r="J444" s="110"/>
      <c r="K444" s="110"/>
      <c r="L444" s="110"/>
      <c r="M444" s="110"/>
      <c r="N444" s="110"/>
      <c r="O444" s="110"/>
      <c r="P444" s="110"/>
      <c r="Q444" s="110"/>
    </row>
    <row r="445" spans="7:17">
      <c r="H445" s="110"/>
      <c r="I445" s="110"/>
      <c r="J445" s="110"/>
      <c r="K445" s="110"/>
      <c r="L445" s="110"/>
      <c r="M445" s="110"/>
      <c r="N445" s="110"/>
      <c r="O445" s="110"/>
      <c r="P445" s="110"/>
      <c r="Q445" s="110"/>
    </row>
    <row r="446" spans="7:17">
      <c r="H446" s="110"/>
      <c r="I446" s="110"/>
      <c r="J446" s="110"/>
      <c r="K446" s="110"/>
      <c r="L446" s="110"/>
      <c r="M446" s="110"/>
      <c r="N446" s="110"/>
      <c r="O446" s="110"/>
      <c r="P446" s="110"/>
      <c r="Q446" s="110"/>
    </row>
    <row r="447" spans="7:17">
      <c r="H447" s="110"/>
      <c r="I447" s="110"/>
      <c r="J447" s="110"/>
      <c r="K447" s="110"/>
      <c r="L447" s="110"/>
      <c r="M447" s="110"/>
      <c r="N447" s="110"/>
      <c r="O447" s="110"/>
      <c r="P447" s="110"/>
      <c r="Q447" s="110"/>
    </row>
    <row r="448" spans="7:17">
      <c r="H448" s="110"/>
      <c r="I448" s="110"/>
      <c r="J448" s="110"/>
      <c r="K448" s="110"/>
      <c r="L448" s="110"/>
      <c r="M448" s="110"/>
      <c r="N448" s="110"/>
      <c r="O448" s="110"/>
      <c r="P448" s="110"/>
      <c r="Q448" s="110"/>
    </row>
    <row r="449" spans="8:17">
      <c r="H449" s="110"/>
      <c r="I449" s="110"/>
      <c r="J449" s="110"/>
      <c r="K449" s="110"/>
      <c r="L449" s="110"/>
      <c r="M449" s="110"/>
      <c r="N449" s="110"/>
      <c r="O449" s="110"/>
      <c r="P449" s="110"/>
      <c r="Q449" s="110"/>
    </row>
    <row r="450" spans="8:17">
      <c r="H450" s="110"/>
      <c r="I450" s="110"/>
      <c r="J450" s="110"/>
      <c r="K450" s="110"/>
      <c r="L450" s="110"/>
      <c r="M450" s="110"/>
      <c r="N450" s="110"/>
      <c r="O450" s="110"/>
      <c r="P450" s="110"/>
      <c r="Q450" s="110"/>
    </row>
    <row r="451" spans="8:17">
      <c r="H451" s="110"/>
      <c r="I451" s="110"/>
      <c r="J451" s="110"/>
      <c r="K451" s="110"/>
      <c r="L451" s="110"/>
      <c r="M451" s="110"/>
      <c r="N451" s="110"/>
      <c r="O451" s="110"/>
      <c r="P451" s="110"/>
      <c r="Q451" s="110"/>
    </row>
    <row r="452" spans="8:17">
      <c r="H452" s="110"/>
      <c r="I452" s="110"/>
      <c r="J452" s="110"/>
      <c r="K452" s="110"/>
      <c r="L452" s="110"/>
      <c r="M452" s="110"/>
      <c r="N452" s="110"/>
      <c r="O452" s="110"/>
      <c r="P452" s="110"/>
      <c r="Q452" s="110"/>
    </row>
    <row r="453" spans="8:17">
      <c r="H453" s="110"/>
      <c r="I453" s="110"/>
      <c r="J453" s="110"/>
      <c r="K453" s="110"/>
      <c r="L453" s="110"/>
      <c r="M453" s="110"/>
      <c r="N453" s="110"/>
      <c r="O453" s="110"/>
      <c r="P453" s="110"/>
      <c r="Q453" s="110"/>
    </row>
    <row r="454" spans="8:17">
      <c r="H454" s="110"/>
      <c r="I454" s="110"/>
      <c r="J454" s="110"/>
      <c r="K454" s="110"/>
      <c r="L454" s="110"/>
      <c r="M454" s="110"/>
      <c r="N454" s="110"/>
      <c r="O454" s="110"/>
      <c r="P454" s="110"/>
      <c r="Q454" s="110"/>
    </row>
    <row r="455" spans="8:17">
      <c r="H455" s="110"/>
      <c r="I455" s="110"/>
      <c r="J455" s="110"/>
      <c r="K455" s="110"/>
      <c r="L455" s="110"/>
      <c r="M455" s="110"/>
      <c r="N455" s="110"/>
      <c r="O455" s="110"/>
      <c r="P455" s="110"/>
      <c r="Q455" s="110"/>
    </row>
    <row r="456" spans="8:17">
      <c r="H456" s="110"/>
      <c r="I456" s="110"/>
      <c r="J456" s="110"/>
      <c r="K456" s="110"/>
      <c r="L456" s="110"/>
      <c r="M456" s="110"/>
      <c r="N456" s="110"/>
      <c r="O456" s="110"/>
      <c r="P456" s="110"/>
      <c r="Q456" s="110"/>
    </row>
    <row r="457" spans="8:17">
      <c r="H457" s="110"/>
      <c r="I457" s="110"/>
      <c r="J457" s="110"/>
      <c r="K457" s="110"/>
      <c r="L457" s="110"/>
      <c r="M457" s="110"/>
      <c r="N457" s="110"/>
      <c r="O457" s="110"/>
      <c r="P457" s="110"/>
      <c r="Q457" s="110"/>
    </row>
    <row r="458" spans="8:17">
      <c r="H458" s="110"/>
      <c r="I458" s="110"/>
      <c r="J458" s="110"/>
      <c r="K458" s="110"/>
      <c r="L458" s="110"/>
      <c r="M458" s="110"/>
      <c r="N458" s="110"/>
      <c r="O458" s="110"/>
      <c r="P458" s="110"/>
      <c r="Q458" s="110"/>
    </row>
    <row r="459" spans="8:17">
      <c r="H459" s="110"/>
      <c r="I459" s="110"/>
      <c r="J459" s="110"/>
      <c r="K459" s="110"/>
      <c r="L459" s="110"/>
      <c r="M459" s="110"/>
      <c r="N459" s="110"/>
      <c r="O459" s="110"/>
      <c r="P459" s="110"/>
      <c r="Q459" s="110"/>
    </row>
    <row r="460" spans="8:17">
      <c r="H460" s="110"/>
      <c r="I460" s="110"/>
      <c r="J460" s="110"/>
      <c r="K460" s="110"/>
      <c r="L460" s="110"/>
      <c r="M460" s="110"/>
      <c r="N460" s="110"/>
      <c r="O460" s="110"/>
      <c r="P460" s="110"/>
      <c r="Q460" s="110"/>
    </row>
    <row r="461" spans="8:17">
      <c r="H461" s="110"/>
      <c r="I461" s="110"/>
      <c r="J461" s="110"/>
      <c r="K461" s="110"/>
      <c r="L461" s="110"/>
      <c r="M461" s="110"/>
      <c r="N461" s="110"/>
      <c r="O461" s="110"/>
      <c r="P461" s="110"/>
      <c r="Q461" s="110"/>
    </row>
    <row r="462" spans="8:17">
      <c r="H462" s="110"/>
      <c r="I462" s="110"/>
      <c r="J462" s="110"/>
      <c r="K462" s="110"/>
      <c r="L462" s="110"/>
      <c r="M462" s="110"/>
      <c r="N462" s="110"/>
      <c r="O462" s="110"/>
      <c r="P462" s="110"/>
      <c r="Q462" s="110"/>
    </row>
    <row r="463" spans="8:17">
      <c r="H463" s="110"/>
      <c r="I463" s="110"/>
      <c r="J463" s="110"/>
      <c r="K463" s="110"/>
      <c r="L463" s="110"/>
      <c r="M463" s="110"/>
      <c r="N463" s="110"/>
      <c r="O463" s="110"/>
      <c r="P463" s="110"/>
      <c r="Q463" s="110"/>
    </row>
    <row r="464" spans="8:17">
      <c r="H464" s="110"/>
      <c r="I464" s="110"/>
      <c r="J464" s="110"/>
      <c r="K464" s="110"/>
      <c r="L464" s="110"/>
      <c r="M464" s="110"/>
      <c r="N464" s="110"/>
      <c r="O464" s="110"/>
      <c r="P464" s="110"/>
      <c r="Q464" s="110"/>
    </row>
    <row r="465" spans="8:17">
      <c r="H465" s="110"/>
      <c r="I465" s="110"/>
      <c r="J465" s="110"/>
      <c r="K465" s="110"/>
      <c r="L465" s="110"/>
      <c r="M465" s="110"/>
      <c r="N465" s="110"/>
      <c r="O465" s="110"/>
      <c r="P465" s="110"/>
      <c r="Q465" s="110"/>
    </row>
    <row r="466" spans="8:17">
      <c r="H466" s="110"/>
      <c r="I466" s="110"/>
      <c r="J466" s="110"/>
      <c r="K466" s="110"/>
      <c r="L466" s="110"/>
      <c r="M466" s="110"/>
      <c r="N466" s="110"/>
      <c r="O466" s="110"/>
      <c r="P466" s="110"/>
      <c r="Q466" s="110"/>
    </row>
    <row r="467" spans="8:17">
      <c r="H467" s="110"/>
      <c r="I467" s="110"/>
      <c r="J467" s="110"/>
      <c r="K467" s="110"/>
      <c r="L467" s="110"/>
      <c r="M467" s="110"/>
      <c r="N467" s="110"/>
      <c r="O467" s="110"/>
      <c r="P467" s="110"/>
      <c r="Q467" s="110"/>
    </row>
    <row r="468" spans="8:17">
      <c r="H468" s="110"/>
      <c r="I468" s="110"/>
      <c r="J468" s="110"/>
      <c r="K468" s="110"/>
      <c r="L468" s="110"/>
      <c r="M468" s="110"/>
      <c r="N468" s="110"/>
      <c r="O468" s="110"/>
      <c r="P468" s="110"/>
      <c r="Q468" s="110"/>
    </row>
    <row r="469" spans="8:17">
      <c r="H469" s="110"/>
      <c r="I469" s="110"/>
      <c r="J469" s="110"/>
      <c r="K469" s="110"/>
      <c r="L469" s="110"/>
      <c r="M469" s="110"/>
      <c r="N469" s="110"/>
      <c r="O469" s="110"/>
      <c r="P469" s="110"/>
      <c r="Q469" s="110"/>
    </row>
    <row r="470" spans="8:17">
      <c r="H470" s="110"/>
      <c r="I470" s="110"/>
      <c r="J470" s="110"/>
      <c r="K470" s="110"/>
      <c r="L470" s="110"/>
      <c r="M470" s="110"/>
      <c r="N470" s="110"/>
      <c r="O470" s="110"/>
      <c r="P470" s="110"/>
      <c r="Q470" s="110"/>
    </row>
    <row r="471" spans="8:17">
      <c r="H471" s="110"/>
      <c r="I471" s="110"/>
      <c r="J471" s="110"/>
      <c r="K471" s="110"/>
      <c r="L471" s="110"/>
      <c r="M471" s="110"/>
      <c r="N471" s="110"/>
      <c r="O471" s="110"/>
      <c r="P471" s="110"/>
      <c r="Q471" s="110"/>
    </row>
    <row r="472" spans="8:17">
      <c r="H472" s="110"/>
      <c r="I472" s="110"/>
      <c r="J472" s="110"/>
      <c r="K472" s="110"/>
      <c r="L472" s="110"/>
      <c r="M472" s="110"/>
      <c r="N472" s="110"/>
      <c r="O472" s="110"/>
      <c r="P472" s="110"/>
      <c r="Q472" s="110"/>
    </row>
    <row r="473" spans="8:17">
      <c r="H473" s="110"/>
      <c r="I473" s="110"/>
      <c r="J473" s="110"/>
      <c r="K473" s="110"/>
      <c r="L473" s="110"/>
      <c r="M473" s="110"/>
      <c r="N473" s="110"/>
      <c r="O473" s="110"/>
      <c r="P473" s="110"/>
      <c r="Q473" s="110"/>
    </row>
    <row r="474" spans="8:17">
      <c r="H474" s="110"/>
      <c r="I474" s="110"/>
      <c r="J474" s="110"/>
      <c r="K474" s="110"/>
      <c r="L474" s="110"/>
      <c r="M474" s="110"/>
      <c r="N474" s="110"/>
      <c r="O474" s="110"/>
      <c r="P474" s="110"/>
      <c r="Q474" s="110"/>
    </row>
    <row r="475" spans="8:17">
      <c r="H475" s="110"/>
      <c r="I475" s="110"/>
      <c r="J475" s="110"/>
      <c r="K475" s="110"/>
      <c r="L475" s="110"/>
      <c r="M475" s="110"/>
      <c r="N475" s="110"/>
      <c r="O475" s="110"/>
      <c r="P475" s="110"/>
      <c r="Q475" s="110"/>
    </row>
    <row r="476" spans="8:17">
      <c r="H476" s="110"/>
      <c r="I476" s="110"/>
      <c r="J476" s="110"/>
      <c r="K476" s="110"/>
      <c r="L476" s="110"/>
      <c r="M476" s="110"/>
      <c r="N476" s="110"/>
      <c r="O476" s="110"/>
      <c r="P476" s="110"/>
      <c r="Q476" s="110"/>
    </row>
    <row r="477" spans="8:17">
      <c r="H477" s="110"/>
      <c r="I477" s="110"/>
      <c r="J477" s="110"/>
      <c r="K477" s="110"/>
      <c r="L477" s="110"/>
      <c r="M477" s="110"/>
      <c r="N477" s="110"/>
      <c r="O477" s="110"/>
      <c r="P477" s="110"/>
      <c r="Q477" s="110"/>
    </row>
    <row r="478" spans="8:17">
      <c r="H478" s="110"/>
      <c r="I478" s="110"/>
      <c r="J478" s="110"/>
      <c r="K478" s="110"/>
      <c r="L478" s="110"/>
      <c r="M478" s="110"/>
      <c r="N478" s="110"/>
      <c r="O478" s="110"/>
      <c r="P478" s="110"/>
      <c r="Q478" s="110"/>
    </row>
    <row r="479" spans="8:17">
      <c r="H479" s="110"/>
      <c r="I479" s="110"/>
      <c r="J479" s="110"/>
      <c r="K479" s="110"/>
      <c r="L479" s="110"/>
      <c r="M479" s="110"/>
      <c r="N479" s="110"/>
      <c r="O479" s="110"/>
      <c r="P479" s="110"/>
      <c r="Q479" s="110"/>
    </row>
    <row r="480" spans="8:17">
      <c r="H480" s="110"/>
      <c r="I480" s="110"/>
      <c r="J480" s="110"/>
      <c r="K480" s="110"/>
      <c r="L480" s="110"/>
      <c r="M480" s="110"/>
      <c r="N480" s="110"/>
      <c r="O480" s="110"/>
      <c r="P480" s="110"/>
      <c r="Q480" s="110"/>
    </row>
    <row r="481" spans="8:17">
      <c r="H481" s="110"/>
      <c r="I481" s="110"/>
      <c r="J481" s="110"/>
      <c r="K481" s="110"/>
      <c r="L481" s="110"/>
      <c r="M481" s="110"/>
      <c r="N481" s="110"/>
      <c r="O481" s="110"/>
      <c r="P481" s="110"/>
      <c r="Q481" s="110"/>
    </row>
    <row r="482" spans="8:17">
      <c r="H482" s="110"/>
      <c r="I482" s="110"/>
      <c r="J482" s="110"/>
      <c r="K482" s="110"/>
      <c r="L482" s="110"/>
      <c r="M482" s="110"/>
      <c r="N482" s="110"/>
      <c r="O482" s="110"/>
      <c r="P482" s="110"/>
      <c r="Q482" s="110"/>
    </row>
    <row r="483" spans="8:17">
      <c r="H483" s="110"/>
      <c r="I483" s="110"/>
      <c r="J483" s="110"/>
      <c r="K483" s="110"/>
      <c r="L483" s="110"/>
      <c r="M483" s="110"/>
      <c r="N483" s="110"/>
      <c r="O483" s="110"/>
      <c r="P483" s="110"/>
      <c r="Q483" s="110"/>
    </row>
    <row r="484" spans="8:17">
      <c r="H484" s="110"/>
      <c r="I484" s="110"/>
      <c r="J484" s="110"/>
      <c r="K484" s="110"/>
      <c r="L484" s="110"/>
      <c r="M484" s="110"/>
      <c r="N484" s="110"/>
      <c r="O484" s="110"/>
      <c r="P484" s="110"/>
      <c r="Q484" s="110"/>
    </row>
    <row r="485" spans="8:17">
      <c r="H485" s="110"/>
      <c r="I485" s="110"/>
      <c r="J485" s="110"/>
      <c r="K485" s="110"/>
      <c r="L485" s="110"/>
      <c r="M485" s="110"/>
      <c r="N485" s="110"/>
      <c r="O485" s="110"/>
      <c r="P485" s="110"/>
      <c r="Q485" s="110"/>
    </row>
    <row r="486" spans="8:17">
      <c r="H486" s="110"/>
      <c r="I486" s="110"/>
      <c r="J486" s="110"/>
      <c r="K486" s="110"/>
      <c r="L486" s="110"/>
      <c r="M486" s="110"/>
      <c r="N486" s="110"/>
      <c r="O486" s="110"/>
      <c r="P486" s="110"/>
      <c r="Q486" s="110"/>
    </row>
    <row r="487" spans="8:17">
      <c r="H487" s="110"/>
      <c r="I487" s="110"/>
      <c r="J487" s="110"/>
      <c r="K487" s="110"/>
      <c r="L487" s="110"/>
      <c r="M487" s="110"/>
      <c r="N487" s="110"/>
      <c r="O487" s="110"/>
      <c r="P487" s="110"/>
      <c r="Q487" s="110"/>
    </row>
    <row r="488" spans="8:17">
      <c r="H488" s="110"/>
      <c r="I488" s="110"/>
      <c r="J488" s="110"/>
      <c r="K488" s="110"/>
      <c r="L488" s="110"/>
      <c r="M488" s="110"/>
      <c r="N488" s="110"/>
      <c r="O488" s="110"/>
      <c r="P488" s="110"/>
      <c r="Q488" s="110"/>
    </row>
    <row r="489" spans="8:17">
      <c r="H489" s="110"/>
      <c r="I489" s="110"/>
      <c r="J489" s="110"/>
      <c r="K489" s="110"/>
      <c r="L489" s="110"/>
      <c r="M489" s="110"/>
      <c r="N489" s="110"/>
      <c r="O489" s="110"/>
      <c r="P489" s="110"/>
      <c r="Q489" s="110"/>
    </row>
    <row r="490" spans="8:17">
      <c r="H490" s="110"/>
      <c r="I490" s="110"/>
      <c r="J490" s="110"/>
      <c r="K490" s="110"/>
      <c r="L490" s="110"/>
      <c r="M490" s="110"/>
      <c r="N490" s="110"/>
      <c r="O490" s="110"/>
      <c r="P490" s="110"/>
      <c r="Q490" s="110"/>
    </row>
    <row r="491" spans="8:17">
      <c r="H491" s="110"/>
      <c r="I491" s="110"/>
      <c r="J491" s="110"/>
      <c r="K491" s="110"/>
      <c r="L491" s="110"/>
      <c r="M491" s="110"/>
      <c r="N491" s="110"/>
      <c r="O491" s="110"/>
      <c r="P491" s="110"/>
      <c r="Q491" s="110"/>
    </row>
    <row r="492" spans="8:17">
      <c r="H492" s="110"/>
      <c r="I492" s="110"/>
      <c r="J492" s="110"/>
      <c r="K492" s="110"/>
      <c r="L492" s="110"/>
      <c r="M492" s="110"/>
      <c r="N492" s="110"/>
      <c r="O492" s="110"/>
      <c r="P492" s="110"/>
      <c r="Q492" s="110"/>
    </row>
    <row r="493" spans="8:17">
      <c r="H493" s="110"/>
      <c r="I493" s="110"/>
      <c r="J493" s="110"/>
      <c r="K493" s="110"/>
      <c r="L493" s="110"/>
      <c r="M493" s="110"/>
      <c r="N493" s="110"/>
      <c r="O493" s="110"/>
      <c r="P493" s="110"/>
      <c r="Q493" s="110"/>
    </row>
    <row r="494" spans="8:17">
      <c r="H494" s="110"/>
      <c r="I494" s="110"/>
      <c r="J494" s="110"/>
      <c r="K494" s="110"/>
      <c r="L494" s="110"/>
      <c r="M494" s="110"/>
      <c r="N494" s="110"/>
      <c r="O494" s="110"/>
      <c r="P494" s="110"/>
      <c r="Q494" s="110"/>
    </row>
    <row r="495" spans="8:17">
      <c r="H495" s="110"/>
      <c r="I495" s="110"/>
      <c r="J495" s="110"/>
      <c r="K495" s="110"/>
      <c r="L495" s="110"/>
      <c r="M495" s="110"/>
      <c r="N495" s="110"/>
      <c r="O495" s="110"/>
      <c r="P495" s="110"/>
      <c r="Q495" s="110"/>
    </row>
    <row r="496" spans="8:17">
      <c r="H496" s="110"/>
      <c r="I496" s="110"/>
      <c r="J496" s="110"/>
      <c r="K496" s="110"/>
      <c r="L496" s="110"/>
      <c r="M496" s="110"/>
      <c r="N496" s="110"/>
      <c r="O496" s="110"/>
      <c r="P496" s="110"/>
      <c r="Q496" s="110"/>
    </row>
    <row r="497" spans="8:17">
      <c r="H497" s="110"/>
      <c r="I497" s="110"/>
      <c r="J497" s="110"/>
      <c r="K497" s="110"/>
      <c r="L497" s="110"/>
      <c r="M497" s="110"/>
      <c r="N497" s="110"/>
      <c r="O497" s="110"/>
      <c r="P497" s="110"/>
      <c r="Q497" s="110"/>
    </row>
    <row r="498" spans="8:17">
      <c r="H498" s="110"/>
      <c r="I498" s="110"/>
      <c r="J498" s="110"/>
      <c r="K498" s="110"/>
      <c r="L498" s="110"/>
      <c r="M498" s="110"/>
      <c r="N498" s="110"/>
      <c r="O498" s="110"/>
      <c r="P498" s="110"/>
      <c r="Q498" s="110"/>
    </row>
    <row r="499" spans="8:17">
      <c r="H499" s="110"/>
      <c r="I499" s="110"/>
      <c r="J499" s="110"/>
      <c r="K499" s="110"/>
      <c r="L499" s="110"/>
      <c r="M499" s="110"/>
      <c r="N499" s="110"/>
      <c r="O499" s="110"/>
      <c r="P499" s="110"/>
      <c r="Q499" s="110"/>
    </row>
    <row r="500" spans="8:17">
      <c r="H500" s="110"/>
      <c r="I500" s="110"/>
      <c r="J500" s="110"/>
      <c r="K500" s="110"/>
      <c r="L500" s="110"/>
      <c r="M500" s="110"/>
      <c r="N500" s="110"/>
      <c r="O500" s="110"/>
      <c r="P500" s="110"/>
      <c r="Q500" s="110"/>
    </row>
    <row r="501" spans="8:17">
      <c r="H501" s="110"/>
      <c r="I501" s="110"/>
      <c r="J501" s="110"/>
      <c r="K501" s="110"/>
      <c r="L501" s="110"/>
      <c r="M501" s="110"/>
      <c r="N501" s="110"/>
      <c r="O501" s="110"/>
      <c r="P501" s="110"/>
      <c r="Q501" s="110"/>
    </row>
    <row r="502" spans="8:17">
      <c r="H502" s="110"/>
      <c r="I502" s="110"/>
      <c r="J502" s="110"/>
      <c r="K502" s="110"/>
      <c r="L502" s="110"/>
      <c r="M502" s="110"/>
      <c r="N502" s="110"/>
      <c r="O502" s="110"/>
      <c r="P502" s="110"/>
      <c r="Q502" s="110"/>
    </row>
    <row r="503" spans="8:17">
      <c r="H503" s="110"/>
      <c r="I503" s="110"/>
      <c r="J503" s="110"/>
      <c r="K503" s="110"/>
      <c r="L503" s="110"/>
      <c r="M503" s="110"/>
      <c r="N503" s="110"/>
      <c r="O503" s="110"/>
      <c r="P503" s="110"/>
      <c r="Q503" s="110"/>
    </row>
    <row r="504" spans="8:17">
      <c r="H504" s="110"/>
      <c r="I504" s="110"/>
      <c r="J504" s="110"/>
      <c r="K504" s="110"/>
      <c r="L504" s="110"/>
      <c r="M504" s="110"/>
      <c r="N504" s="110"/>
      <c r="O504" s="110"/>
      <c r="P504" s="110"/>
      <c r="Q504" s="110"/>
    </row>
    <row r="505" spans="8:17">
      <c r="H505" s="110"/>
      <c r="I505" s="110"/>
      <c r="J505" s="110"/>
      <c r="K505" s="110"/>
      <c r="L505" s="110"/>
      <c r="M505" s="110"/>
      <c r="N505" s="110"/>
      <c r="O505" s="110"/>
      <c r="P505" s="110"/>
      <c r="Q505" s="110"/>
    </row>
    <row r="506" spans="8:17">
      <c r="H506" s="110"/>
      <c r="I506" s="110"/>
      <c r="J506" s="110"/>
      <c r="K506" s="110"/>
      <c r="L506" s="110"/>
      <c r="M506" s="110"/>
      <c r="N506" s="110"/>
      <c r="O506" s="110"/>
      <c r="P506" s="110"/>
      <c r="Q506" s="110"/>
    </row>
    <row r="507" spans="8:17">
      <c r="H507" s="110"/>
      <c r="I507" s="110"/>
      <c r="J507" s="110"/>
      <c r="K507" s="110"/>
      <c r="L507" s="110"/>
      <c r="M507" s="110"/>
      <c r="N507" s="110"/>
      <c r="O507" s="110"/>
      <c r="P507" s="110"/>
      <c r="Q507" s="110"/>
    </row>
    <row r="508" spans="8:17">
      <c r="H508" s="110"/>
      <c r="I508" s="110"/>
      <c r="J508" s="110"/>
      <c r="K508" s="110"/>
      <c r="L508" s="110"/>
      <c r="M508" s="110"/>
      <c r="N508" s="110"/>
      <c r="O508" s="110"/>
      <c r="P508" s="110"/>
      <c r="Q508" s="110"/>
    </row>
    <row r="509" spans="8:17">
      <c r="H509" s="110"/>
      <c r="I509" s="110"/>
      <c r="J509" s="110"/>
      <c r="K509" s="110"/>
      <c r="L509" s="110"/>
      <c r="M509" s="110"/>
      <c r="N509" s="110"/>
      <c r="O509" s="110"/>
      <c r="P509" s="110"/>
      <c r="Q509" s="110"/>
    </row>
    <row r="510" spans="8:17">
      <c r="H510" s="110"/>
      <c r="I510" s="110"/>
      <c r="J510" s="110"/>
      <c r="K510" s="110"/>
      <c r="L510" s="110"/>
      <c r="M510" s="110"/>
      <c r="N510" s="110"/>
      <c r="O510" s="110"/>
      <c r="P510" s="110"/>
      <c r="Q510" s="110"/>
    </row>
    <row r="511" spans="8:17">
      <c r="H511" s="110"/>
      <c r="I511" s="110"/>
      <c r="J511" s="110"/>
      <c r="K511" s="110"/>
      <c r="L511" s="110"/>
      <c r="M511" s="110"/>
      <c r="N511" s="110"/>
      <c r="O511" s="110"/>
      <c r="P511" s="110"/>
      <c r="Q511" s="110"/>
    </row>
    <row r="512" spans="8:17">
      <c r="H512" s="110"/>
      <c r="I512" s="110"/>
      <c r="J512" s="110"/>
      <c r="K512" s="110"/>
      <c r="L512" s="110"/>
      <c r="M512" s="110"/>
      <c r="N512" s="110"/>
      <c r="O512" s="110"/>
      <c r="P512" s="110"/>
      <c r="Q512" s="110"/>
    </row>
    <row r="513" spans="8:17">
      <c r="H513" s="110"/>
      <c r="I513" s="110"/>
      <c r="J513" s="110"/>
      <c r="K513" s="110"/>
      <c r="L513" s="110"/>
      <c r="M513" s="110"/>
      <c r="N513" s="110"/>
      <c r="O513" s="110"/>
      <c r="P513" s="110"/>
      <c r="Q513" s="110"/>
    </row>
    <row r="514" spans="8:17">
      <c r="H514" s="110"/>
      <c r="I514" s="110"/>
      <c r="J514" s="110"/>
      <c r="K514" s="110"/>
      <c r="L514" s="110"/>
      <c r="M514" s="110"/>
      <c r="N514" s="110"/>
      <c r="O514" s="110"/>
      <c r="P514" s="110"/>
      <c r="Q514" s="110"/>
    </row>
    <row r="515" spans="8:17">
      <c r="H515" s="110"/>
      <c r="I515" s="110"/>
      <c r="J515" s="110"/>
      <c r="K515" s="110"/>
      <c r="L515" s="110"/>
      <c r="M515" s="110"/>
      <c r="N515" s="110"/>
      <c r="O515" s="110"/>
      <c r="P515" s="110"/>
      <c r="Q515" s="110"/>
    </row>
    <row r="516" spans="8:17">
      <c r="H516" s="110"/>
      <c r="I516" s="110"/>
      <c r="J516" s="110"/>
      <c r="K516" s="110"/>
      <c r="L516" s="110"/>
      <c r="M516" s="110"/>
      <c r="N516" s="110"/>
      <c r="O516" s="110"/>
      <c r="P516" s="110"/>
      <c r="Q516" s="110"/>
    </row>
    <row r="517" spans="8:17">
      <c r="H517" s="110"/>
      <c r="I517" s="110"/>
      <c r="J517" s="110"/>
      <c r="K517" s="110"/>
      <c r="L517" s="110"/>
      <c r="M517" s="110"/>
      <c r="N517" s="110"/>
      <c r="O517" s="110"/>
      <c r="P517" s="110"/>
      <c r="Q517" s="110"/>
    </row>
    <row r="518" spans="8:17">
      <c r="H518" s="110"/>
      <c r="I518" s="110"/>
      <c r="J518" s="110"/>
      <c r="K518" s="110"/>
      <c r="L518" s="110"/>
      <c r="M518" s="110"/>
      <c r="N518" s="110"/>
      <c r="O518" s="110"/>
      <c r="P518" s="110"/>
      <c r="Q518" s="110"/>
    </row>
    <row r="519" spans="8:17">
      <c r="H519" s="110"/>
      <c r="I519" s="110"/>
      <c r="J519" s="110"/>
      <c r="K519" s="110"/>
      <c r="L519" s="110"/>
      <c r="M519" s="110"/>
      <c r="N519" s="110"/>
      <c r="O519" s="110"/>
      <c r="P519" s="110"/>
      <c r="Q519" s="110"/>
    </row>
    <row r="520" spans="8:17">
      <c r="H520" s="110"/>
      <c r="I520" s="110"/>
      <c r="J520" s="110"/>
      <c r="K520" s="110"/>
      <c r="L520" s="110"/>
      <c r="M520" s="110"/>
      <c r="N520" s="110"/>
      <c r="O520" s="110"/>
      <c r="P520" s="110"/>
      <c r="Q520" s="110"/>
    </row>
    <row r="521" spans="8:17">
      <c r="H521" s="110"/>
      <c r="I521" s="110"/>
      <c r="J521" s="110"/>
      <c r="K521" s="110"/>
      <c r="L521" s="110"/>
      <c r="M521" s="110"/>
      <c r="N521" s="110"/>
      <c r="O521" s="110"/>
      <c r="P521" s="110"/>
      <c r="Q521" s="110"/>
    </row>
    <row r="522" spans="8:17">
      <c r="H522" s="110"/>
      <c r="I522" s="110"/>
      <c r="J522" s="110"/>
      <c r="K522" s="110"/>
      <c r="L522" s="110"/>
      <c r="M522" s="110"/>
      <c r="N522" s="110"/>
      <c r="O522" s="110"/>
      <c r="P522" s="110"/>
      <c r="Q522" s="110"/>
    </row>
    <row r="523" spans="8:17">
      <c r="H523" s="110"/>
      <c r="I523" s="110"/>
      <c r="J523" s="110"/>
      <c r="K523" s="110"/>
      <c r="L523" s="110"/>
      <c r="M523" s="110"/>
      <c r="N523" s="110"/>
      <c r="O523" s="110"/>
      <c r="P523" s="110"/>
      <c r="Q523" s="110"/>
    </row>
    <row r="524" spans="8:17">
      <c r="H524" s="110"/>
      <c r="I524" s="110"/>
      <c r="J524" s="110"/>
      <c r="K524" s="110"/>
      <c r="L524" s="110"/>
      <c r="M524" s="110"/>
      <c r="N524" s="110"/>
      <c r="O524" s="110"/>
      <c r="P524" s="110"/>
      <c r="Q524" s="110"/>
    </row>
    <row r="525" spans="8:17">
      <c r="H525" s="110"/>
      <c r="I525" s="110"/>
      <c r="J525" s="110"/>
      <c r="K525" s="110"/>
      <c r="L525" s="110"/>
      <c r="M525" s="110"/>
      <c r="N525" s="110"/>
      <c r="O525" s="110"/>
      <c r="P525" s="110"/>
      <c r="Q525" s="110"/>
    </row>
    <row r="526" spans="8:17">
      <c r="H526" s="110"/>
      <c r="I526" s="110"/>
      <c r="J526" s="110"/>
      <c r="K526" s="110"/>
      <c r="L526" s="110"/>
      <c r="M526" s="110"/>
      <c r="N526" s="110"/>
      <c r="O526" s="110"/>
      <c r="P526" s="110"/>
      <c r="Q526" s="110"/>
    </row>
    <row r="527" spans="8:17">
      <c r="H527" s="110"/>
      <c r="I527" s="110"/>
      <c r="J527" s="110"/>
      <c r="K527" s="110"/>
      <c r="L527" s="110"/>
      <c r="M527" s="110"/>
      <c r="N527" s="110"/>
      <c r="O527" s="110"/>
      <c r="P527" s="110"/>
      <c r="Q527" s="110"/>
    </row>
    <row r="528" spans="8:17">
      <c r="H528" s="110"/>
      <c r="I528" s="110"/>
      <c r="J528" s="110"/>
      <c r="K528" s="110"/>
      <c r="L528" s="110"/>
      <c r="M528" s="110"/>
      <c r="N528" s="110"/>
      <c r="O528" s="110"/>
      <c r="P528" s="110"/>
      <c r="Q528" s="110"/>
    </row>
    <row r="529" spans="8:17">
      <c r="H529" s="110"/>
      <c r="I529" s="110"/>
      <c r="J529" s="110"/>
      <c r="K529" s="110"/>
      <c r="L529" s="110"/>
      <c r="M529" s="110"/>
      <c r="N529" s="110"/>
      <c r="O529" s="110"/>
      <c r="P529" s="110"/>
      <c r="Q529" s="110"/>
    </row>
    <row r="530" spans="8:17">
      <c r="H530" s="110"/>
      <c r="I530" s="110"/>
      <c r="J530" s="110"/>
      <c r="K530" s="110"/>
      <c r="L530" s="110"/>
      <c r="M530" s="110"/>
      <c r="N530" s="110"/>
      <c r="O530" s="110"/>
      <c r="P530" s="110"/>
      <c r="Q530" s="110"/>
    </row>
    <row r="531" spans="8:17">
      <c r="H531" s="110"/>
      <c r="I531" s="110"/>
      <c r="J531" s="110"/>
      <c r="K531" s="110"/>
      <c r="L531" s="110"/>
      <c r="M531" s="110"/>
      <c r="N531" s="110"/>
      <c r="O531" s="110"/>
      <c r="P531" s="110"/>
      <c r="Q531" s="110"/>
    </row>
    <row r="532" spans="8:17">
      <c r="H532" s="110"/>
      <c r="I532" s="110"/>
      <c r="J532" s="110"/>
      <c r="K532" s="110"/>
      <c r="L532" s="110"/>
      <c r="M532" s="110"/>
      <c r="N532" s="110"/>
      <c r="O532" s="110"/>
      <c r="P532" s="110"/>
      <c r="Q532" s="110"/>
    </row>
    <row r="533" spans="8:17">
      <c r="H533" s="110"/>
      <c r="I533" s="110"/>
      <c r="J533" s="110"/>
      <c r="K533" s="110"/>
      <c r="L533" s="110"/>
      <c r="M533" s="110"/>
      <c r="N533" s="110"/>
      <c r="O533" s="110"/>
      <c r="P533" s="110"/>
      <c r="Q533" s="110"/>
    </row>
    <row r="534" spans="8:17">
      <c r="H534" s="110"/>
      <c r="I534" s="110"/>
      <c r="J534" s="110"/>
      <c r="K534" s="110"/>
      <c r="L534" s="110"/>
      <c r="M534" s="110"/>
      <c r="N534" s="110"/>
      <c r="O534" s="110"/>
      <c r="P534" s="110"/>
      <c r="Q534" s="110"/>
    </row>
    <row r="535" spans="8:17">
      <c r="H535" s="110"/>
      <c r="I535" s="110"/>
      <c r="J535" s="110"/>
      <c r="K535" s="110"/>
      <c r="L535" s="110"/>
      <c r="M535" s="110"/>
      <c r="N535" s="110"/>
      <c r="O535" s="110"/>
      <c r="P535" s="110"/>
      <c r="Q535" s="110"/>
    </row>
    <row r="536" spans="8:17">
      <c r="H536" s="110"/>
      <c r="I536" s="110"/>
      <c r="J536" s="110"/>
      <c r="K536" s="110"/>
      <c r="L536" s="110"/>
      <c r="M536" s="110"/>
      <c r="N536" s="110"/>
      <c r="O536" s="110"/>
      <c r="P536" s="110"/>
      <c r="Q536" s="110"/>
    </row>
    <row r="537" spans="8:17">
      <c r="H537" s="110"/>
      <c r="I537" s="110"/>
      <c r="J537" s="110"/>
      <c r="K537" s="110"/>
      <c r="L537" s="110"/>
      <c r="M537" s="110"/>
      <c r="N537" s="110"/>
      <c r="O537" s="110"/>
      <c r="P537" s="110"/>
      <c r="Q537" s="110"/>
    </row>
    <row r="538" spans="8:17">
      <c r="H538" s="110"/>
      <c r="I538" s="110"/>
      <c r="J538" s="110"/>
      <c r="K538" s="110"/>
      <c r="L538" s="110"/>
      <c r="M538" s="110"/>
      <c r="N538" s="110"/>
      <c r="O538" s="110"/>
      <c r="P538" s="110"/>
      <c r="Q538" s="110"/>
    </row>
    <row r="539" spans="8:17">
      <c r="H539" s="110"/>
      <c r="I539" s="110"/>
      <c r="J539" s="110"/>
      <c r="K539" s="110"/>
      <c r="L539" s="110"/>
      <c r="M539" s="110"/>
      <c r="N539" s="110"/>
      <c r="O539" s="110"/>
      <c r="P539" s="110"/>
      <c r="Q539" s="110"/>
    </row>
    <row r="540" spans="8:17">
      <c r="H540" s="110"/>
      <c r="I540" s="110"/>
      <c r="J540" s="110"/>
      <c r="K540" s="110"/>
      <c r="L540" s="110"/>
      <c r="M540" s="110"/>
      <c r="N540" s="110"/>
      <c r="O540" s="110"/>
      <c r="P540" s="110"/>
      <c r="Q540" s="110"/>
    </row>
    <row r="541" spans="8:17">
      <c r="H541" s="110"/>
      <c r="I541" s="110"/>
      <c r="J541" s="110"/>
      <c r="K541" s="110"/>
      <c r="L541" s="110"/>
      <c r="M541" s="110"/>
      <c r="N541" s="110"/>
      <c r="O541" s="110"/>
      <c r="P541" s="110"/>
      <c r="Q541" s="110"/>
    </row>
    <row r="542" spans="8:17">
      <c r="H542" s="110"/>
      <c r="I542" s="110"/>
      <c r="J542" s="110"/>
      <c r="K542" s="110"/>
      <c r="L542" s="110"/>
      <c r="M542" s="110"/>
      <c r="N542" s="110"/>
      <c r="O542" s="110"/>
      <c r="P542" s="110"/>
      <c r="Q542" s="110"/>
    </row>
    <row r="543" spans="8:17">
      <c r="H543" s="110"/>
      <c r="I543" s="110"/>
      <c r="J543" s="110"/>
      <c r="K543" s="110"/>
      <c r="L543" s="110"/>
      <c r="M543" s="110"/>
      <c r="N543" s="110"/>
      <c r="O543" s="110"/>
      <c r="P543" s="110"/>
      <c r="Q543" s="110"/>
    </row>
    <row r="544" spans="8:17">
      <c r="H544" s="110"/>
      <c r="I544" s="110"/>
      <c r="J544" s="110"/>
      <c r="K544" s="110"/>
      <c r="L544" s="110"/>
      <c r="M544" s="110"/>
      <c r="N544" s="110"/>
      <c r="O544" s="110"/>
      <c r="P544" s="110"/>
      <c r="Q544" s="110"/>
    </row>
    <row r="545" spans="8:17">
      <c r="H545" s="110"/>
      <c r="I545" s="110"/>
      <c r="J545" s="110"/>
      <c r="K545" s="110"/>
      <c r="L545" s="110"/>
      <c r="M545" s="110"/>
      <c r="N545" s="110"/>
      <c r="O545" s="110"/>
      <c r="P545" s="110"/>
      <c r="Q545" s="110"/>
    </row>
    <row r="546" spans="8:17">
      <c r="H546" s="110"/>
      <c r="I546" s="110"/>
      <c r="J546" s="110"/>
      <c r="K546" s="110"/>
      <c r="L546" s="110"/>
      <c r="M546" s="110"/>
      <c r="N546" s="110"/>
      <c r="O546" s="110"/>
      <c r="P546" s="110"/>
      <c r="Q546" s="110"/>
    </row>
    <row r="547" spans="8:17">
      <c r="H547" s="110"/>
      <c r="I547" s="110"/>
      <c r="J547" s="110"/>
      <c r="K547" s="110"/>
      <c r="L547" s="110"/>
      <c r="M547" s="110"/>
      <c r="N547" s="110"/>
      <c r="O547" s="110"/>
      <c r="P547" s="110"/>
      <c r="Q547" s="110"/>
    </row>
    <row r="548" spans="8:17">
      <c r="H548" s="110"/>
      <c r="I548" s="110"/>
      <c r="J548" s="110"/>
      <c r="K548" s="110"/>
      <c r="L548" s="110"/>
      <c r="M548" s="110"/>
      <c r="N548" s="110"/>
      <c r="O548" s="110"/>
      <c r="P548" s="110"/>
      <c r="Q548" s="110"/>
    </row>
    <row r="549" spans="8:17">
      <c r="H549" s="110"/>
      <c r="I549" s="110"/>
      <c r="J549" s="110"/>
      <c r="K549" s="110"/>
      <c r="L549" s="110"/>
      <c r="M549" s="110"/>
      <c r="N549" s="110"/>
      <c r="O549" s="110"/>
      <c r="P549" s="110"/>
      <c r="Q549" s="110"/>
    </row>
    <row r="550" spans="8:17">
      <c r="H550" s="110"/>
      <c r="I550" s="110"/>
      <c r="J550" s="110"/>
      <c r="K550" s="110"/>
      <c r="L550" s="110"/>
      <c r="M550" s="110"/>
      <c r="N550" s="110"/>
      <c r="O550" s="110"/>
      <c r="P550" s="110"/>
      <c r="Q550" s="110"/>
    </row>
    <row r="551" spans="8:17">
      <c r="H551" s="110"/>
      <c r="I551" s="110"/>
      <c r="J551" s="110"/>
      <c r="K551" s="110"/>
      <c r="L551" s="110"/>
      <c r="M551" s="110"/>
      <c r="N551" s="110"/>
      <c r="O551" s="110"/>
      <c r="P551" s="110"/>
      <c r="Q551" s="110"/>
    </row>
    <row r="552" spans="8:17">
      <c r="H552" s="110"/>
      <c r="I552" s="110"/>
      <c r="J552" s="110"/>
      <c r="K552" s="110"/>
      <c r="L552" s="110"/>
      <c r="M552" s="110"/>
      <c r="N552" s="110"/>
      <c r="O552" s="110"/>
      <c r="P552" s="110"/>
      <c r="Q552" s="110"/>
    </row>
    <row r="553" spans="8:17">
      <c r="H553" s="110"/>
      <c r="I553" s="110"/>
      <c r="J553" s="110"/>
      <c r="K553" s="110"/>
      <c r="L553" s="110"/>
      <c r="M553" s="110"/>
      <c r="N553" s="110"/>
      <c r="O553" s="110"/>
      <c r="P553" s="110"/>
      <c r="Q553" s="110"/>
    </row>
    <row r="554" spans="8:17">
      <c r="H554" s="110"/>
      <c r="I554" s="110"/>
      <c r="J554" s="110"/>
      <c r="K554" s="110"/>
      <c r="L554" s="110"/>
      <c r="M554" s="110"/>
      <c r="N554" s="110"/>
      <c r="O554" s="110"/>
      <c r="P554" s="110"/>
      <c r="Q554" s="110"/>
    </row>
    <row r="555" spans="8:17">
      <c r="H555" s="110"/>
      <c r="I555" s="110"/>
      <c r="J555" s="110"/>
      <c r="K555" s="110"/>
      <c r="L555" s="110"/>
      <c r="M555" s="110"/>
      <c r="N555" s="110"/>
      <c r="O555" s="110"/>
      <c r="P555" s="110"/>
      <c r="Q555" s="110"/>
    </row>
    <row r="556" spans="8:17">
      <c r="H556" s="110"/>
      <c r="I556" s="110"/>
      <c r="J556" s="110"/>
      <c r="K556" s="110"/>
      <c r="L556" s="110"/>
      <c r="M556" s="110"/>
      <c r="N556" s="110"/>
      <c r="O556" s="110"/>
      <c r="P556" s="110"/>
      <c r="Q556" s="110"/>
    </row>
    <row r="557" spans="8:17">
      <c r="H557" s="110"/>
      <c r="I557" s="110"/>
      <c r="J557" s="110"/>
      <c r="K557" s="110"/>
      <c r="L557" s="110"/>
      <c r="M557" s="110"/>
      <c r="N557" s="110"/>
      <c r="O557" s="110"/>
      <c r="P557" s="110"/>
      <c r="Q557" s="110"/>
    </row>
    <row r="558" spans="8:17">
      <c r="H558" s="110"/>
      <c r="I558" s="110"/>
      <c r="J558" s="110"/>
      <c r="K558" s="110"/>
      <c r="L558" s="110"/>
      <c r="M558" s="110"/>
      <c r="N558" s="110"/>
      <c r="O558" s="110"/>
      <c r="P558" s="110"/>
      <c r="Q558" s="110"/>
    </row>
    <row r="559" spans="8:17">
      <c r="H559" s="110"/>
      <c r="I559" s="110"/>
      <c r="J559" s="110"/>
      <c r="K559" s="110"/>
      <c r="L559" s="110"/>
      <c r="M559" s="110"/>
      <c r="N559" s="110"/>
      <c r="O559" s="110"/>
      <c r="P559" s="110"/>
      <c r="Q559" s="110"/>
    </row>
    <row r="560" spans="8:17">
      <c r="H560" s="110"/>
      <c r="I560" s="110"/>
      <c r="J560" s="110"/>
      <c r="K560" s="110"/>
      <c r="L560" s="110"/>
      <c r="M560" s="110"/>
      <c r="N560" s="110"/>
      <c r="O560" s="110"/>
      <c r="P560" s="110"/>
      <c r="Q560" s="110"/>
    </row>
    <row r="561" spans="8:17">
      <c r="H561" s="110"/>
      <c r="I561" s="110"/>
      <c r="J561" s="110"/>
      <c r="K561" s="110"/>
      <c r="L561" s="110"/>
      <c r="M561" s="110"/>
      <c r="N561" s="110"/>
      <c r="O561" s="110"/>
      <c r="P561" s="110"/>
      <c r="Q561" s="110"/>
    </row>
    <row r="562" spans="8:17">
      <c r="H562" s="110"/>
      <c r="I562" s="110"/>
      <c r="J562" s="110"/>
      <c r="K562" s="110"/>
      <c r="L562" s="110"/>
      <c r="M562" s="110"/>
      <c r="N562" s="110"/>
      <c r="O562" s="110"/>
      <c r="P562" s="110"/>
      <c r="Q562" s="110"/>
    </row>
    <row r="563" spans="8:17">
      <c r="H563" s="110"/>
      <c r="I563" s="110"/>
      <c r="J563" s="110"/>
      <c r="K563" s="110"/>
      <c r="L563" s="110"/>
      <c r="M563" s="110"/>
      <c r="N563" s="110"/>
      <c r="O563" s="110"/>
      <c r="P563" s="110"/>
      <c r="Q563" s="110"/>
    </row>
    <row r="564" spans="8:17">
      <c r="H564" s="110"/>
      <c r="I564" s="110"/>
      <c r="J564" s="110"/>
      <c r="K564" s="110"/>
      <c r="L564" s="110"/>
      <c r="M564" s="110"/>
      <c r="N564" s="110"/>
      <c r="O564" s="110"/>
      <c r="P564" s="110"/>
      <c r="Q564" s="110"/>
    </row>
    <row r="565" spans="8:17">
      <c r="H565" s="110"/>
      <c r="I565" s="110"/>
      <c r="J565" s="110"/>
      <c r="K565" s="110"/>
      <c r="L565" s="110"/>
      <c r="M565" s="110"/>
      <c r="N565" s="110"/>
      <c r="O565" s="110"/>
      <c r="P565" s="110"/>
      <c r="Q565" s="110"/>
    </row>
    <row r="566" spans="8:17">
      <c r="H566" s="110"/>
      <c r="I566" s="110"/>
      <c r="J566" s="110"/>
      <c r="K566" s="110"/>
      <c r="L566" s="110"/>
      <c r="M566" s="110"/>
      <c r="N566" s="110"/>
      <c r="O566" s="110"/>
      <c r="P566" s="110"/>
      <c r="Q566" s="110"/>
    </row>
    <row r="567" spans="8:17">
      <c r="H567" s="110"/>
      <c r="I567" s="110"/>
      <c r="J567" s="110"/>
      <c r="K567" s="110"/>
      <c r="L567" s="110"/>
      <c r="M567" s="110"/>
      <c r="N567" s="110"/>
      <c r="O567" s="110"/>
      <c r="P567" s="110"/>
      <c r="Q567" s="110"/>
    </row>
    <row r="568" spans="8:17">
      <c r="H568" s="110"/>
      <c r="I568" s="110"/>
      <c r="J568" s="110"/>
      <c r="K568" s="110"/>
      <c r="L568" s="110"/>
      <c r="M568" s="110"/>
      <c r="N568" s="110"/>
      <c r="O568" s="110"/>
      <c r="P568" s="110"/>
      <c r="Q568" s="110"/>
    </row>
    <row r="569" spans="8:17">
      <c r="H569" s="110"/>
      <c r="I569" s="110"/>
      <c r="J569" s="110"/>
      <c r="K569" s="110"/>
      <c r="L569" s="110"/>
      <c r="M569" s="110"/>
      <c r="N569" s="110"/>
      <c r="O569" s="110"/>
      <c r="P569" s="110"/>
      <c r="Q569" s="110"/>
    </row>
    <row r="570" spans="8:17">
      <c r="H570" s="110"/>
      <c r="I570" s="110"/>
      <c r="J570" s="110"/>
      <c r="K570" s="110"/>
      <c r="L570" s="110"/>
      <c r="M570" s="110"/>
      <c r="N570" s="110"/>
      <c r="O570" s="110"/>
      <c r="P570" s="110"/>
      <c r="Q570" s="110"/>
    </row>
    <row r="571" spans="8:17">
      <c r="H571" s="110"/>
      <c r="I571" s="110"/>
      <c r="J571" s="110"/>
      <c r="K571" s="110"/>
      <c r="L571" s="110"/>
      <c r="M571" s="110"/>
      <c r="N571" s="110"/>
      <c r="O571" s="110"/>
      <c r="P571" s="110"/>
      <c r="Q571" s="110"/>
    </row>
    <row r="572" spans="8:17">
      <c r="H572" s="110"/>
      <c r="I572" s="110"/>
      <c r="J572" s="110"/>
      <c r="K572" s="110"/>
      <c r="L572" s="110"/>
      <c r="M572" s="110"/>
      <c r="N572" s="110"/>
      <c r="O572" s="110"/>
      <c r="P572" s="110"/>
      <c r="Q572" s="110"/>
    </row>
    <row r="573" spans="8:17">
      <c r="H573" s="110"/>
      <c r="I573" s="110"/>
      <c r="J573" s="110"/>
      <c r="K573" s="110"/>
      <c r="L573" s="110"/>
      <c r="M573" s="110"/>
      <c r="N573" s="110"/>
      <c r="O573" s="110"/>
      <c r="P573" s="110"/>
      <c r="Q573" s="110"/>
    </row>
    <row r="574" spans="8:17">
      <c r="H574" s="110"/>
      <c r="I574" s="110"/>
      <c r="J574" s="110"/>
      <c r="K574" s="110"/>
      <c r="L574" s="110"/>
      <c r="M574" s="110"/>
      <c r="N574" s="110"/>
      <c r="O574" s="110"/>
      <c r="P574" s="110"/>
      <c r="Q574" s="110"/>
    </row>
    <row r="575" spans="8:17">
      <c r="H575" s="110"/>
      <c r="I575" s="110"/>
      <c r="J575" s="110"/>
      <c r="K575" s="110"/>
      <c r="L575" s="110"/>
      <c r="M575" s="110"/>
      <c r="N575" s="110"/>
      <c r="O575" s="110"/>
      <c r="P575" s="110"/>
      <c r="Q575" s="110"/>
    </row>
    <row r="576" spans="8:17">
      <c r="H576" s="110"/>
      <c r="I576" s="110"/>
      <c r="J576" s="110"/>
      <c r="K576" s="110"/>
      <c r="L576" s="110"/>
      <c r="M576" s="110"/>
      <c r="N576" s="110"/>
      <c r="O576" s="110"/>
      <c r="P576" s="110"/>
      <c r="Q576" s="110"/>
    </row>
    <row r="577" spans="8:17">
      <c r="H577" s="110"/>
      <c r="I577" s="110"/>
      <c r="J577" s="110"/>
      <c r="K577" s="110"/>
      <c r="L577" s="110"/>
      <c r="M577" s="110"/>
      <c r="N577" s="110"/>
      <c r="O577" s="110"/>
      <c r="P577" s="110"/>
      <c r="Q577" s="110"/>
    </row>
    <row r="578" spans="8:17">
      <c r="H578" s="110"/>
      <c r="I578" s="110"/>
      <c r="J578" s="110"/>
      <c r="K578" s="110"/>
      <c r="L578" s="110"/>
      <c r="M578" s="110"/>
      <c r="N578" s="110"/>
      <c r="O578" s="110"/>
      <c r="P578" s="110"/>
      <c r="Q578" s="110"/>
    </row>
    <row r="579" spans="8:17">
      <c r="H579" s="110"/>
      <c r="I579" s="110"/>
      <c r="J579" s="110"/>
      <c r="K579" s="110"/>
      <c r="L579" s="110"/>
      <c r="M579" s="110"/>
      <c r="N579" s="110"/>
      <c r="O579" s="110"/>
      <c r="P579" s="110"/>
      <c r="Q579" s="110"/>
    </row>
    <row r="580" spans="8:17">
      <c r="H580" s="110"/>
      <c r="I580" s="110"/>
      <c r="J580" s="110"/>
      <c r="K580" s="110"/>
      <c r="L580" s="110"/>
      <c r="M580" s="110"/>
      <c r="N580" s="110"/>
      <c r="O580" s="110"/>
      <c r="P580" s="110"/>
      <c r="Q580" s="110"/>
    </row>
    <row r="581" spans="8:17">
      <c r="H581" s="110"/>
      <c r="I581" s="110"/>
      <c r="J581" s="110"/>
      <c r="K581" s="110"/>
      <c r="L581" s="110"/>
      <c r="M581" s="110"/>
      <c r="N581" s="110"/>
      <c r="O581" s="110"/>
      <c r="P581" s="110"/>
      <c r="Q581" s="110"/>
    </row>
    <row r="582" spans="8:17">
      <c r="H582" s="110"/>
      <c r="I582" s="110"/>
      <c r="J582" s="110"/>
      <c r="K582" s="110"/>
      <c r="L582" s="110"/>
      <c r="M582" s="110"/>
      <c r="N582" s="110"/>
      <c r="O582" s="110"/>
      <c r="P582" s="110"/>
      <c r="Q582" s="110"/>
    </row>
    <row r="583" spans="8:17">
      <c r="H583" s="110"/>
      <c r="I583" s="110"/>
      <c r="J583" s="110"/>
      <c r="K583" s="110"/>
      <c r="L583" s="110"/>
      <c r="M583" s="110"/>
      <c r="N583" s="110"/>
      <c r="O583" s="110"/>
      <c r="P583" s="110"/>
      <c r="Q583" s="110"/>
    </row>
    <row r="584" spans="8:17">
      <c r="H584" s="110"/>
      <c r="I584" s="110"/>
      <c r="J584" s="110"/>
      <c r="K584" s="110"/>
      <c r="L584" s="110"/>
      <c r="M584" s="110"/>
      <c r="N584" s="110"/>
      <c r="O584" s="110"/>
      <c r="P584" s="110"/>
      <c r="Q584" s="110"/>
    </row>
    <row r="585" spans="8:17">
      <c r="H585" s="110"/>
      <c r="I585" s="110"/>
      <c r="J585" s="110"/>
      <c r="K585" s="110"/>
      <c r="L585" s="110"/>
      <c r="M585" s="110"/>
      <c r="N585" s="110"/>
      <c r="O585" s="110"/>
      <c r="P585" s="110"/>
      <c r="Q585" s="110"/>
    </row>
    <row r="586" spans="8:17">
      <c r="H586" s="110"/>
      <c r="I586" s="110"/>
      <c r="J586" s="110"/>
      <c r="K586" s="110"/>
      <c r="L586" s="110"/>
      <c r="M586" s="110"/>
      <c r="N586" s="110"/>
      <c r="O586" s="110"/>
      <c r="P586" s="110"/>
      <c r="Q586" s="110"/>
    </row>
    <row r="587" spans="8:17">
      <c r="H587" s="110"/>
      <c r="I587" s="110"/>
      <c r="J587" s="110"/>
      <c r="K587" s="110"/>
      <c r="L587" s="110"/>
      <c r="M587" s="110"/>
      <c r="N587" s="110"/>
      <c r="O587" s="110"/>
      <c r="P587" s="110"/>
      <c r="Q587" s="110"/>
    </row>
    <row r="588" spans="8:17">
      <c r="H588" s="110"/>
      <c r="I588" s="110"/>
      <c r="J588" s="110"/>
      <c r="K588" s="110"/>
      <c r="L588" s="110"/>
      <c r="M588" s="110"/>
      <c r="N588" s="110"/>
      <c r="O588" s="110"/>
      <c r="P588" s="110"/>
      <c r="Q588" s="110"/>
    </row>
    <row r="589" spans="8:17">
      <c r="H589" s="110"/>
      <c r="I589" s="110"/>
      <c r="J589" s="110"/>
      <c r="K589" s="110"/>
      <c r="L589" s="110"/>
      <c r="M589" s="110"/>
      <c r="N589" s="110"/>
      <c r="O589" s="110"/>
      <c r="P589" s="110"/>
      <c r="Q589" s="110"/>
    </row>
    <row r="590" spans="8:17">
      <c r="H590" s="110"/>
      <c r="I590" s="110"/>
      <c r="J590" s="110"/>
      <c r="K590" s="110"/>
      <c r="L590" s="110"/>
      <c r="M590" s="110"/>
      <c r="N590" s="110"/>
      <c r="O590" s="110"/>
      <c r="P590" s="110"/>
      <c r="Q590" s="110"/>
    </row>
    <row r="591" spans="8:17">
      <c r="H591" s="110"/>
      <c r="I591" s="110"/>
      <c r="J591" s="110"/>
      <c r="K591" s="110"/>
      <c r="L591" s="110"/>
      <c r="M591" s="110"/>
      <c r="N591" s="110"/>
      <c r="O591" s="110"/>
      <c r="P591" s="110"/>
      <c r="Q591" s="110"/>
    </row>
    <row r="592" spans="8:17">
      <c r="H592" s="110"/>
      <c r="I592" s="110"/>
      <c r="J592" s="110"/>
      <c r="K592" s="110"/>
      <c r="L592" s="110"/>
      <c r="M592" s="110"/>
      <c r="N592" s="110"/>
      <c r="O592" s="110"/>
      <c r="P592" s="110"/>
      <c r="Q592" s="110"/>
    </row>
    <row r="593" spans="8:17">
      <c r="H593" s="110"/>
      <c r="I593" s="110"/>
      <c r="J593" s="110"/>
      <c r="K593" s="110"/>
      <c r="L593" s="110"/>
      <c r="M593" s="110"/>
      <c r="N593" s="110"/>
      <c r="O593" s="110"/>
      <c r="P593" s="110"/>
      <c r="Q593" s="110"/>
    </row>
    <row r="594" spans="8:17">
      <c r="H594" s="110"/>
      <c r="I594" s="110"/>
      <c r="J594" s="110"/>
      <c r="K594" s="110"/>
      <c r="L594" s="110"/>
      <c r="M594" s="110"/>
      <c r="N594" s="110"/>
      <c r="O594" s="110"/>
      <c r="P594" s="110"/>
      <c r="Q594" s="110"/>
    </row>
    <row r="595" spans="8:17">
      <c r="H595" s="110"/>
      <c r="I595" s="110"/>
      <c r="J595" s="110"/>
      <c r="K595" s="110"/>
      <c r="L595" s="110"/>
      <c r="M595" s="110"/>
      <c r="N595" s="110"/>
      <c r="O595" s="110"/>
      <c r="P595" s="110"/>
      <c r="Q595" s="110"/>
    </row>
    <row r="596" spans="8:17">
      <c r="H596" s="110"/>
      <c r="I596" s="110"/>
      <c r="J596" s="110"/>
      <c r="K596" s="110"/>
      <c r="L596" s="110"/>
      <c r="M596" s="110"/>
      <c r="N596" s="110"/>
      <c r="O596" s="110"/>
      <c r="P596" s="110"/>
      <c r="Q596" s="110"/>
    </row>
    <row r="597" spans="8:17">
      <c r="H597" s="110"/>
      <c r="I597" s="110"/>
      <c r="J597" s="110"/>
      <c r="K597" s="110"/>
      <c r="L597" s="110"/>
      <c r="M597" s="110"/>
      <c r="N597" s="110"/>
      <c r="O597" s="110"/>
      <c r="P597" s="110"/>
      <c r="Q597" s="110"/>
    </row>
    <row r="598" spans="8:17">
      <c r="H598" s="110"/>
      <c r="I598" s="110"/>
      <c r="J598" s="110"/>
      <c r="K598" s="110"/>
      <c r="L598" s="110"/>
      <c r="M598" s="110"/>
      <c r="N598" s="110"/>
      <c r="O598" s="110"/>
      <c r="P598" s="110"/>
      <c r="Q598" s="110"/>
    </row>
    <row r="599" spans="8:17">
      <c r="H599" s="110"/>
      <c r="I599" s="110"/>
      <c r="J599" s="110"/>
      <c r="K599" s="110"/>
      <c r="L599" s="110"/>
      <c r="M599" s="110"/>
      <c r="N599" s="110"/>
      <c r="O599" s="110"/>
      <c r="P599" s="110"/>
      <c r="Q599" s="110"/>
    </row>
    <row r="600" spans="8:17">
      <c r="H600" s="110"/>
      <c r="I600" s="110"/>
      <c r="J600" s="110"/>
      <c r="K600" s="110"/>
      <c r="L600" s="110"/>
      <c r="M600" s="110"/>
      <c r="N600" s="110"/>
      <c r="O600" s="110"/>
      <c r="P600" s="110"/>
      <c r="Q600" s="110"/>
    </row>
    <row r="601" spans="8:17">
      <c r="H601" s="110"/>
      <c r="I601" s="110"/>
      <c r="J601" s="110"/>
      <c r="K601" s="110"/>
      <c r="L601" s="110"/>
      <c r="M601" s="110"/>
      <c r="N601" s="110"/>
      <c r="O601" s="110"/>
      <c r="P601" s="110"/>
      <c r="Q601" s="110"/>
    </row>
    <row r="602" spans="8:17">
      <c r="H602" s="110"/>
      <c r="I602" s="110"/>
      <c r="J602" s="110"/>
      <c r="K602" s="110"/>
      <c r="L602" s="110"/>
      <c r="M602" s="110"/>
      <c r="N602" s="110"/>
      <c r="O602" s="110"/>
      <c r="P602" s="110"/>
      <c r="Q602" s="110"/>
    </row>
    <row r="603" spans="8:17">
      <c r="H603" s="110"/>
      <c r="I603" s="110"/>
      <c r="J603" s="110"/>
      <c r="K603" s="110"/>
      <c r="L603" s="110"/>
      <c r="M603" s="110"/>
      <c r="N603" s="110"/>
      <c r="O603" s="110"/>
      <c r="P603" s="110"/>
      <c r="Q603" s="110"/>
    </row>
    <row r="604" spans="8:17">
      <c r="H604" s="110"/>
      <c r="I604" s="110"/>
      <c r="J604" s="110"/>
      <c r="K604" s="110"/>
      <c r="L604" s="110"/>
      <c r="M604" s="110"/>
      <c r="N604" s="110"/>
      <c r="O604" s="110"/>
      <c r="P604" s="110"/>
      <c r="Q604" s="110"/>
    </row>
    <row r="605" spans="8:17">
      <c r="H605" s="110"/>
      <c r="I605" s="110"/>
      <c r="J605" s="110"/>
      <c r="K605" s="110"/>
      <c r="L605" s="110"/>
      <c r="M605" s="110"/>
      <c r="N605" s="110"/>
      <c r="O605" s="110"/>
      <c r="P605" s="110"/>
      <c r="Q605" s="110"/>
    </row>
    <row r="606" spans="8:17">
      <c r="H606" s="110"/>
      <c r="I606" s="110"/>
      <c r="J606" s="110"/>
      <c r="K606" s="110"/>
      <c r="L606" s="110"/>
      <c r="M606" s="110"/>
      <c r="N606" s="110"/>
      <c r="O606" s="110"/>
      <c r="P606" s="110"/>
      <c r="Q606" s="110"/>
    </row>
    <row r="607" spans="8:17">
      <c r="H607" s="110"/>
      <c r="I607" s="110"/>
      <c r="J607" s="110"/>
      <c r="K607" s="110"/>
      <c r="L607" s="110"/>
      <c r="M607" s="110"/>
      <c r="N607" s="110"/>
      <c r="O607" s="110"/>
      <c r="P607" s="110"/>
      <c r="Q607" s="110"/>
    </row>
    <row r="608" spans="8:17">
      <c r="H608" s="110"/>
      <c r="I608" s="110"/>
      <c r="J608" s="110"/>
      <c r="K608" s="110"/>
      <c r="L608" s="110"/>
      <c r="M608" s="110"/>
      <c r="N608" s="110"/>
      <c r="O608" s="110"/>
      <c r="P608" s="110"/>
      <c r="Q608" s="110"/>
    </row>
    <row r="609" spans="8:17">
      <c r="H609" s="110"/>
      <c r="I609" s="110"/>
      <c r="J609" s="110"/>
      <c r="K609" s="110"/>
      <c r="L609" s="110"/>
      <c r="M609" s="110"/>
      <c r="N609" s="110"/>
      <c r="O609" s="110"/>
      <c r="P609" s="110"/>
      <c r="Q609" s="110"/>
    </row>
    <row r="610" spans="8:17">
      <c r="H610" s="110"/>
      <c r="I610" s="110"/>
      <c r="J610" s="110"/>
      <c r="K610" s="110"/>
      <c r="L610" s="110"/>
      <c r="M610" s="110"/>
      <c r="N610" s="110"/>
      <c r="O610" s="110"/>
      <c r="P610" s="110"/>
      <c r="Q610" s="110"/>
    </row>
    <row r="611" spans="8:17">
      <c r="H611" s="110"/>
      <c r="I611" s="110"/>
      <c r="J611" s="110"/>
      <c r="K611" s="110"/>
      <c r="L611" s="110"/>
      <c r="M611" s="110"/>
      <c r="N611" s="110"/>
      <c r="O611" s="110"/>
      <c r="P611" s="110"/>
      <c r="Q611" s="110"/>
    </row>
    <row r="612" spans="8:17">
      <c r="H612" s="110"/>
      <c r="I612" s="110"/>
      <c r="J612" s="110"/>
      <c r="K612" s="110"/>
      <c r="L612" s="110"/>
      <c r="M612" s="110"/>
      <c r="N612" s="110"/>
      <c r="O612" s="110"/>
      <c r="P612" s="110"/>
      <c r="Q612" s="110"/>
    </row>
    <row r="613" spans="8:17">
      <c r="H613" s="110"/>
      <c r="I613" s="110"/>
      <c r="J613" s="110"/>
      <c r="K613" s="110"/>
      <c r="L613" s="110"/>
      <c r="M613" s="110"/>
      <c r="N613" s="110"/>
      <c r="O613" s="110"/>
      <c r="P613" s="110"/>
      <c r="Q613" s="110"/>
    </row>
    <row r="614" spans="8:17">
      <c r="H614" s="110"/>
      <c r="I614" s="110"/>
      <c r="J614" s="110"/>
      <c r="K614" s="110"/>
      <c r="L614" s="110"/>
      <c r="M614" s="110"/>
      <c r="N614" s="110"/>
      <c r="O614" s="110"/>
      <c r="P614" s="110"/>
      <c r="Q614" s="110"/>
    </row>
    <row r="615" spans="8:17">
      <c r="H615" s="110"/>
      <c r="I615" s="110"/>
      <c r="J615" s="110"/>
      <c r="K615" s="110"/>
      <c r="L615" s="110"/>
      <c r="M615" s="110"/>
      <c r="N615" s="110"/>
      <c r="O615" s="110"/>
      <c r="P615" s="110"/>
      <c r="Q615" s="110"/>
    </row>
    <row r="616" spans="8:17">
      <c r="H616" s="110"/>
      <c r="I616" s="110"/>
      <c r="J616" s="110"/>
      <c r="K616" s="110"/>
      <c r="L616" s="110"/>
      <c r="M616" s="110"/>
      <c r="N616" s="110"/>
      <c r="O616" s="110"/>
      <c r="P616" s="110"/>
      <c r="Q616" s="110"/>
    </row>
    <row r="617" spans="8:17">
      <c r="H617" s="110"/>
      <c r="I617" s="110"/>
      <c r="J617" s="110"/>
      <c r="K617" s="110"/>
      <c r="L617" s="110"/>
      <c r="M617" s="110"/>
      <c r="N617" s="110"/>
      <c r="O617" s="110"/>
      <c r="P617" s="110"/>
      <c r="Q617" s="110"/>
    </row>
    <row r="618" spans="8:17">
      <c r="H618" s="110"/>
      <c r="I618" s="110"/>
      <c r="J618" s="110"/>
      <c r="K618" s="110"/>
      <c r="L618" s="110"/>
      <c r="M618" s="110"/>
      <c r="N618" s="110"/>
      <c r="O618" s="110"/>
      <c r="P618" s="110"/>
      <c r="Q618" s="110"/>
    </row>
    <row r="619" spans="8:17">
      <c r="H619" s="110"/>
      <c r="I619" s="110"/>
      <c r="J619" s="110"/>
      <c r="K619" s="110"/>
      <c r="L619" s="110"/>
      <c r="M619" s="110"/>
      <c r="N619" s="110"/>
      <c r="O619" s="110"/>
      <c r="P619" s="110"/>
      <c r="Q619" s="110"/>
    </row>
    <row r="620" spans="8:17">
      <c r="H620" s="110"/>
      <c r="I620" s="110"/>
      <c r="J620" s="110"/>
      <c r="K620" s="110"/>
      <c r="L620" s="110"/>
      <c r="M620" s="110"/>
      <c r="N620" s="110"/>
      <c r="O620" s="110"/>
      <c r="P620" s="110"/>
      <c r="Q620" s="110"/>
    </row>
    <row r="621" spans="8:17">
      <c r="H621" s="110"/>
      <c r="I621" s="110"/>
      <c r="J621" s="110"/>
      <c r="K621" s="110"/>
      <c r="L621" s="110"/>
      <c r="M621" s="110"/>
      <c r="N621" s="110"/>
      <c r="O621" s="110"/>
      <c r="P621" s="110"/>
      <c r="Q621" s="110"/>
    </row>
    <row r="622" spans="8:17">
      <c r="H622" s="110"/>
      <c r="I622" s="110"/>
      <c r="J622" s="110"/>
      <c r="K622" s="110"/>
      <c r="L622" s="110"/>
      <c r="M622" s="110"/>
      <c r="N622" s="110"/>
      <c r="O622" s="110"/>
      <c r="P622" s="110"/>
      <c r="Q622" s="110"/>
    </row>
    <row r="623" spans="8:17">
      <c r="H623" s="110"/>
      <c r="I623" s="110"/>
      <c r="J623" s="110"/>
      <c r="K623" s="110"/>
      <c r="L623" s="110"/>
      <c r="M623" s="110"/>
      <c r="N623" s="110"/>
      <c r="O623" s="110"/>
      <c r="P623" s="110"/>
      <c r="Q623" s="110"/>
    </row>
    <row r="624" spans="8:17">
      <c r="H624" s="110"/>
      <c r="I624" s="110"/>
      <c r="J624" s="110"/>
      <c r="K624" s="110"/>
      <c r="L624" s="110"/>
      <c r="M624" s="110"/>
      <c r="N624" s="110"/>
      <c r="O624" s="110"/>
      <c r="P624" s="110"/>
      <c r="Q624" s="110"/>
    </row>
    <row r="625" spans="8:17">
      <c r="H625" s="110"/>
      <c r="I625" s="110"/>
      <c r="J625" s="110"/>
      <c r="K625" s="110"/>
      <c r="L625" s="110"/>
      <c r="M625" s="110"/>
      <c r="N625" s="110"/>
      <c r="O625" s="110"/>
      <c r="P625" s="110"/>
      <c r="Q625" s="110"/>
    </row>
    <row r="626" spans="8:17">
      <c r="H626" s="110"/>
      <c r="I626" s="110"/>
      <c r="J626" s="110"/>
      <c r="K626" s="110"/>
      <c r="L626" s="110"/>
      <c r="M626" s="110"/>
      <c r="N626" s="110"/>
      <c r="O626" s="110"/>
      <c r="P626" s="110"/>
      <c r="Q626" s="110"/>
    </row>
    <row r="627" spans="8:17">
      <c r="H627" s="110"/>
      <c r="I627" s="110"/>
      <c r="J627" s="110"/>
      <c r="K627" s="110"/>
      <c r="L627" s="110"/>
      <c r="M627" s="110"/>
      <c r="N627" s="110"/>
      <c r="O627" s="110"/>
      <c r="P627" s="110"/>
      <c r="Q627" s="110"/>
    </row>
    <row r="628" spans="8:17">
      <c r="H628" s="110"/>
      <c r="I628" s="110"/>
      <c r="J628" s="110"/>
      <c r="K628" s="110"/>
      <c r="L628" s="110"/>
      <c r="M628" s="110"/>
      <c r="N628" s="110"/>
      <c r="O628" s="110"/>
      <c r="P628" s="110"/>
      <c r="Q628" s="110"/>
    </row>
    <row r="629" spans="8:17">
      <c r="H629" s="110"/>
      <c r="I629" s="110"/>
      <c r="J629" s="110"/>
      <c r="K629" s="110"/>
      <c r="L629" s="110"/>
      <c r="M629" s="110"/>
      <c r="N629" s="110"/>
      <c r="O629" s="110"/>
      <c r="P629" s="110"/>
      <c r="Q629" s="110"/>
    </row>
    <row r="630" spans="8:17">
      <c r="H630" s="110"/>
      <c r="I630" s="110"/>
      <c r="J630" s="110"/>
      <c r="K630" s="110"/>
      <c r="L630" s="110"/>
      <c r="M630" s="110"/>
      <c r="N630" s="110"/>
      <c r="O630" s="110"/>
      <c r="P630" s="110"/>
      <c r="Q630" s="110"/>
    </row>
    <row r="631" spans="8:17">
      <c r="H631" s="110"/>
      <c r="I631" s="110"/>
      <c r="J631" s="110"/>
      <c r="K631" s="110"/>
      <c r="L631" s="110"/>
      <c r="M631" s="110"/>
      <c r="N631" s="110"/>
      <c r="O631" s="110"/>
      <c r="P631" s="110"/>
      <c r="Q631" s="110"/>
    </row>
    <row r="632" spans="8:17">
      <c r="H632" s="110"/>
      <c r="I632" s="110"/>
      <c r="J632" s="110"/>
      <c r="K632" s="110"/>
      <c r="L632" s="110"/>
      <c r="M632" s="110"/>
      <c r="N632" s="110"/>
      <c r="O632" s="110"/>
      <c r="P632" s="110"/>
      <c r="Q632" s="110"/>
    </row>
    <row r="633" spans="8:17">
      <c r="H633" s="110"/>
      <c r="I633" s="110"/>
      <c r="J633" s="110"/>
      <c r="K633" s="110"/>
      <c r="L633" s="110"/>
      <c r="M633" s="110"/>
      <c r="N633" s="110"/>
      <c r="O633" s="110"/>
      <c r="P633" s="110"/>
      <c r="Q633" s="110"/>
    </row>
    <row r="634" spans="8:17">
      <c r="H634" s="110"/>
      <c r="I634" s="110"/>
      <c r="J634" s="110"/>
      <c r="K634" s="110"/>
      <c r="L634" s="110"/>
      <c r="M634" s="110"/>
      <c r="N634" s="110"/>
      <c r="O634" s="110"/>
      <c r="P634" s="110"/>
      <c r="Q634" s="110"/>
    </row>
    <row r="635" spans="8:17">
      <c r="H635" s="110"/>
      <c r="I635" s="110"/>
      <c r="J635" s="110"/>
      <c r="K635" s="110"/>
      <c r="L635" s="110"/>
      <c r="M635" s="110"/>
      <c r="N635" s="110"/>
      <c r="O635" s="110"/>
      <c r="P635" s="110"/>
      <c r="Q635" s="110"/>
    </row>
    <row r="636" spans="8:17">
      <c r="H636" s="110"/>
      <c r="I636" s="110"/>
      <c r="J636" s="110"/>
      <c r="K636" s="110"/>
      <c r="L636" s="110"/>
      <c r="M636" s="110"/>
      <c r="N636" s="110"/>
      <c r="O636" s="110"/>
      <c r="P636" s="110"/>
      <c r="Q636" s="110"/>
    </row>
    <row r="637" spans="8:17">
      <c r="H637" s="110"/>
      <c r="I637" s="110"/>
      <c r="J637" s="110"/>
      <c r="K637" s="110"/>
      <c r="L637" s="110"/>
      <c r="M637" s="110"/>
      <c r="N637" s="110"/>
      <c r="O637" s="110"/>
      <c r="P637" s="110"/>
      <c r="Q637" s="110"/>
    </row>
    <row r="638" spans="8:17">
      <c r="H638" s="110"/>
      <c r="I638" s="110"/>
      <c r="J638" s="110"/>
      <c r="K638" s="110"/>
      <c r="L638" s="110"/>
      <c r="M638" s="110"/>
      <c r="N638" s="110"/>
      <c r="O638" s="110"/>
      <c r="P638" s="110"/>
      <c r="Q638" s="110"/>
    </row>
    <row r="639" spans="8:17">
      <c r="H639" s="110"/>
      <c r="I639" s="110"/>
      <c r="J639" s="110"/>
      <c r="K639" s="110"/>
      <c r="L639" s="110"/>
      <c r="M639" s="110"/>
      <c r="N639" s="110"/>
      <c r="O639" s="110"/>
      <c r="P639" s="110"/>
      <c r="Q639" s="110"/>
    </row>
    <row r="640" spans="8:17">
      <c r="H640" s="110"/>
      <c r="I640" s="110"/>
      <c r="J640" s="110"/>
      <c r="K640" s="110"/>
      <c r="L640" s="110"/>
      <c r="M640" s="110"/>
      <c r="N640" s="110"/>
      <c r="O640" s="110"/>
      <c r="P640" s="110"/>
      <c r="Q640" s="110"/>
    </row>
    <row r="641" spans="8:17">
      <c r="H641" s="110"/>
      <c r="I641" s="110"/>
      <c r="J641" s="110"/>
      <c r="K641" s="110"/>
      <c r="L641" s="110"/>
      <c r="M641" s="110"/>
      <c r="N641" s="110"/>
      <c r="O641" s="110"/>
      <c r="P641" s="110"/>
      <c r="Q641" s="110"/>
    </row>
    <row r="642" spans="8:17">
      <c r="H642" s="110"/>
      <c r="I642" s="110"/>
      <c r="J642" s="110"/>
      <c r="K642" s="110"/>
      <c r="L642" s="110"/>
      <c r="M642" s="110"/>
      <c r="N642" s="110"/>
      <c r="O642" s="110"/>
      <c r="P642" s="110"/>
      <c r="Q642" s="110"/>
    </row>
    <row r="643" spans="8:17">
      <c r="H643" s="110"/>
      <c r="I643" s="110"/>
      <c r="J643" s="110"/>
      <c r="K643" s="110"/>
      <c r="L643" s="110"/>
      <c r="M643" s="110"/>
      <c r="N643" s="110"/>
      <c r="O643" s="110"/>
      <c r="P643" s="110"/>
      <c r="Q643" s="110"/>
    </row>
    <row r="644" spans="8:17">
      <c r="H644" s="110"/>
      <c r="I644" s="110"/>
      <c r="J644" s="110"/>
      <c r="K644" s="110"/>
      <c r="L644" s="110"/>
      <c r="M644" s="110"/>
      <c r="N644" s="110"/>
      <c r="O644" s="110"/>
      <c r="P644" s="110"/>
      <c r="Q644" s="110"/>
    </row>
    <row r="645" spans="8:17">
      <c r="H645" s="110"/>
      <c r="I645" s="110"/>
      <c r="J645" s="110"/>
      <c r="K645" s="110"/>
      <c r="L645" s="110"/>
      <c r="M645" s="110"/>
      <c r="N645" s="110"/>
      <c r="O645" s="110"/>
      <c r="P645" s="110"/>
      <c r="Q645" s="110"/>
    </row>
    <row r="646" spans="8:17">
      <c r="H646" s="110"/>
      <c r="I646" s="110"/>
      <c r="J646" s="110"/>
      <c r="K646" s="110"/>
      <c r="L646" s="110"/>
      <c r="M646" s="110"/>
      <c r="N646" s="110"/>
      <c r="O646" s="110"/>
      <c r="P646" s="110"/>
      <c r="Q646" s="110"/>
    </row>
    <row r="647" spans="8:17">
      <c r="H647" s="110"/>
      <c r="I647" s="110"/>
      <c r="J647" s="110"/>
      <c r="K647" s="110"/>
      <c r="L647" s="110"/>
      <c r="M647" s="110"/>
      <c r="N647" s="110"/>
      <c r="O647" s="110"/>
      <c r="P647" s="110"/>
      <c r="Q647" s="110"/>
    </row>
    <row r="648" spans="8:17">
      <c r="H648" s="110"/>
      <c r="I648" s="110"/>
      <c r="J648" s="110"/>
      <c r="K648" s="110"/>
      <c r="L648" s="110"/>
      <c r="M648" s="110"/>
      <c r="N648" s="110"/>
      <c r="O648" s="110"/>
      <c r="P648" s="110"/>
      <c r="Q648" s="110"/>
    </row>
    <row r="649" spans="8:17">
      <c r="H649" s="110"/>
      <c r="I649" s="110"/>
      <c r="J649" s="110"/>
      <c r="K649" s="110"/>
      <c r="L649" s="110"/>
      <c r="M649" s="110"/>
      <c r="N649" s="110"/>
      <c r="O649" s="110"/>
      <c r="P649" s="110"/>
      <c r="Q649" s="110"/>
    </row>
    <row r="650" spans="8:17">
      <c r="H650" s="110"/>
      <c r="I650" s="110"/>
      <c r="J650" s="110"/>
      <c r="K650" s="110"/>
      <c r="L650" s="110"/>
      <c r="M650" s="110"/>
      <c r="N650" s="110"/>
      <c r="O650" s="110"/>
      <c r="P650" s="110"/>
      <c r="Q650" s="110"/>
    </row>
    <row r="651" spans="8:17">
      <c r="H651" s="110"/>
      <c r="I651" s="110"/>
      <c r="J651" s="110"/>
      <c r="K651" s="110"/>
      <c r="L651" s="110"/>
      <c r="M651" s="110"/>
      <c r="N651" s="110"/>
      <c r="O651" s="110"/>
      <c r="P651" s="110"/>
      <c r="Q651" s="110"/>
    </row>
    <row r="652" spans="8:17">
      <c r="H652" s="110"/>
      <c r="I652" s="110"/>
      <c r="J652" s="110"/>
      <c r="K652" s="110"/>
      <c r="L652" s="110"/>
      <c r="M652" s="110"/>
      <c r="N652" s="110"/>
      <c r="O652" s="110"/>
      <c r="P652" s="110"/>
      <c r="Q652" s="110"/>
    </row>
    <row r="653" spans="8:17">
      <c r="H653" s="110"/>
      <c r="I653" s="110"/>
      <c r="J653" s="110"/>
      <c r="K653" s="110"/>
      <c r="L653" s="110"/>
      <c r="M653" s="110"/>
      <c r="N653" s="110"/>
      <c r="O653" s="110"/>
      <c r="P653" s="110"/>
      <c r="Q653" s="110"/>
    </row>
    <row r="654" spans="8:17">
      <c r="H654" s="110"/>
      <c r="I654" s="110"/>
      <c r="J654" s="110"/>
      <c r="K654" s="110"/>
      <c r="L654" s="110"/>
      <c r="M654" s="110"/>
      <c r="N654" s="110"/>
      <c r="O654" s="110"/>
      <c r="P654" s="110"/>
      <c r="Q654" s="110"/>
    </row>
    <row r="655" spans="8:17">
      <c r="H655" s="110"/>
      <c r="I655" s="110"/>
      <c r="J655" s="110"/>
      <c r="K655" s="110"/>
      <c r="L655" s="110"/>
      <c r="M655" s="110"/>
      <c r="N655" s="110"/>
      <c r="O655" s="110"/>
      <c r="P655" s="110"/>
      <c r="Q655" s="110"/>
    </row>
    <row r="656" spans="8:17">
      <c r="H656" s="110"/>
      <c r="I656" s="110"/>
      <c r="J656" s="110"/>
      <c r="K656" s="110"/>
      <c r="L656" s="110"/>
      <c r="M656" s="110"/>
      <c r="N656" s="110"/>
      <c r="O656" s="110"/>
      <c r="P656" s="110"/>
      <c r="Q656" s="110"/>
    </row>
    <row r="657" spans="8:17">
      <c r="H657" s="110"/>
      <c r="I657" s="110"/>
      <c r="J657" s="110"/>
      <c r="K657" s="110"/>
      <c r="L657" s="110"/>
      <c r="M657" s="110"/>
      <c r="N657" s="110"/>
      <c r="O657" s="110"/>
      <c r="P657" s="110"/>
      <c r="Q657" s="110"/>
    </row>
    <row r="658" spans="8:17">
      <c r="H658" s="110"/>
      <c r="I658" s="110"/>
      <c r="J658" s="110"/>
      <c r="K658" s="110"/>
      <c r="L658" s="110"/>
      <c r="M658" s="110"/>
      <c r="N658" s="110"/>
      <c r="O658" s="110"/>
      <c r="P658" s="110"/>
      <c r="Q658" s="110"/>
    </row>
    <row r="659" spans="8:17">
      <c r="H659" s="110"/>
      <c r="I659" s="110"/>
      <c r="J659" s="110"/>
      <c r="K659" s="110"/>
      <c r="L659" s="110"/>
      <c r="M659" s="110"/>
      <c r="N659" s="110"/>
      <c r="O659" s="110"/>
      <c r="P659" s="110"/>
      <c r="Q659" s="110"/>
    </row>
    <row r="660" spans="8:17">
      <c r="H660" s="110"/>
      <c r="I660" s="110"/>
      <c r="J660" s="110"/>
      <c r="K660" s="110"/>
      <c r="L660" s="110"/>
      <c r="M660" s="110"/>
      <c r="N660" s="110"/>
      <c r="O660" s="110"/>
      <c r="P660" s="110"/>
      <c r="Q660" s="110"/>
    </row>
    <row r="661" spans="8:17">
      <c r="H661" s="110"/>
      <c r="I661" s="110"/>
      <c r="J661" s="110"/>
      <c r="K661" s="110"/>
      <c r="L661" s="110"/>
      <c r="M661" s="110"/>
      <c r="N661" s="110"/>
      <c r="O661" s="110"/>
      <c r="P661" s="110"/>
      <c r="Q661" s="110"/>
    </row>
    <row r="662" spans="8:17">
      <c r="H662" s="110"/>
      <c r="I662" s="110"/>
      <c r="J662" s="110"/>
      <c r="K662" s="110"/>
      <c r="L662" s="110"/>
      <c r="M662" s="110"/>
      <c r="N662" s="110"/>
      <c r="O662" s="110"/>
      <c r="P662" s="110"/>
      <c r="Q662" s="110"/>
    </row>
    <row r="663" spans="8:17">
      <c r="H663" s="110"/>
      <c r="I663" s="110"/>
      <c r="J663" s="110"/>
      <c r="K663" s="110"/>
      <c r="L663" s="110"/>
      <c r="M663" s="110"/>
      <c r="N663" s="110"/>
      <c r="O663" s="110"/>
      <c r="P663" s="110"/>
      <c r="Q663" s="110"/>
    </row>
    <row r="664" spans="8:17">
      <c r="H664" s="110"/>
      <c r="I664" s="110"/>
      <c r="J664" s="110"/>
      <c r="K664" s="110"/>
      <c r="L664" s="110"/>
      <c r="M664" s="110"/>
      <c r="N664" s="110"/>
      <c r="O664" s="110"/>
      <c r="P664" s="110"/>
      <c r="Q664" s="110"/>
    </row>
    <row r="665" spans="8:17">
      <c r="H665" s="110"/>
      <c r="I665" s="110"/>
      <c r="J665" s="110"/>
      <c r="K665" s="110"/>
      <c r="L665" s="110"/>
      <c r="M665" s="110"/>
      <c r="N665" s="110"/>
      <c r="O665" s="110"/>
      <c r="P665" s="110"/>
      <c r="Q665" s="110"/>
    </row>
    <row r="666" spans="8:17">
      <c r="H666" s="110"/>
      <c r="I666" s="110"/>
      <c r="J666" s="110"/>
      <c r="K666" s="110"/>
      <c r="L666" s="110"/>
      <c r="M666" s="110"/>
      <c r="N666" s="110"/>
      <c r="O666" s="110"/>
      <c r="P666" s="110"/>
      <c r="Q666" s="110"/>
    </row>
    <row r="667" spans="8:17">
      <c r="H667" s="110"/>
      <c r="I667" s="110"/>
      <c r="J667" s="110"/>
      <c r="K667" s="110"/>
      <c r="L667" s="110"/>
      <c r="M667" s="110"/>
      <c r="N667" s="110"/>
      <c r="O667" s="110"/>
      <c r="P667" s="110"/>
      <c r="Q667" s="110"/>
    </row>
    <row r="668" spans="8:17">
      <c r="H668" s="110"/>
      <c r="I668" s="110"/>
      <c r="J668" s="110"/>
      <c r="K668" s="110"/>
      <c r="L668" s="110"/>
      <c r="M668" s="110"/>
      <c r="N668" s="110"/>
      <c r="O668" s="110"/>
      <c r="P668" s="110"/>
      <c r="Q668" s="110"/>
    </row>
    <row r="669" spans="8:17">
      <c r="H669" s="110"/>
      <c r="I669" s="110"/>
      <c r="J669" s="110"/>
      <c r="K669" s="110"/>
      <c r="L669" s="110"/>
      <c r="M669" s="110"/>
      <c r="N669" s="110"/>
      <c r="O669" s="110"/>
      <c r="P669" s="110"/>
      <c r="Q669" s="110"/>
    </row>
    <row r="670" spans="8:17">
      <c r="H670" s="110"/>
      <c r="I670" s="110"/>
      <c r="J670" s="110"/>
      <c r="K670" s="110"/>
      <c r="L670" s="110"/>
      <c r="M670" s="110"/>
      <c r="N670" s="110"/>
      <c r="O670" s="110"/>
      <c r="P670" s="110"/>
      <c r="Q670" s="110"/>
    </row>
    <row r="671" spans="8:17">
      <c r="H671" s="110"/>
      <c r="I671" s="110"/>
      <c r="J671" s="110"/>
      <c r="K671" s="110"/>
      <c r="L671" s="110"/>
      <c r="M671" s="110"/>
      <c r="N671" s="110"/>
      <c r="O671" s="110"/>
      <c r="P671" s="110"/>
      <c r="Q671" s="110"/>
    </row>
    <row r="672" spans="8:17">
      <c r="H672" s="110"/>
      <c r="I672" s="110"/>
      <c r="J672" s="110"/>
      <c r="K672" s="110"/>
      <c r="L672" s="110"/>
      <c r="M672" s="110"/>
      <c r="N672" s="110"/>
      <c r="O672" s="110"/>
      <c r="P672" s="110"/>
      <c r="Q672" s="110"/>
    </row>
    <row r="673" spans="8:17">
      <c r="H673" s="110"/>
      <c r="I673" s="110"/>
      <c r="J673" s="110"/>
      <c r="K673" s="110"/>
      <c r="L673" s="110"/>
      <c r="M673" s="110"/>
      <c r="N673" s="110"/>
      <c r="O673" s="110"/>
      <c r="P673" s="110"/>
      <c r="Q673" s="110"/>
    </row>
    <row r="674" spans="8:17">
      <c r="H674" s="110"/>
      <c r="I674" s="110"/>
      <c r="J674" s="110"/>
      <c r="K674" s="110"/>
      <c r="L674" s="110"/>
      <c r="M674" s="110"/>
      <c r="N674" s="110"/>
      <c r="O674" s="110"/>
      <c r="P674" s="110"/>
      <c r="Q674" s="110"/>
    </row>
    <row r="675" spans="8:17">
      <c r="H675" s="110"/>
      <c r="I675" s="110"/>
      <c r="J675" s="110"/>
      <c r="K675" s="110"/>
      <c r="L675" s="110"/>
      <c r="M675" s="110"/>
      <c r="N675" s="110"/>
      <c r="O675" s="110"/>
      <c r="P675" s="110"/>
      <c r="Q675" s="110"/>
    </row>
    <row r="676" spans="8:17">
      <c r="H676" s="110"/>
      <c r="I676" s="110"/>
      <c r="J676" s="110"/>
      <c r="K676" s="110"/>
      <c r="L676" s="110"/>
      <c r="M676" s="110"/>
      <c r="N676" s="110"/>
      <c r="O676" s="110"/>
      <c r="P676" s="110"/>
      <c r="Q676" s="110"/>
    </row>
    <row r="677" spans="8:17">
      <c r="H677" s="110"/>
      <c r="I677" s="110"/>
      <c r="J677" s="110"/>
      <c r="K677" s="110"/>
      <c r="L677" s="110"/>
      <c r="M677" s="110"/>
      <c r="N677" s="110"/>
      <c r="O677" s="110"/>
      <c r="P677" s="110"/>
      <c r="Q677" s="110"/>
    </row>
    <row r="678" spans="8:17">
      <c r="H678" s="110"/>
      <c r="I678" s="110"/>
      <c r="J678" s="110"/>
      <c r="K678" s="110"/>
      <c r="L678" s="110"/>
      <c r="M678" s="110"/>
      <c r="N678" s="110"/>
      <c r="O678" s="110"/>
      <c r="P678" s="110"/>
      <c r="Q678" s="110"/>
    </row>
    <row r="679" spans="8:17">
      <c r="H679" s="110"/>
      <c r="I679" s="110"/>
      <c r="J679" s="110"/>
      <c r="K679" s="110"/>
      <c r="L679" s="110"/>
      <c r="M679" s="110"/>
      <c r="N679" s="110"/>
      <c r="O679" s="110"/>
      <c r="P679" s="110"/>
      <c r="Q679" s="110"/>
    </row>
    <row r="680" spans="8:17">
      <c r="H680" s="110"/>
      <c r="I680" s="110"/>
      <c r="J680" s="110"/>
      <c r="K680" s="110"/>
      <c r="L680" s="110"/>
      <c r="M680" s="110"/>
      <c r="N680" s="110"/>
      <c r="O680" s="110"/>
      <c r="P680" s="110"/>
      <c r="Q680" s="110"/>
    </row>
    <row r="681" spans="8:17">
      <c r="H681" s="110"/>
      <c r="I681" s="110"/>
      <c r="J681" s="110"/>
      <c r="K681" s="110"/>
      <c r="L681" s="110"/>
      <c r="M681" s="110"/>
      <c r="N681" s="110"/>
      <c r="O681" s="110"/>
      <c r="P681" s="110"/>
      <c r="Q681" s="110"/>
    </row>
    <row r="682" spans="8:17">
      <c r="H682" s="110"/>
      <c r="I682" s="110"/>
      <c r="J682" s="110"/>
      <c r="K682" s="110"/>
      <c r="L682" s="110"/>
      <c r="M682" s="110"/>
      <c r="N682" s="110"/>
      <c r="O682" s="110"/>
      <c r="P682" s="110"/>
      <c r="Q682" s="110"/>
    </row>
    <row r="683" spans="8:17">
      <c r="H683" s="110"/>
      <c r="I683" s="110"/>
      <c r="J683" s="110"/>
      <c r="K683" s="110"/>
      <c r="L683" s="110"/>
      <c r="M683" s="110"/>
      <c r="N683" s="110"/>
      <c r="O683" s="110"/>
      <c r="P683" s="110"/>
      <c r="Q683" s="110"/>
    </row>
    <row r="684" spans="8:17">
      <c r="H684" s="110"/>
      <c r="I684" s="110"/>
      <c r="J684" s="110"/>
      <c r="K684" s="110"/>
      <c r="L684" s="110"/>
      <c r="M684" s="110"/>
      <c r="N684" s="110"/>
      <c r="O684" s="110"/>
      <c r="P684" s="110"/>
      <c r="Q684" s="110"/>
    </row>
    <row r="685" spans="8:17">
      <c r="H685" s="110"/>
      <c r="I685" s="110"/>
      <c r="J685" s="110"/>
      <c r="K685" s="110"/>
      <c r="L685" s="110"/>
      <c r="M685" s="110"/>
      <c r="N685" s="110"/>
      <c r="O685" s="110"/>
      <c r="P685" s="110"/>
      <c r="Q685" s="110"/>
    </row>
    <row r="686" spans="8:17">
      <c r="H686" s="110"/>
      <c r="I686" s="110"/>
      <c r="J686" s="110"/>
      <c r="K686" s="110"/>
      <c r="L686" s="110"/>
      <c r="M686" s="110"/>
      <c r="N686" s="110"/>
      <c r="O686" s="110"/>
      <c r="P686" s="110"/>
      <c r="Q686" s="110"/>
    </row>
    <row r="687" spans="8:17">
      <c r="H687" s="110"/>
      <c r="I687" s="110"/>
      <c r="J687" s="110"/>
      <c r="K687" s="110"/>
      <c r="L687" s="110"/>
      <c r="M687" s="110"/>
      <c r="N687" s="110"/>
      <c r="O687" s="110"/>
      <c r="P687" s="110"/>
      <c r="Q687" s="110"/>
    </row>
    <row r="688" spans="8:17">
      <c r="H688" s="110"/>
      <c r="I688" s="110"/>
      <c r="J688" s="110"/>
      <c r="K688" s="110"/>
      <c r="L688" s="110"/>
      <c r="M688" s="110"/>
      <c r="N688" s="110"/>
      <c r="O688" s="110"/>
      <c r="P688" s="110"/>
      <c r="Q688" s="110"/>
    </row>
    <row r="689" spans="8:17">
      <c r="H689" s="110"/>
      <c r="I689" s="110"/>
      <c r="J689" s="110"/>
      <c r="K689" s="110"/>
      <c r="L689" s="110"/>
      <c r="M689" s="110"/>
      <c r="N689" s="110"/>
      <c r="O689" s="110"/>
      <c r="P689" s="110"/>
      <c r="Q689" s="110"/>
    </row>
    <row r="690" spans="8:17">
      <c r="H690" s="110"/>
      <c r="I690" s="110"/>
      <c r="J690" s="110"/>
      <c r="K690" s="110"/>
      <c r="L690" s="110"/>
      <c r="M690" s="110"/>
      <c r="N690" s="110"/>
      <c r="O690" s="110"/>
      <c r="P690" s="110"/>
      <c r="Q690" s="110"/>
    </row>
    <row r="691" spans="8:17">
      <c r="H691" s="110"/>
      <c r="I691" s="110"/>
      <c r="J691" s="110"/>
      <c r="K691" s="110"/>
      <c r="L691" s="110"/>
      <c r="M691" s="110"/>
      <c r="N691" s="110"/>
      <c r="O691" s="110"/>
      <c r="P691" s="110"/>
      <c r="Q691" s="110"/>
    </row>
    <row r="692" spans="8:17">
      <c r="H692" s="110"/>
      <c r="I692" s="110"/>
      <c r="J692" s="110"/>
      <c r="K692" s="110"/>
      <c r="L692" s="110"/>
      <c r="M692" s="110"/>
      <c r="N692" s="110"/>
      <c r="O692" s="110"/>
      <c r="P692" s="110"/>
      <c r="Q692" s="110"/>
    </row>
    <row r="693" spans="8:17">
      <c r="H693" s="110"/>
      <c r="I693" s="110"/>
      <c r="J693" s="110"/>
      <c r="K693" s="110"/>
      <c r="L693" s="110"/>
      <c r="M693" s="110"/>
      <c r="N693" s="110"/>
      <c r="O693" s="110"/>
      <c r="P693" s="110"/>
      <c r="Q693" s="110"/>
    </row>
    <row r="694" spans="8:17">
      <c r="H694" s="110"/>
      <c r="I694" s="110"/>
      <c r="J694" s="110"/>
      <c r="K694" s="110"/>
      <c r="L694" s="110"/>
      <c r="M694" s="110"/>
      <c r="N694" s="110"/>
      <c r="O694" s="110"/>
      <c r="P694" s="110"/>
      <c r="Q694" s="110"/>
    </row>
    <row r="695" spans="8:17">
      <c r="H695" s="110"/>
      <c r="I695" s="110"/>
      <c r="J695" s="110"/>
      <c r="K695" s="110"/>
      <c r="L695" s="110"/>
      <c r="M695" s="110"/>
      <c r="N695" s="110"/>
      <c r="O695" s="110"/>
      <c r="P695" s="110"/>
      <c r="Q695" s="110"/>
    </row>
    <row r="696" spans="8:17">
      <c r="H696" s="110"/>
      <c r="I696" s="110"/>
      <c r="J696" s="110"/>
      <c r="K696" s="110"/>
      <c r="L696" s="110"/>
      <c r="M696" s="110"/>
      <c r="N696" s="110"/>
      <c r="O696" s="110"/>
      <c r="P696" s="110"/>
      <c r="Q696" s="110"/>
    </row>
    <row r="697" spans="8:17">
      <c r="H697" s="110"/>
      <c r="I697" s="110"/>
      <c r="J697" s="110"/>
      <c r="K697" s="110"/>
      <c r="L697" s="110"/>
      <c r="M697" s="110"/>
      <c r="N697" s="110"/>
      <c r="O697" s="110"/>
      <c r="P697" s="110"/>
      <c r="Q697" s="110"/>
    </row>
    <row r="698" spans="8:17">
      <c r="H698" s="110"/>
      <c r="I698" s="110"/>
      <c r="J698" s="110"/>
      <c r="K698" s="110"/>
      <c r="L698" s="110"/>
      <c r="M698" s="110"/>
      <c r="N698" s="110"/>
      <c r="O698" s="110"/>
      <c r="P698" s="110"/>
      <c r="Q698" s="110"/>
    </row>
    <row r="699" spans="8:17">
      <c r="H699" s="110"/>
      <c r="I699" s="110"/>
      <c r="J699" s="110"/>
      <c r="K699" s="110"/>
      <c r="L699" s="110"/>
      <c r="M699" s="110"/>
      <c r="N699" s="110"/>
      <c r="O699" s="110"/>
      <c r="P699" s="110"/>
      <c r="Q699" s="110"/>
    </row>
    <row r="700" spans="8:17">
      <c r="H700" s="110"/>
      <c r="I700" s="110"/>
      <c r="J700" s="110"/>
      <c r="K700" s="110"/>
      <c r="L700" s="110"/>
      <c r="M700" s="110"/>
      <c r="N700" s="110"/>
      <c r="O700" s="110"/>
      <c r="P700" s="110"/>
      <c r="Q700" s="110"/>
    </row>
    <row r="701" spans="8:17">
      <c r="H701" s="110"/>
      <c r="I701" s="110"/>
      <c r="J701" s="110"/>
      <c r="K701" s="110"/>
      <c r="L701" s="110"/>
      <c r="M701" s="110"/>
      <c r="N701" s="110"/>
      <c r="O701" s="110"/>
      <c r="P701" s="110"/>
      <c r="Q701" s="110"/>
    </row>
    <row r="702" spans="8:17">
      <c r="H702" s="110"/>
      <c r="I702" s="110"/>
      <c r="J702" s="110"/>
      <c r="K702" s="110"/>
      <c r="L702" s="110"/>
      <c r="M702" s="110"/>
      <c r="N702" s="110"/>
      <c r="O702" s="110"/>
      <c r="P702" s="110"/>
      <c r="Q702" s="110"/>
    </row>
    <row r="703" spans="8:17">
      <c r="H703" s="110"/>
      <c r="I703" s="110"/>
      <c r="J703" s="110"/>
      <c r="K703" s="110"/>
      <c r="L703" s="110"/>
      <c r="M703" s="110"/>
      <c r="N703" s="110"/>
      <c r="O703" s="110"/>
      <c r="P703" s="110"/>
      <c r="Q703" s="110"/>
    </row>
    <row r="704" spans="8:17">
      <c r="H704" s="110"/>
      <c r="I704" s="110"/>
      <c r="J704" s="110"/>
      <c r="K704" s="110"/>
      <c r="L704" s="110"/>
      <c r="M704" s="110"/>
      <c r="N704" s="110"/>
      <c r="O704" s="110"/>
      <c r="P704" s="110"/>
      <c r="Q704" s="110"/>
    </row>
    <row r="705" spans="8:17">
      <c r="H705" s="110"/>
      <c r="I705" s="110"/>
      <c r="J705" s="110"/>
      <c r="K705" s="110"/>
      <c r="L705" s="110"/>
      <c r="M705" s="110"/>
      <c r="N705" s="110"/>
      <c r="O705" s="110"/>
      <c r="P705" s="110"/>
      <c r="Q705" s="110"/>
    </row>
    <row r="706" spans="8:17">
      <c r="H706" s="110"/>
      <c r="I706" s="110"/>
      <c r="J706" s="110"/>
      <c r="K706" s="110"/>
      <c r="L706" s="110"/>
      <c r="M706" s="110"/>
      <c r="N706" s="110"/>
      <c r="O706" s="110"/>
      <c r="P706" s="110"/>
      <c r="Q706" s="110"/>
    </row>
    <row r="707" spans="8:17">
      <c r="H707" s="110"/>
      <c r="I707" s="110"/>
      <c r="J707" s="110"/>
      <c r="K707" s="110"/>
      <c r="L707" s="110"/>
      <c r="M707" s="110"/>
      <c r="N707" s="110"/>
      <c r="O707" s="110"/>
      <c r="P707" s="110"/>
      <c r="Q707" s="110"/>
    </row>
    <row r="708" spans="8:17">
      <c r="H708" s="110"/>
      <c r="I708" s="110"/>
      <c r="J708" s="110"/>
      <c r="K708" s="110"/>
      <c r="L708" s="110"/>
      <c r="M708" s="110"/>
      <c r="N708" s="110"/>
      <c r="O708" s="110"/>
      <c r="P708" s="110"/>
      <c r="Q708" s="110"/>
    </row>
    <row r="709" spans="8:17">
      <c r="H709" s="110"/>
      <c r="I709" s="110"/>
      <c r="J709" s="110"/>
      <c r="K709" s="110"/>
      <c r="L709" s="110"/>
      <c r="M709" s="110"/>
      <c r="N709" s="110"/>
      <c r="O709" s="110"/>
      <c r="P709" s="110"/>
      <c r="Q709" s="110"/>
    </row>
    <row r="710" spans="8:17">
      <c r="H710" s="110"/>
      <c r="I710" s="110"/>
      <c r="J710" s="110"/>
      <c r="K710" s="110"/>
      <c r="L710" s="110"/>
      <c r="M710" s="110"/>
      <c r="N710" s="110"/>
      <c r="O710" s="110"/>
      <c r="P710" s="110"/>
      <c r="Q710" s="110"/>
    </row>
    <row r="711" spans="8:17">
      <c r="H711" s="110"/>
      <c r="I711" s="110"/>
      <c r="J711" s="110"/>
      <c r="K711" s="110"/>
      <c r="L711" s="110"/>
      <c r="M711" s="110"/>
      <c r="N711" s="110"/>
      <c r="O711" s="110"/>
      <c r="P711" s="110"/>
      <c r="Q711" s="110"/>
    </row>
    <row r="712" spans="8:17">
      <c r="H712" s="110"/>
      <c r="I712" s="110"/>
      <c r="J712" s="110"/>
      <c r="K712" s="110"/>
      <c r="L712" s="110"/>
      <c r="M712" s="110"/>
      <c r="N712" s="110"/>
      <c r="O712" s="110"/>
      <c r="P712" s="110"/>
      <c r="Q712" s="110"/>
    </row>
    <row r="713" spans="8:17">
      <c r="H713" s="110"/>
      <c r="I713" s="110"/>
      <c r="J713" s="110"/>
      <c r="K713" s="110"/>
      <c r="L713" s="110"/>
      <c r="M713" s="110"/>
      <c r="N713" s="110"/>
      <c r="O713" s="110"/>
      <c r="P713" s="110"/>
      <c r="Q713" s="110"/>
    </row>
    <row r="714" spans="8:17">
      <c r="H714" s="110"/>
      <c r="I714" s="110"/>
      <c r="J714" s="110"/>
      <c r="K714" s="110"/>
      <c r="L714" s="110"/>
      <c r="M714" s="110"/>
      <c r="N714" s="110"/>
      <c r="O714" s="110"/>
      <c r="P714" s="110"/>
      <c r="Q714" s="110"/>
    </row>
    <row r="715" spans="8:17">
      <c r="H715" s="110"/>
      <c r="I715" s="110"/>
      <c r="J715" s="110"/>
      <c r="K715" s="110"/>
      <c r="L715" s="110"/>
      <c r="M715" s="110"/>
      <c r="N715" s="110"/>
      <c r="O715" s="110"/>
      <c r="P715" s="110"/>
      <c r="Q715" s="110"/>
    </row>
    <row r="716" spans="8:17">
      <c r="H716" s="110"/>
      <c r="I716" s="110"/>
      <c r="J716" s="110"/>
      <c r="K716" s="110"/>
      <c r="L716" s="110"/>
      <c r="M716" s="110"/>
      <c r="N716" s="110"/>
      <c r="O716" s="110"/>
      <c r="P716" s="110"/>
      <c r="Q716" s="110"/>
    </row>
    <row r="717" spans="8:17">
      <c r="H717" s="110"/>
      <c r="I717" s="110"/>
      <c r="J717" s="110"/>
      <c r="K717" s="110"/>
      <c r="L717" s="110"/>
      <c r="M717" s="110"/>
      <c r="N717" s="110"/>
      <c r="O717" s="110"/>
      <c r="P717" s="110"/>
      <c r="Q717" s="110"/>
    </row>
    <row r="718" spans="8:17">
      <c r="H718" s="110"/>
      <c r="I718" s="110"/>
      <c r="J718" s="110"/>
      <c r="K718" s="110"/>
      <c r="L718" s="110"/>
      <c r="M718" s="110"/>
      <c r="N718" s="110"/>
      <c r="O718" s="110"/>
      <c r="P718" s="110"/>
      <c r="Q718" s="110"/>
    </row>
    <row r="719" spans="8:17">
      <c r="H719" s="110"/>
      <c r="I719" s="110"/>
      <c r="J719" s="110"/>
      <c r="K719" s="110"/>
      <c r="L719" s="110"/>
      <c r="M719" s="110"/>
      <c r="N719" s="110"/>
      <c r="O719" s="110"/>
      <c r="P719" s="110"/>
      <c r="Q719" s="110"/>
    </row>
    <row r="720" spans="8:17">
      <c r="H720" s="110"/>
      <c r="I720" s="110"/>
      <c r="J720" s="110"/>
      <c r="K720" s="110"/>
      <c r="L720" s="110"/>
      <c r="M720" s="110"/>
      <c r="N720" s="110"/>
      <c r="O720" s="110"/>
      <c r="P720" s="110"/>
      <c r="Q720" s="110"/>
    </row>
    <row r="721" spans="8:17">
      <c r="H721" s="110"/>
      <c r="I721" s="110"/>
      <c r="J721" s="110"/>
      <c r="K721" s="110"/>
      <c r="L721" s="110"/>
      <c r="M721" s="110"/>
      <c r="N721" s="110"/>
      <c r="O721" s="110"/>
      <c r="P721" s="110"/>
      <c r="Q721" s="110"/>
    </row>
    <row r="722" spans="8:17">
      <c r="H722" s="110"/>
      <c r="I722" s="110"/>
      <c r="J722" s="110"/>
      <c r="K722" s="110"/>
      <c r="L722" s="110"/>
      <c r="M722" s="110"/>
      <c r="N722" s="110"/>
      <c r="O722" s="110"/>
      <c r="P722" s="110"/>
      <c r="Q722" s="110"/>
    </row>
    <row r="723" spans="8:17">
      <c r="H723" s="110"/>
      <c r="I723" s="110"/>
      <c r="J723" s="110"/>
      <c r="K723" s="110"/>
      <c r="L723" s="110"/>
      <c r="M723" s="110"/>
      <c r="N723" s="110"/>
      <c r="O723" s="110"/>
      <c r="P723" s="110"/>
      <c r="Q723" s="110"/>
    </row>
    <row r="724" spans="8:17">
      <c r="H724" s="110"/>
      <c r="I724" s="110"/>
      <c r="J724" s="110"/>
      <c r="K724" s="110"/>
      <c r="L724" s="110"/>
      <c r="M724" s="110"/>
      <c r="N724" s="110"/>
      <c r="O724" s="110"/>
      <c r="P724" s="110"/>
      <c r="Q724" s="110"/>
    </row>
    <row r="725" spans="8:17">
      <c r="H725" s="110"/>
      <c r="I725" s="110"/>
      <c r="J725" s="110"/>
      <c r="K725" s="110"/>
      <c r="L725" s="110"/>
      <c r="M725" s="110"/>
      <c r="N725" s="110"/>
      <c r="O725" s="110"/>
      <c r="P725" s="110"/>
      <c r="Q725" s="110"/>
    </row>
    <row r="726" spans="8:17">
      <c r="H726" s="110"/>
      <c r="I726" s="110"/>
      <c r="J726" s="110"/>
      <c r="K726" s="110"/>
      <c r="L726" s="110"/>
      <c r="M726" s="110"/>
      <c r="N726" s="110"/>
      <c r="O726" s="110"/>
      <c r="P726" s="110"/>
      <c r="Q726" s="110"/>
    </row>
    <row r="727" spans="8:17">
      <c r="H727" s="110"/>
      <c r="I727" s="110"/>
      <c r="J727" s="110"/>
      <c r="K727" s="110"/>
      <c r="L727" s="110"/>
      <c r="M727" s="110"/>
      <c r="N727" s="110"/>
      <c r="O727" s="110"/>
      <c r="P727" s="110"/>
      <c r="Q727" s="110"/>
    </row>
    <row r="728" spans="8:17">
      <c r="H728" s="110"/>
      <c r="I728" s="110"/>
      <c r="J728" s="110"/>
      <c r="K728" s="110"/>
      <c r="L728" s="110"/>
      <c r="M728" s="110"/>
      <c r="N728" s="110"/>
      <c r="O728" s="110"/>
      <c r="P728" s="110"/>
      <c r="Q728" s="110"/>
    </row>
    <row r="729" spans="8:17">
      <c r="H729" s="110"/>
      <c r="I729" s="110"/>
      <c r="J729" s="110"/>
      <c r="K729" s="110"/>
      <c r="L729" s="110"/>
      <c r="M729" s="110"/>
      <c r="N729" s="110"/>
      <c r="O729" s="110"/>
      <c r="P729" s="110"/>
      <c r="Q729" s="110"/>
    </row>
    <row r="730" spans="8:17">
      <c r="H730" s="110"/>
      <c r="I730" s="110"/>
      <c r="J730" s="110"/>
      <c r="K730" s="110"/>
      <c r="L730" s="110"/>
      <c r="M730" s="110"/>
      <c r="N730" s="110"/>
      <c r="O730" s="110"/>
      <c r="P730" s="110"/>
      <c r="Q730" s="110"/>
    </row>
    <row r="731" spans="8:17">
      <c r="H731" s="110"/>
      <c r="I731" s="110"/>
      <c r="J731" s="110"/>
      <c r="K731" s="110"/>
      <c r="L731" s="110"/>
      <c r="M731" s="110"/>
      <c r="N731" s="110"/>
      <c r="O731" s="110"/>
      <c r="P731" s="110"/>
      <c r="Q731" s="110"/>
    </row>
    <row r="732" spans="8:17">
      <c r="H732" s="110"/>
      <c r="I732" s="110"/>
      <c r="J732" s="110"/>
      <c r="K732" s="110"/>
      <c r="L732" s="110"/>
      <c r="M732" s="110"/>
      <c r="N732" s="110"/>
      <c r="O732" s="110"/>
      <c r="P732" s="110"/>
      <c r="Q732" s="110"/>
    </row>
    <row r="733" spans="8:17">
      <c r="H733" s="110"/>
      <c r="I733" s="110"/>
      <c r="J733" s="110"/>
      <c r="K733" s="110"/>
      <c r="L733" s="110"/>
      <c r="M733" s="110"/>
      <c r="N733" s="110"/>
      <c r="O733" s="110"/>
      <c r="P733" s="110"/>
      <c r="Q733" s="110"/>
    </row>
    <row r="734" spans="8:17">
      <c r="H734" s="110"/>
      <c r="I734" s="110"/>
      <c r="J734" s="110"/>
      <c r="K734" s="110"/>
      <c r="L734" s="110"/>
      <c r="M734" s="110"/>
      <c r="N734" s="110"/>
      <c r="O734" s="110"/>
      <c r="P734" s="110"/>
      <c r="Q734" s="110"/>
    </row>
    <row r="735" spans="8:17">
      <c r="H735" s="110"/>
      <c r="I735" s="110"/>
      <c r="J735" s="110"/>
      <c r="K735" s="110"/>
      <c r="L735" s="110"/>
      <c r="M735" s="110"/>
      <c r="N735" s="110"/>
      <c r="O735" s="110"/>
      <c r="P735" s="110"/>
      <c r="Q735" s="110"/>
    </row>
    <row r="736" spans="8:17">
      <c r="H736" s="110"/>
      <c r="I736" s="110"/>
      <c r="J736" s="110"/>
      <c r="K736" s="110"/>
      <c r="L736" s="110"/>
      <c r="M736" s="110"/>
      <c r="N736" s="110"/>
      <c r="O736" s="110"/>
      <c r="P736" s="110"/>
      <c r="Q736" s="110"/>
    </row>
    <row r="737" spans="8:17">
      <c r="H737" s="110"/>
      <c r="I737" s="110"/>
      <c r="J737" s="110"/>
      <c r="K737" s="110"/>
      <c r="L737" s="110"/>
      <c r="M737" s="110"/>
      <c r="N737" s="110"/>
      <c r="O737" s="110"/>
      <c r="P737" s="110"/>
      <c r="Q737" s="110"/>
    </row>
    <row r="738" spans="8:17">
      <c r="H738" s="110"/>
      <c r="I738" s="110"/>
      <c r="J738" s="110"/>
      <c r="K738" s="110"/>
      <c r="L738" s="110"/>
      <c r="M738" s="110"/>
      <c r="N738" s="110"/>
      <c r="O738" s="110"/>
      <c r="P738" s="110"/>
      <c r="Q738" s="110"/>
    </row>
    <row r="739" spans="8:17">
      <c r="H739" s="110"/>
      <c r="I739" s="110"/>
      <c r="J739" s="110"/>
      <c r="K739" s="110"/>
      <c r="L739" s="110"/>
      <c r="M739" s="110"/>
      <c r="N739" s="110"/>
      <c r="O739" s="110"/>
      <c r="P739" s="110"/>
      <c r="Q739" s="110"/>
    </row>
    <row r="740" spans="8:17">
      <c r="H740" s="110"/>
      <c r="I740" s="110"/>
      <c r="J740" s="110"/>
      <c r="K740" s="110"/>
      <c r="L740" s="110"/>
      <c r="M740" s="110"/>
      <c r="N740" s="110"/>
      <c r="O740" s="110"/>
      <c r="P740" s="110"/>
      <c r="Q740" s="110"/>
    </row>
    <row r="741" spans="8:17">
      <c r="H741" s="110"/>
      <c r="I741" s="110"/>
      <c r="J741" s="110"/>
      <c r="K741" s="110"/>
      <c r="L741" s="110"/>
      <c r="M741" s="110"/>
      <c r="N741" s="110"/>
      <c r="O741" s="110"/>
      <c r="P741" s="110"/>
      <c r="Q741" s="110"/>
    </row>
    <row r="742" spans="8:17">
      <c r="H742" s="110"/>
      <c r="I742" s="110"/>
      <c r="J742" s="110"/>
      <c r="K742" s="110"/>
      <c r="L742" s="110"/>
      <c r="M742" s="110"/>
      <c r="N742" s="110"/>
      <c r="O742" s="110"/>
      <c r="P742" s="110"/>
      <c r="Q742" s="110"/>
    </row>
    <row r="743" spans="8:17">
      <c r="H743" s="110"/>
      <c r="I743" s="110"/>
      <c r="J743" s="110"/>
      <c r="K743" s="110"/>
      <c r="L743" s="110"/>
      <c r="M743" s="110"/>
      <c r="N743" s="110"/>
      <c r="O743" s="110"/>
      <c r="P743" s="110"/>
      <c r="Q743" s="110"/>
    </row>
    <row r="744" spans="8:17">
      <c r="H744" s="110"/>
      <c r="I744" s="110"/>
      <c r="J744" s="110"/>
      <c r="K744" s="110"/>
      <c r="L744" s="110"/>
      <c r="M744" s="110"/>
      <c r="N744" s="110"/>
      <c r="O744" s="110"/>
      <c r="P744" s="110"/>
      <c r="Q744" s="110"/>
    </row>
    <row r="745" spans="8:17">
      <c r="H745" s="110"/>
      <c r="I745" s="110"/>
      <c r="J745" s="110"/>
      <c r="K745" s="110"/>
      <c r="L745" s="110"/>
      <c r="M745" s="110"/>
      <c r="N745" s="110"/>
      <c r="O745" s="110"/>
      <c r="P745" s="110"/>
      <c r="Q745" s="110"/>
    </row>
    <row r="746" spans="8:17">
      <c r="H746" s="110"/>
      <c r="I746" s="110"/>
      <c r="J746" s="110"/>
      <c r="K746" s="110"/>
      <c r="L746" s="110"/>
      <c r="M746" s="110"/>
      <c r="N746" s="110"/>
      <c r="O746" s="110"/>
      <c r="P746" s="110"/>
      <c r="Q746" s="110"/>
    </row>
    <row r="747" spans="8:17">
      <c r="H747" s="110"/>
      <c r="I747" s="110"/>
      <c r="J747" s="110"/>
      <c r="K747" s="110"/>
      <c r="L747" s="110"/>
      <c r="M747" s="110"/>
      <c r="N747" s="110"/>
      <c r="O747" s="110"/>
      <c r="P747" s="110"/>
      <c r="Q747" s="110"/>
    </row>
    <row r="748" spans="8:17">
      <c r="H748" s="110"/>
      <c r="I748" s="110"/>
      <c r="J748" s="110"/>
      <c r="K748" s="110"/>
      <c r="L748" s="110"/>
      <c r="M748" s="110"/>
      <c r="N748" s="110"/>
      <c r="O748" s="110"/>
      <c r="P748" s="110"/>
      <c r="Q748" s="110"/>
    </row>
    <row r="749" spans="8:17">
      <c r="H749" s="110"/>
      <c r="I749" s="110"/>
      <c r="J749" s="110"/>
      <c r="K749" s="110"/>
      <c r="L749" s="110"/>
      <c r="M749" s="110"/>
      <c r="N749" s="110"/>
      <c r="O749" s="110"/>
      <c r="P749" s="110"/>
      <c r="Q749" s="110"/>
    </row>
    <row r="750" spans="8:17">
      <c r="H750" s="110"/>
      <c r="I750" s="110"/>
      <c r="J750" s="110"/>
      <c r="K750" s="110"/>
      <c r="L750" s="110"/>
      <c r="M750" s="110"/>
      <c r="N750" s="110"/>
      <c r="O750" s="110"/>
      <c r="P750" s="110"/>
      <c r="Q750" s="110"/>
    </row>
    <row r="751" spans="8:17">
      <c r="H751" s="110"/>
      <c r="I751" s="110"/>
      <c r="J751" s="110"/>
      <c r="K751" s="110"/>
      <c r="L751" s="110"/>
      <c r="M751" s="110"/>
      <c r="N751" s="110"/>
      <c r="O751" s="110"/>
      <c r="P751" s="110"/>
      <c r="Q751" s="110"/>
    </row>
    <row r="752" spans="8:17">
      <c r="H752" s="110"/>
      <c r="I752" s="110"/>
      <c r="J752" s="110"/>
      <c r="K752" s="110"/>
      <c r="L752" s="110"/>
      <c r="M752" s="110"/>
      <c r="N752" s="110"/>
      <c r="O752" s="110"/>
      <c r="P752" s="110"/>
      <c r="Q752" s="110"/>
    </row>
    <row r="753" spans="8:17">
      <c r="H753" s="110"/>
      <c r="I753" s="110"/>
      <c r="J753" s="110"/>
      <c r="K753" s="110"/>
      <c r="L753" s="110"/>
      <c r="M753" s="110"/>
      <c r="N753" s="110"/>
      <c r="O753" s="110"/>
      <c r="P753" s="110"/>
      <c r="Q753" s="110"/>
    </row>
    <row r="754" spans="8:17">
      <c r="H754" s="110"/>
      <c r="I754" s="110"/>
      <c r="J754" s="110"/>
      <c r="K754" s="110"/>
      <c r="L754" s="110"/>
      <c r="M754" s="110"/>
      <c r="N754" s="110"/>
      <c r="O754" s="110"/>
      <c r="P754" s="110"/>
      <c r="Q754" s="110"/>
    </row>
    <row r="755" spans="8:17">
      <c r="H755" s="110"/>
      <c r="I755" s="110"/>
      <c r="J755" s="110"/>
      <c r="K755" s="110"/>
      <c r="L755" s="110"/>
      <c r="M755" s="110"/>
      <c r="N755" s="110"/>
      <c r="O755" s="110"/>
      <c r="P755" s="110"/>
      <c r="Q755" s="110"/>
    </row>
    <row r="756" spans="8:17">
      <c r="H756" s="110"/>
      <c r="I756" s="110"/>
      <c r="J756" s="110"/>
      <c r="K756" s="110"/>
      <c r="L756" s="110"/>
      <c r="M756" s="110"/>
      <c r="N756" s="110"/>
      <c r="O756" s="110"/>
      <c r="P756" s="110"/>
      <c r="Q756" s="110"/>
    </row>
    <row r="757" spans="8:17">
      <c r="H757" s="110"/>
      <c r="I757" s="110"/>
      <c r="J757" s="110"/>
      <c r="K757" s="110"/>
      <c r="L757" s="110"/>
      <c r="M757" s="110"/>
      <c r="N757" s="110"/>
      <c r="O757" s="110"/>
      <c r="P757" s="110"/>
      <c r="Q757" s="110"/>
    </row>
    <row r="758" spans="8:17">
      <c r="H758" s="110"/>
      <c r="I758" s="110"/>
      <c r="J758" s="110"/>
      <c r="K758" s="110"/>
      <c r="L758" s="110"/>
      <c r="M758" s="110"/>
      <c r="N758" s="110"/>
      <c r="O758" s="110"/>
      <c r="P758" s="110"/>
      <c r="Q758" s="110"/>
    </row>
    <row r="759" spans="8:17">
      <c r="H759" s="110"/>
      <c r="I759" s="110"/>
      <c r="J759" s="110"/>
      <c r="K759" s="110"/>
      <c r="L759" s="110"/>
      <c r="M759" s="110"/>
      <c r="N759" s="110"/>
      <c r="O759" s="110"/>
      <c r="P759" s="110"/>
      <c r="Q759" s="110"/>
    </row>
    <row r="760" spans="8:17">
      <c r="H760" s="110"/>
      <c r="I760" s="110"/>
      <c r="J760" s="110"/>
      <c r="K760" s="110"/>
      <c r="L760" s="110"/>
      <c r="M760" s="110"/>
      <c r="N760" s="110"/>
      <c r="O760" s="110"/>
      <c r="P760" s="110"/>
      <c r="Q760" s="110"/>
    </row>
    <row r="761" spans="8:17">
      <c r="H761" s="110"/>
      <c r="I761" s="110"/>
      <c r="J761" s="110"/>
      <c r="K761" s="110"/>
      <c r="L761" s="110"/>
      <c r="M761" s="110"/>
      <c r="N761" s="110"/>
      <c r="O761" s="110"/>
      <c r="P761" s="110"/>
      <c r="Q761" s="110"/>
    </row>
    <row r="762" spans="8:17">
      <c r="H762" s="110"/>
      <c r="I762" s="110"/>
      <c r="J762" s="110"/>
      <c r="K762" s="110"/>
      <c r="L762" s="110"/>
      <c r="M762" s="110"/>
      <c r="N762" s="110"/>
      <c r="O762" s="110"/>
      <c r="P762" s="110"/>
      <c r="Q762" s="110"/>
    </row>
    <row r="763" spans="8:17">
      <c r="H763" s="110"/>
      <c r="I763" s="110"/>
      <c r="J763" s="110"/>
      <c r="K763" s="110"/>
      <c r="L763" s="110"/>
      <c r="M763" s="110"/>
      <c r="N763" s="110"/>
      <c r="O763" s="110"/>
      <c r="P763" s="110"/>
      <c r="Q763" s="110"/>
    </row>
    <row r="764" spans="8:17">
      <c r="H764" s="110"/>
      <c r="I764" s="110"/>
      <c r="J764" s="110"/>
      <c r="K764" s="110"/>
      <c r="L764" s="110"/>
      <c r="M764" s="110"/>
      <c r="N764" s="110"/>
      <c r="O764" s="110"/>
      <c r="P764" s="110"/>
      <c r="Q764" s="110"/>
    </row>
    <row r="765" spans="8:17">
      <c r="H765" s="110"/>
      <c r="I765" s="110"/>
      <c r="J765" s="110"/>
      <c r="K765" s="110"/>
      <c r="L765" s="110"/>
      <c r="M765" s="110"/>
      <c r="N765" s="110"/>
      <c r="O765" s="110"/>
      <c r="P765" s="110"/>
      <c r="Q765" s="110"/>
    </row>
    <row r="766" spans="8:17">
      <c r="H766" s="110"/>
      <c r="I766" s="110"/>
      <c r="J766" s="110"/>
      <c r="K766" s="110"/>
      <c r="L766" s="110"/>
      <c r="M766" s="110"/>
      <c r="N766" s="110"/>
      <c r="O766" s="110"/>
      <c r="P766" s="110"/>
      <c r="Q766" s="110"/>
    </row>
    <row r="767" spans="8:17">
      <c r="H767" s="110"/>
      <c r="I767" s="110"/>
      <c r="J767" s="110"/>
      <c r="K767" s="110"/>
      <c r="L767" s="110"/>
      <c r="M767" s="110"/>
      <c r="N767" s="110"/>
      <c r="O767" s="110"/>
      <c r="P767" s="110"/>
      <c r="Q767" s="110"/>
    </row>
    <row r="768" spans="8:17">
      <c r="H768" s="110"/>
      <c r="I768" s="110"/>
      <c r="J768" s="110"/>
      <c r="K768" s="110"/>
      <c r="L768" s="110"/>
      <c r="M768" s="110"/>
      <c r="N768" s="110"/>
      <c r="O768" s="110"/>
      <c r="P768" s="110"/>
      <c r="Q768" s="110"/>
    </row>
    <row r="769" spans="8:17">
      <c r="H769" s="110"/>
      <c r="I769" s="110"/>
      <c r="J769" s="110"/>
      <c r="K769" s="110"/>
      <c r="L769" s="110"/>
      <c r="M769" s="110"/>
      <c r="N769" s="110"/>
      <c r="O769" s="110"/>
      <c r="P769" s="110"/>
      <c r="Q769" s="110"/>
    </row>
    <row r="770" spans="8:17">
      <c r="H770" s="110"/>
      <c r="I770" s="110"/>
      <c r="J770" s="110"/>
      <c r="K770" s="110"/>
      <c r="L770" s="110"/>
      <c r="M770" s="110"/>
      <c r="N770" s="110"/>
      <c r="O770" s="110"/>
      <c r="P770" s="110"/>
      <c r="Q770" s="110"/>
    </row>
    <row r="771" spans="8:17">
      <c r="H771" s="110"/>
      <c r="I771" s="110"/>
      <c r="J771" s="110"/>
      <c r="K771" s="110"/>
      <c r="L771" s="110"/>
      <c r="M771" s="110"/>
      <c r="N771" s="110"/>
      <c r="O771" s="110"/>
      <c r="P771" s="110"/>
      <c r="Q771" s="110"/>
    </row>
    <row r="772" spans="8:17">
      <c r="H772" s="110"/>
      <c r="I772" s="110"/>
      <c r="J772" s="110"/>
      <c r="K772" s="110"/>
      <c r="L772" s="110"/>
      <c r="M772" s="110"/>
      <c r="N772" s="110"/>
      <c r="O772" s="110"/>
      <c r="P772" s="110"/>
      <c r="Q772" s="110"/>
    </row>
    <row r="773" spans="8:17">
      <c r="H773" s="110"/>
      <c r="I773" s="110"/>
      <c r="J773" s="110"/>
      <c r="K773" s="110"/>
      <c r="L773" s="110"/>
      <c r="M773" s="110"/>
      <c r="N773" s="110"/>
      <c r="O773" s="110"/>
      <c r="P773" s="110"/>
      <c r="Q773" s="110"/>
    </row>
    <row r="774" spans="8:17">
      <c r="H774" s="110"/>
      <c r="I774" s="110"/>
      <c r="J774" s="110"/>
      <c r="K774" s="110"/>
      <c r="L774" s="110"/>
      <c r="M774" s="110"/>
      <c r="N774" s="110"/>
      <c r="O774" s="110"/>
      <c r="P774" s="110"/>
      <c r="Q774" s="110"/>
    </row>
    <row r="775" spans="8:17">
      <c r="H775" s="110"/>
      <c r="I775" s="110"/>
      <c r="J775" s="110"/>
      <c r="K775" s="110"/>
      <c r="L775" s="110"/>
      <c r="M775" s="110"/>
      <c r="N775" s="110"/>
      <c r="O775" s="110"/>
      <c r="P775" s="110"/>
      <c r="Q775" s="110"/>
    </row>
    <row r="776" spans="8:17">
      <c r="H776" s="110"/>
      <c r="I776" s="110"/>
      <c r="J776" s="110"/>
      <c r="K776" s="110"/>
      <c r="L776" s="110"/>
      <c r="M776" s="110"/>
      <c r="N776" s="110"/>
      <c r="O776" s="110"/>
      <c r="P776" s="110"/>
      <c r="Q776" s="110"/>
    </row>
    <row r="777" spans="8:17">
      <c r="H777" s="110"/>
      <c r="I777" s="110"/>
      <c r="J777" s="110"/>
      <c r="K777" s="110"/>
      <c r="L777" s="110"/>
      <c r="M777" s="110"/>
      <c r="N777" s="110"/>
      <c r="O777" s="110"/>
      <c r="P777" s="110"/>
      <c r="Q777" s="110"/>
    </row>
    <row r="778" spans="8:17">
      <c r="H778" s="110"/>
      <c r="I778" s="110"/>
      <c r="J778" s="110"/>
      <c r="K778" s="110"/>
      <c r="L778" s="110"/>
      <c r="M778" s="110"/>
      <c r="N778" s="110"/>
      <c r="O778" s="110"/>
      <c r="P778" s="110"/>
      <c r="Q778" s="110"/>
    </row>
    <row r="779" spans="8:17">
      <c r="H779" s="110"/>
      <c r="I779" s="110"/>
      <c r="J779" s="110"/>
      <c r="K779" s="110"/>
      <c r="L779" s="110"/>
      <c r="M779" s="110"/>
      <c r="N779" s="110"/>
      <c r="O779" s="110"/>
      <c r="P779" s="110"/>
      <c r="Q779" s="110"/>
    </row>
    <row r="780" spans="8:17">
      <c r="H780" s="110"/>
      <c r="I780" s="110"/>
      <c r="J780" s="110"/>
      <c r="K780" s="110"/>
      <c r="L780" s="110"/>
      <c r="M780" s="110"/>
      <c r="N780" s="110"/>
      <c r="O780" s="110"/>
      <c r="P780" s="110"/>
      <c r="Q780" s="110"/>
    </row>
    <row r="781" spans="8:17">
      <c r="H781" s="110"/>
      <c r="I781" s="110"/>
      <c r="J781" s="110"/>
      <c r="K781" s="110"/>
      <c r="L781" s="110"/>
      <c r="M781" s="110"/>
      <c r="N781" s="110"/>
      <c r="O781" s="110"/>
      <c r="P781" s="110"/>
      <c r="Q781" s="110"/>
    </row>
    <row r="782" spans="8:17">
      <c r="H782" s="110"/>
      <c r="I782" s="110"/>
      <c r="J782" s="110"/>
      <c r="K782" s="110"/>
      <c r="L782" s="110"/>
      <c r="M782" s="110"/>
      <c r="N782" s="110"/>
      <c r="O782" s="110"/>
      <c r="P782" s="110"/>
      <c r="Q782" s="110"/>
    </row>
    <row r="783" spans="8:17">
      <c r="H783" s="110"/>
      <c r="I783" s="110"/>
      <c r="J783" s="110"/>
      <c r="K783" s="110"/>
      <c r="L783" s="110"/>
      <c r="M783" s="110"/>
      <c r="N783" s="110"/>
      <c r="O783" s="110"/>
      <c r="P783" s="110"/>
      <c r="Q783" s="110"/>
    </row>
    <row r="784" spans="8:17">
      <c r="H784" s="110"/>
      <c r="I784" s="110"/>
      <c r="J784" s="110"/>
      <c r="K784" s="110"/>
      <c r="L784" s="110"/>
      <c r="M784" s="110"/>
      <c r="N784" s="110"/>
      <c r="O784" s="110"/>
      <c r="P784" s="110"/>
      <c r="Q784" s="110"/>
    </row>
    <row r="785" spans="8:17">
      <c r="H785" s="110"/>
      <c r="I785" s="110"/>
      <c r="J785" s="110"/>
      <c r="K785" s="110"/>
      <c r="L785" s="110"/>
      <c r="M785" s="110"/>
      <c r="N785" s="110"/>
      <c r="O785" s="110"/>
      <c r="P785" s="110"/>
      <c r="Q785" s="110"/>
    </row>
    <row r="786" spans="8:17">
      <c r="H786" s="110"/>
      <c r="I786" s="110"/>
      <c r="J786" s="110"/>
      <c r="K786" s="110"/>
      <c r="L786" s="110"/>
      <c r="M786" s="110"/>
      <c r="N786" s="110"/>
      <c r="O786" s="110"/>
      <c r="P786" s="110"/>
      <c r="Q786" s="110"/>
    </row>
    <row r="787" spans="8:17">
      <c r="H787" s="110"/>
      <c r="I787" s="110"/>
      <c r="J787" s="110"/>
      <c r="K787" s="110"/>
      <c r="L787" s="110"/>
      <c r="M787" s="110"/>
      <c r="N787" s="110"/>
      <c r="O787" s="110"/>
      <c r="P787" s="110"/>
      <c r="Q787" s="110"/>
    </row>
    <row r="788" spans="8:17">
      <c r="H788" s="110"/>
      <c r="I788" s="110"/>
      <c r="J788" s="110"/>
      <c r="K788" s="110"/>
      <c r="L788" s="110"/>
      <c r="M788" s="110"/>
      <c r="N788" s="110"/>
      <c r="O788" s="110"/>
      <c r="P788" s="110"/>
      <c r="Q788" s="110"/>
    </row>
    <row r="789" spans="8:17">
      <c r="H789" s="110"/>
      <c r="I789" s="110"/>
      <c r="J789" s="110"/>
      <c r="K789" s="110"/>
      <c r="L789" s="110"/>
      <c r="M789" s="110"/>
      <c r="N789" s="110"/>
      <c r="O789" s="110"/>
      <c r="P789" s="110"/>
      <c r="Q789" s="110"/>
    </row>
    <row r="790" spans="8:17">
      <c r="H790" s="110"/>
      <c r="I790" s="110"/>
      <c r="J790" s="110"/>
      <c r="K790" s="110"/>
      <c r="L790" s="110"/>
      <c r="M790" s="110"/>
      <c r="N790" s="110"/>
      <c r="O790" s="110"/>
      <c r="P790" s="110"/>
      <c r="Q790" s="110"/>
    </row>
    <row r="791" spans="8:17">
      <c r="H791" s="110"/>
      <c r="I791" s="110"/>
      <c r="J791" s="110"/>
      <c r="K791" s="110"/>
      <c r="L791" s="110"/>
      <c r="M791" s="110"/>
      <c r="N791" s="110"/>
      <c r="O791" s="110"/>
      <c r="P791" s="110"/>
      <c r="Q791" s="110"/>
    </row>
    <row r="792" spans="8:17">
      <c r="H792" s="110"/>
      <c r="I792" s="110"/>
      <c r="J792" s="110"/>
      <c r="K792" s="110"/>
      <c r="L792" s="110"/>
      <c r="M792" s="110"/>
      <c r="N792" s="110"/>
      <c r="O792" s="110"/>
      <c r="P792" s="110"/>
      <c r="Q792" s="110"/>
    </row>
    <row r="793" spans="8:17">
      <c r="H793" s="110"/>
      <c r="I793" s="110"/>
      <c r="J793" s="110"/>
      <c r="K793" s="110"/>
      <c r="L793" s="110"/>
      <c r="M793" s="110"/>
      <c r="N793" s="110"/>
      <c r="O793" s="110"/>
      <c r="P793" s="110"/>
      <c r="Q793" s="110"/>
    </row>
    <row r="794" spans="8:17">
      <c r="H794" s="110"/>
      <c r="I794" s="110"/>
      <c r="J794" s="110"/>
      <c r="K794" s="110"/>
      <c r="L794" s="110"/>
      <c r="M794" s="110"/>
      <c r="N794" s="110"/>
      <c r="O794" s="110"/>
      <c r="P794" s="110"/>
      <c r="Q794" s="110"/>
    </row>
    <row r="795" spans="8:17">
      <c r="H795" s="110"/>
      <c r="I795" s="110"/>
      <c r="J795" s="110"/>
      <c r="K795" s="110"/>
      <c r="L795" s="110"/>
      <c r="M795" s="110"/>
      <c r="N795" s="110"/>
      <c r="O795" s="110"/>
      <c r="P795" s="110"/>
      <c r="Q795" s="110"/>
    </row>
    <row r="796" spans="8:17">
      <c r="H796" s="110"/>
      <c r="I796" s="110"/>
      <c r="J796" s="110"/>
      <c r="K796" s="110"/>
      <c r="L796" s="110"/>
      <c r="M796" s="110"/>
      <c r="N796" s="110"/>
      <c r="O796" s="110"/>
      <c r="P796" s="110"/>
      <c r="Q796" s="110"/>
    </row>
    <row r="797" spans="8:17">
      <c r="H797" s="110"/>
      <c r="I797" s="110"/>
      <c r="J797" s="110"/>
      <c r="K797" s="110"/>
      <c r="L797" s="110"/>
      <c r="M797" s="110"/>
      <c r="N797" s="110"/>
      <c r="O797" s="110"/>
      <c r="P797" s="110"/>
      <c r="Q797" s="110"/>
    </row>
    <row r="798" spans="8:17">
      <c r="H798" s="110"/>
      <c r="I798" s="110"/>
      <c r="J798" s="110"/>
      <c r="K798" s="110"/>
      <c r="L798" s="110"/>
      <c r="M798" s="110"/>
      <c r="N798" s="110"/>
      <c r="O798" s="110"/>
      <c r="P798" s="110"/>
      <c r="Q798" s="110"/>
    </row>
    <row r="799" spans="8:17">
      <c r="H799" s="110"/>
      <c r="I799" s="110"/>
      <c r="J799" s="110"/>
      <c r="K799" s="110"/>
      <c r="L799" s="110"/>
      <c r="M799" s="110"/>
      <c r="N799" s="110"/>
      <c r="O799" s="110"/>
      <c r="P799" s="110"/>
      <c r="Q799" s="110"/>
    </row>
    <row r="800" spans="8:17">
      <c r="H800" s="110"/>
      <c r="I800" s="110"/>
      <c r="J800" s="110"/>
      <c r="K800" s="110"/>
      <c r="L800" s="110"/>
      <c r="M800" s="110"/>
      <c r="N800" s="110"/>
      <c r="O800" s="110"/>
      <c r="P800" s="110"/>
      <c r="Q800" s="110"/>
    </row>
    <row r="801" spans="8:17">
      <c r="H801" s="110"/>
      <c r="I801" s="110"/>
      <c r="J801" s="110"/>
      <c r="K801" s="110"/>
      <c r="L801" s="110"/>
      <c r="M801" s="110"/>
      <c r="N801" s="110"/>
      <c r="O801" s="110"/>
      <c r="P801" s="110"/>
      <c r="Q801" s="110"/>
    </row>
    <row r="802" spans="8:17">
      <c r="H802" s="110"/>
      <c r="I802" s="110"/>
      <c r="J802" s="110"/>
      <c r="K802" s="110"/>
      <c r="L802" s="110"/>
      <c r="M802" s="110"/>
      <c r="N802" s="110"/>
      <c r="O802" s="110"/>
      <c r="P802" s="110"/>
      <c r="Q802" s="110"/>
    </row>
    <row r="803" spans="8:17">
      <c r="H803" s="110"/>
      <c r="I803" s="110"/>
      <c r="J803" s="110"/>
      <c r="K803" s="110"/>
      <c r="L803" s="110"/>
      <c r="M803" s="110"/>
      <c r="N803" s="110"/>
      <c r="O803" s="110"/>
      <c r="P803" s="110"/>
      <c r="Q803" s="110"/>
    </row>
    <row r="804" spans="8:17">
      <c r="H804" s="110"/>
      <c r="I804" s="110"/>
      <c r="J804" s="110"/>
      <c r="K804" s="110"/>
      <c r="L804" s="110"/>
      <c r="M804" s="110"/>
      <c r="N804" s="110"/>
      <c r="O804" s="110"/>
      <c r="P804" s="110"/>
      <c r="Q804" s="110"/>
    </row>
    <row r="805" spans="8:17">
      <c r="H805" s="110"/>
      <c r="I805" s="110"/>
      <c r="J805" s="110"/>
      <c r="K805" s="110"/>
      <c r="L805" s="110"/>
      <c r="M805" s="110"/>
      <c r="N805" s="110"/>
      <c r="O805" s="110"/>
      <c r="P805" s="110"/>
      <c r="Q805" s="110"/>
    </row>
    <row r="806" spans="8:17">
      <c r="H806" s="110"/>
      <c r="I806" s="110"/>
      <c r="J806" s="110"/>
      <c r="K806" s="110"/>
      <c r="L806" s="110"/>
      <c r="M806" s="110"/>
      <c r="N806" s="110"/>
      <c r="O806" s="110"/>
      <c r="P806" s="110"/>
      <c r="Q806" s="110"/>
    </row>
    <row r="807" spans="8:17">
      <c r="H807" s="110"/>
      <c r="I807" s="110"/>
      <c r="J807" s="110"/>
      <c r="K807" s="110"/>
      <c r="L807" s="110"/>
      <c r="M807" s="110"/>
      <c r="N807" s="110"/>
      <c r="O807" s="110"/>
      <c r="P807" s="110"/>
      <c r="Q807" s="110"/>
    </row>
    <row r="808" spans="8:17">
      <c r="H808" s="110"/>
      <c r="I808" s="110"/>
      <c r="J808" s="110"/>
      <c r="K808" s="110"/>
      <c r="L808" s="110"/>
      <c r="M808" s="110"/>
      <c r="N808" s="110"/>
      <c r="O808" s="110"/>
      <c r="P808" s="110"/>
      <c r="Q808" s="110"/>
    </row>
    <row r="809" spans="8:17">
      <c r="H809" s="110"/>
      <c r="I809" s="110"/>
      <c r="J809" s="110"/>
      <c r="K809" s="110"/>
      <c r="L809" s="110"/>
      <c r="M809" s="110"/>
      <c r="N809" s="110"/>
      <c r="O809" s="110"/>
      <c r="P809" s="110"/>
      <c r="Q809" s="110"/>
    </row>
    <row r="810" spans="8:17">
      <c r="H810" s="110"/>
      <c r="I810" s="110"/>
      <c r="J810" s="110"/>
      <c r="K810" s="110"/>
      <c r="L810" s="110"/>
      <c r="M810" s="110"/>
      <c r="N810" s="110"/>
      <c r="O810" s="110"/>
      <c r="P810" s="110"/>
      <c r="Q810" s="110"/>
    </row>
    <row r="811" spans="8:17">
      <c r="H811" s="110"/>
      <c r="I811" s="110"/>
      <c r="J811" s="110"/>
      <c r="K811" s="110"/>
      <c r="L811" s="110"/>
      <c r="M811" s="110"/>
      <c r="N811" s="110"/>
      <c r="O811" s="110"/>
      <c r="P811" s="110"/>
      <c r="Q811" s="110"/>
    </row>
    <row r="812" spans="8:17">
      <c r="H812" s="110"/>
      <c r="I812" s="110"/>
      <c r="J812" s="110"/>
      <c r="K812" s="110"/>
      <c r="L812" s="110"/>
      <c r="M812" s="110"/>
      <c r="N812" s="110"/>
      <c r="O812" s="110"/>
      <c r="P812" s="110"/>
      <c r="Q812" s="110"/>
    </row>
    <row r="813" spans="8:17">
      <c r="H813" s="110"/>
      <c r="I813" s="110"/>
      <c r="J813" s="110"/>
      <c r="K813" s="110"/>
      <c r="L813" s="110"/>
      <c r="M813" s="110"/>
      <c r="N813" s="110"/>
      <c r="O813" s="110"/>
      <c r="P813" s="110"/>
      <c r="Q813" s="110"/>
    </row>
    <row r="814" spans="8:17">
      <c r="H814" s="110"/>
      <c r="I814" s="110"/>
      <c r="J814" s="110"/>
      <c r="K814" s="110"/>
      <c r="L814" s="110"/>
      <c r="M814" s="110"/>
      <c r="N814" s="110"/>
      <c r="O814" s="110"/>
      <c r="P814" s="110"/>
      <c r="Q814" s="110"/>
    </row>
    <row r="815" spans="8:17">
      <c r="H815" s="110"/>
      <c r="I815" s="110"/>
      <c r="J815" s="110"/>
      <c r="K815" s="110"/>
      <c r="L815" s="110"/>
      <c r="M815" s="110"/>
      <c r="N815" s="110"/>
      <c r="O815" s="110"/>
      <c r="P815" s="110"/>
      <c r="Q815" s="110"/>
    </row>
    <row r="816" spans="8:17">
      <c r="H816" s="110"/>
      <c r="I816" s="110"/>
      <c r="J816" s="110"/>
      <c r="K816" s="110"/>
      <c r="L816" s="110"/>
      <c r="M816" s="110"/>
      <c r="N816" s="110"/>
      <c r="O816" s="110"/>
      <c r="P816" s="110"/>
      <c r="Q816" s="110"/>
    </row>
    <row r="817" spans="8:17">
      <c r="H817" s="110"/>
      <c r="I817" s="110"/>
      <c r="J817" s="110"/>
      <c r="K817" s="110"/>
      <c r="L817" s="110"/>
      <c r="M817" s="110"/>
      <c r="N817" s="110"/>
      <c r="O817" s="110"/>
      <c r="P817" s="110"/>
      <c r="Q817" s="110"/>
    </row>
    <row r="818" spans="8:17">
      <c r="H818" s="110"/>
      <c r="I818" s="110"/>
      <c r="J818" s="110"/>
      <c r="K818" s="110"/>
      <c r="L818" s="110"/>
      <c r="M818" s="110"/>
      <c r="N818" s="110"/>
      <c r="O818" s="110"/>
      <c r="P818" s="110"/>
      <c r="Q818" s="110"/>
    </row>
    <row r="819" spans="8:17">
      <c r="H819" s="110"/>
      <c r="I819" s="110"/>
      <c r="J819" s="110"/>
      <c r="K819" s="110"/>
      <c r="L819" s="110"/>
      <c r="M819" s="110"/>
      <c r="N819" s="110"/>
      <c r="O819" s="110"/>
      <c r="P819" s="110"/>
      <c r="Q819" s="110"/>
    </row>
    <row r="820" spans="8:17">
      <c r="H820" s="110"/>
      <c r="I820" s="110"/>
      <c r="J820" s="110"/>
      <c r="K820" s="110"/>
      <c r="L820" s="110"/>
      <c r="M820" s="110"/>
      <c r="N820" s="110"/>
      <c r="O820" s="110"/>
      <c r="P820" s="110"/>
      <c r="Q820" s="110"/>
    </row>
    <row r="821" spans="8:17">
      <c r="H821" s="110"/>
      <c r="I821" s="110"/>
      <c r="J821" s="110"/>
      <c r="K821" s="110"/>
      <c r="L821" s="110"/>
      <c r="M821" s="110"/>
      <c r="N821" s="110"/>
      <c r="O821" s="110"/>
      <c r="P821" s="110"/>
      <c r="Q821" s="110"/>
    </row>
    <row r="822" spans="8:17">
      <c r="H822" s="110"/>
      <c r="I822" s="110"/>
      <c r="J822" s="110"/>
      <c r="K822" s="110"/>
      <c r="L822" s="110"/>
      <c r="M822" s="110"/>
      <c r="N822" s="110"/>
      <c r="O822" s="110"/>
      <c r="P822" s="110"/>
      <c r="Q822" s="110"/>
    </row>
    <row r="823" spans="8:17">
      <c r="H823" s="110"/>
      <c r="I823" s="110"/>
      <c r="J823" s="110"/>
      <c r="K823" s="110"/>
      <c r="L823" s="110"/>
      <c r="M823" s="110"/>
      <c r="N823" s="110"/>
      <c r="O823" s="110"/>
      <c r="P823" s="110"/>
      <c r="Q823" s="110"/>
    </row>
    <row r="824" spans="8:17">
      <c r="H824" s="110"/>
      <c r="I824" s="110"/>
      <c r="J824" s="110"/>
      <c r="K824" s="110"/>
      <c r="L824" s="110"/>
      <c r="M824" s="110"/>
      <c r="N824" s="110"/>
      <c r="O824" s="110"/>
      <c r="P824" s="110"/>
      <c r="Q824" s="110"/>
    </row>
    <row r="825" spans="8:17">
      <c r="H825" s="110"/>
      <c r="I825" s="110"/>
      <c r="J825" s="110"/>
      <c r="K825" s="110"/>
      <c r="L825" s="110"/>
      <c r="M825" s="110"/>
      <c r="N825" s="110"/>
      <c r="O825" s="110"/>
      <c r="P825" s="110"/>
      <c r="Q825" s="110"/>
    </row>
    <row r="826" spans="8:17">
      <c r="H826" s="110"/>
      <c r="I826" s="110"/>
      <c r="J826" s="110"/>
      <c r="K826" s="110"/>
      <c r="L826" s="110"/>
      <c r="M826" s="110"/>
      <c r="N826" s="110"/>
      <c r="O826" s="110"/>
      <c r="P826" s="110"/>
      <c r="Q826" s="110"/>
    </row>
    <row r="827" spans="8:17">
      <c r="H827" s="110"/>
      <c r="I827" s="110"/>
      <c r="J827" s="110"/>
      <c r="K827" s="110"/>
      <c r="L827" s="110"/>
      <c r="M827" s="110"/>
      <c r="N827" s="110"/>
      <c r="O827" s="110"/>
      <c r="P827" s="110"/>
      <c r="Q827" s="110"/>
    </row>
    <row r="828" spans="8:17">
      <c r="H828" s="110"/>
      <c r="I828" s="110"/>
      <c r="J828" s="110"/>
      <c r="K828" s="110"/>
      <c r="L828" s="110"/>
      <c r="M828" s="110"/>
      <c r="N828" s="110"/>
      <c r="O828" s="110"/>
      <c r="P828" s="110"/>
      <c r="Q828" s="110"/>
    </row>
    <row r="829" spans="8:17">
      <c r="H829" s="110"/>
      <c r="I829" s="110"/>
      <c r="J829" s="110"/>
      <c r="K829" s="110"/>
      <c r="L829" s="110"/>
      <c r="M829" s="110"/>
      <c r="N829" s="110"/>
      <c r="O829" s="110"/>
      <c r="P829" s="110"/>
      <c r="Q829" s="110"/>
    </row>
    <row r="830" spans="8:17">
      <c r="H830" s="110"/>
      <c r="I830" s="110"/>
      <c r="J830" s="110"/>
      <c r="K830" s="110"/>
      <c r="L830" s="110"/>
      <c r="M830" s="110"/>
      <c r="N830" s="110"/>
      <c r="O830" s="110"/>
      <c r="P830" s="110"/>
      <c r="Q830" s="110"/>
    </row>
    <row r="831" spans="8:17">
      <c r="H831" s="110"/>
      <c r="I831" s="110"/>
      <c r="J831" s="110"/>
      <c r="K831" s="110"/>
      <c r="L831" s="110"/>
      <c r="M831" s="110"/>
      <c r="N831" s="110"/>
      <c r="O831" s="110"/>
      <c r="P831" s="110"/>
      <c r="Q831" s="110"/>
    </row>
    <row r="832" spans="8:17">
      <c r="H832" s="110"/>
      <c r="I832" s="110"/>
      <c r="J832" s="110"/>
      <c r="K832" s="110"/>
      <c r="L832" s="110"/>
      <c r="M832" s="110"/>
      <c r="N832" s="110"/>
      <c r="O832" s="110"/>
      <c r="P832" s="110"/>
      <c r="Q832" s="110"/>
    </row>
    <row r="833" spans="8:17">
      <c r="H833" s="110"/>
      <c r="I833" s="110"/>
      <c r="J833" s="110"/>
      <c r="K833" s="110"/>
      <c r="L833" s="110"/>
      <c r="M833" s="110"/>
      <c r="N833" s="110"/>
      <c r="O833" s="110"/>
      <c r="P833" s="110"/>
      <c r="Q833" s="110"/>
    </row>
    <row r="834" spans="8:17">
      <c r="H834" s="110"/>
      <c r="I834" s="110"/>
      <c r="J834" s="110"/>
      <c r="K834" s="110"/>
      <c r="L834" s="110"/>
      <c r="M834" s="110"/>
      <c r="N834" s="110"/>
      <c r="O834" s="110"/>
      <c r="P834" s="110"/>
      <c r="Q834" s="110"/>
    </row>
    <row r="835" spans="8:17">
      <c r="H835" s="110"/>
      <c r="I835" s="110"/>
      <c r="J835" s="110"/>
      <c r="K835" s="110"/>
      <c r="L835" s="110"/>
      <c r="M835" s="110"/>
      <c r="N835" s="110"/>
      <c r="O835" s="110"/>
      <c r="P835" s="110"/>
      <c r="Q835" s="110"/>
    </row>
    <row r="836" spans="8:17">
      <c r="H836" s="110"/>
      <c r="I836" s="110"/>
      <c r="J836" s="110"/>
      <c r="K836" s="110"/>
      <c r="L836" s="110"/>
      <c r="M836" s="110"/>
      <c r="N836" s="110"/>
      <c r="O836" s="110"/>
      <c r="P836" s="110"/>
      <c r="Q836" s="110"/>
    </row>
    <row r="837" spans="8:17">
      <c r="H837" s="110"/>
      <c r="I837" s="110"/>
      <c r="J837" s="110"/>
      <c r="K837" s="110"/>
      <c r="L837" s="110"/>
      <c r="M837" s="110"/>
      <c r="N837" s="110"/>
      <c r="O837" s="110"/>
      <c r="P837" s="110"/>
      <c r="Q837" s="110"/>
    </row>
    <row r="838" spans="8:17">
      <c r="H838" s="110"/>
      <c r="I838" s="110"/>
      <c r="J838" s="110"/>
      <c r="K838" s="110"/>
      <c r="L838" s="110"/>
      <c r="M838" s="110"/>
      <c r="N838" s="110"/>
      <c r="O838" s="110"/>
      <c r="P838" s="110"/>
      <c r="Q838" s="110"/>
    </row>
    <row r="839" spans="8:17">
      <c r="H839" s="110"/>
      <c r="I839" s="110"/>
      <c r="J839" s="110"/>
      <c r="K839" s="110"/>
      <c r="L839" s="110"/>
      <c r="M839" s="110"/>
      <c r="N839" s="110"/>
      <c r="O839" s="110"/>
      <c r="P839" s="110"/>
      <c r="Q839" s="110"/>
    </row>
    <row r="840" spans="8:17">
      <c r="H840" s="110"/>
      <c r="I840" s="110"/>
      <c r="J840" s="110"/>
      <c r="K840" s="110"/>
      <c r="L840" s="110"/>
      <c r="M840" s="110"/>
      <c r="N840" s="110"/>
      <c r="O840" s="110"/>
      <c r="P840" s="110"/>
      <c r="Q840" s="110"/>
    </row>
    <row r="841" spans="8:17">
      <c r="H841" s="110"/>
      <c r="I841" s="110"/>
      <c r="J841" s="110"/>
      <c r="K841" s="110"/>
      <c r="L841" s="110"/>
      <c r="M841" s="110"/>
      <c r="N841" s="110"/>
      <c r="O841" s="110"/>
      <c r="P841" s="110"/>
      <c r="Q841" s="110"/>
    </row>
    <row r="842" spans="8:17">
      <c r="H842" s="110"/>
      <c r="I842" s="110"/>
      <c r="J842" s="110"/>
      <c r="K842" s="110"/>
      <c r="L842" s="110"/>
      <c r="M842" s="110"/>
      <c r="N842" s="110"/>
      <c r="O842" s="110"/>
      <c r="P842" s="110"/>
      <c r="Q842" s="110"/>
    </row>
    <row r="843" spans="8:17">
      <c r="H843" s="110"/>
      <c r="I843" s="110"/>
      <c r="J843" s="110"/>
      <c r="K843" s="110"/>
      <c r="L843" s="110"/>
      <c r="M843" s="110"/>
      <c r="N843" s="110"/>
      <c r="O843" s="110"/>
      <c r="P843" s="110"/>
      <c r="Q843" s="110"/>
    </row>
    <row r="844" spans="8:17">
      <c r="H844" s="110"/>
      <c r="I844" s="110"/>
      <c r="J844" s="110"/>
      <c r="K844" s="110"/>
      <c r="L844" s="110"/>
      <c r="M844" s="110"/>
      <c r="N844" s="110"/>
      <c r="O844" s="110"/>
      <c r="P844" s="110"/>
      <c r="Q844" s="110"/>
    </row>
    <row r="845" spans="8:17">
      <c r="H845" s="110"/>
      <c r="I845" s="110"/>
      <c r="J845" s="110"/>
      <c r="K845" s="110"/>
      <c r="L845" s="110"/>
      <c r="M845" s="110"/>
      <c r="N845" s="110"/>
      <c r="O845" s="110"/>
      <c r="P845" s="110"/>
      <c r="Q845" s="110"/>
    </row>
    <row r="846" spans="8:17">
      <c r="H846" s="110"/>
      <c r="I846" s="110"/>
      <c r="J846" s="110"/>
      <c r="K846" s="110"/>
      <c r="L846" s="110"/>
      <c r="M846" s="110"/>
      <c r="N846" s="110"/>
      <c r="O846" s="110"/>
      <c r="P846" s="110"/>
      <c r="Q846" s="110"/>
    </row>
    <row r="847" spans="8:17">
      <c r="H847" s="110"/>
      <c r="I847" s="110"/>
      <c r="J847" s="110"/>
      <c r="K847" s="110"/>
      <c r="L847" s="110"/>
      <c r="M847" s="110"/>
      <c r="N847" s="110"/>
      <c r="O847" s="110"/>
      <c r="P847" s="110"/>
      <c r="Q847" s="110"/>
    </row>
    <row r="848" spans="8:17">
      <c r="H848" s="110"/>
      <c r="I848" s="110"/>
      <c r="J848" s="110"/>
      <c r="K848" s="110"/>
      <c r="L848" s="110"/>
      <c r="M848" s="110"/>
      <c r="N848" s="110"/>
      <c r="O848" s="110"/>
      <c r="P848" s="110"/>
      <c r="Q848" s="110"/>
    </row>
    <row r="849" spans="8:17">
      <c r="H849" s="110"/>
      <c r="I849" s="110"/>
      <c r="J849" s="110"/>
      <c r="K849" s="110"/>
      <c r="L849" s="110"/>
      <c r="M849" s="110"/>
      <c r="N849" s="110"/>
      <c r="O849" s="110"/>
      <c r="P849" s="110"/>
      <c r="Q849" s="110"/>
    </row>
    <row r="850" spans="8:17">
      <c r="H850" s="110"/>
      <c r="I850" s="110"/>
      <c r="J850" s="110"/>
      <c r="K850" s="110"/>
      <c r="L850" s="110"/>
      <c r="M850" s="110"/>
      <c r="N850" s="110"/>
      <c r="O850" s="110"/>
      <c r="P850" s="110"/>
      <c r="Q850" s="110"/>
    </row>
    <row r="851" spans="8:17">
      <c r="H851" s="110"/>
      <c r="I851" s="110"/>
      <c r="J851" s="110"/>
      <c r="K851" s="110"/>
      <c r="L851" s="110"/>
      <c r="M851" s="110"/>
      <c r="N851" s="110"/>
      <c r="O851" s="110"/>
      <c r="P851" s="110"/>
      <c r="Q851" s="110"/>
    </row>
    <row r="852" spans="8:17">
      <c r="H852" s="110"/>
      <c r="I852" s="110"/>
      <c r="J852" s="110"/>
      <c r="K852" s="110"/>
      <c r="L852" s="110"/>
      <c r="M852" s="110"/>
      <c r="N852" s="110"/>
      <c r="O852" s="110"/>
      <c r="P852" s="110"/>
      <c r="Q852" s="110"/>
    </row>
    <row r="853" spans="8:17">
      <c r="H853" s="110"/>
      <c r="I853" s="110"/>
      <c r="J853" s="110"/>
      <c r="K853" s="110"/>
      <c r="L853" s="110"/>
      <c r="M853" s="110"/>
      <c r="N853" s="110"/>
      <c r="O853" s="110"/>
      <c r="P853" s="110"/>
      <c r="Q853" s="110"/>
    </row>
    <row r="854" spans="8:17">
      <c r="H854" s="110"/>
      <c r="I854" s="110"/>
      <c r="J854" s="110"/>
      <c r="K854" s="110"/>
      <c r="L854" s="110"/>
      <c r="M854" s="110"/>
      <c r="N854" s="110"/>
      <c r="O854" s="110"/>
      <c r="P854" s="110"/>
      <c r="Q854" s="110"/>
    </row>
    <row r="855" spans="8:17">
      <c r="H855" s="110"/>
      <c r="I855" s="110"/>
      <c r="J855" s="110"/>
      <c r="K855" s="110"/>
      <c r="L855" s="110"/>
      <c r="M855" s="110"/>
      <c r="N855" s="110"/>
      <c r="O855" s="110"/>
      <c r="P855" s="110"/>
      <c r="Q855" s="110"/>
    </row>
    <row r="856" spans="8:17">
      <c r="H856" s="110"/>
      <c r="I856" s="110"/>
      <c r="J856" s="110"/>
      <c r="K856" s="110"/>
      <c r="L856" s="110"/>
      <c r="M856" s="110"/>
      <c r="N856" s="110"/>
      <c r="O856" s="110"/>
      <c r="P856" s="110"/>
      <c r="Q856" s="110"/>
    </row>
    <row r="857" spans="8:17">
      <c r="H857" s="110"/>
      <c r="I857" s="110"/>
      <c r="J857" s="110"/>
      <c r="K857" s="110"/>
      <c r="L857" s="110"/>
      <c r="M857" s="110"/>
      <c r="N857" s="110"/>
      <c r="O857" s="110"/>
      <c r="P857" s="110"/>
      <c r="Q857" s="110"/>
    </row>
    <row r="858" spans="8:17">
      <c r="H858" s="110"/>
      <c r="I858" s="110"/>
      <c r="J858" s="110"/>
      <c r="K858" s="110"/>
      <c r="L858" s="110"/>
      <c r="M858" s="110"/>
      <c r="N858" s="110"/>
      <c r="O858" s="110"/>
      <c r="P858" s="110"/>
      <c r="Q858" s="110"/>
    </row>
    <row r="859" spans="8:17">
      <c r="H859" s="110"/>
      <c r="I859" s="110"/>
      <c r="J859" s="110"/>
      <c r="K859" s="110"/>
      <c r="L859" s="110"/>
      <c r="M859" s="110"/>
      <c r="N859" s="110"/>
      <c r="O859" s="110"/>
      <c r="P859" s="110"/>
      <c r="Q859" s="110"/>
    </row>
    <row r="860" spans="8:17">
      <c r="H860" s="110"/>
      <c r="I860" s="110"/>
      <c r="J860" s="110"/>
      <c r="K860" s="110"/>
      <c r="L860" s="110"/>
      <c r="M860" s="110"/>
      <c r="N860" s="110"/>
      <c r="O860" s="110"/>
      <c r="P860" s="110"/>
      <c r="Q860" s="110"/>
    </row>
    <row r="861" spans="8:17">
      <c r="H861" s="110"/>
      <c r="I861" s="110"/>
      <c r="J861" s="110"/>
      <c r="K861" s="110"/>
      <c r="L861" s="110"/>
      <c r="M861" s="110"/>
      <c r="N861" s="110"/>
      <c r="O861" s="110"/>
      <c r="P861" s="110"/>
      <c r="Q861" s="110"/>
    </row>
    <row r="862" spans="8:17">
      <c r="H862" s="110"/>
      <c r="I862" s="110"/>
      <c r="J862" s="110"/>
      <c r="K862" s="110"/>
      <c r="L862" s="110"/>
      <c r="M862" s="110"/>
      <c r="N862" s="110"/>
      <c r="O862" s="110"/>
      <c r="P862" s="110"/>
      <c r="Q862" s="110"/>
    </row>
    <row r="863" spans="8:17">
      <c r="H863" s="110"/>
      <c r="I863" s="110"/>
      <c r="J863" s="110"/>
      <c r="K863" s="110"/>
      <c r="L863" s="110"/>
      <c r="M863" s="110"/>
      <c r="N863" s="110"/>
      <c r="O863" s="110"/>
      <c r="P863" s="110"/>
      <c r="Q863" s="110"/>
    </row>
    <row r="864" spans="8:17">
      <c r="H864" s="110"/>
      <c r="I864" s="110"/>
      <c r="J864" s="110"/>
      <c r="K864" s="110"/>
      <c r="L864" s="110"/>
      <c r="M864" s="110"/>
      <c r="N864" s="110"/>
      <c r="O864" s="110"/>
      <c r="P864" s="110"/>
      <c r="Q864" s="110"/>
    </row>
    <row r="865" spans="8:17">
      <c r="H865" s="110"/>
      <c r="I865" s="110"/>
      <c r="J865" s="110"/>
      <c r="K865" s="110"/>
      <c r="L865" s="110"/>
      <c r="M865" s="110"/>
      <c r="N865" s="110"/>
      <c r="O865" s="110"/>
      <c r="P865" s="110"/>
      <c r="Q865" s="110"/>
    </row>
    <row r="866" spans="8:17">
      <c r="H866" s="110"/>
      <c r="I866" s="110"/>
      <c r="J866" s="110"/>
      <c r="K866" s="110"/>
      <c r="L866" s="110"/>
      <c r="M866" s="110"/>
      <c r="N866" s="110"/>
      <c r="O866" s="110"/>
      <c r="P866" s="110"/>
      <c r="Q866" s="110"/>
    </row>
    <row r="867" spans="8:17">
      <c r="H867" s="110"/>
      <c r="I867" s="110"/>
      <c r="J867" s="110"/>
      <c r="K867" s="110"/>
      <c r="L867" s="110"/>
      <c r="M867" s="110"/>
      <c r="N867" s="110"/>
      <c r="O867" s="110"/>
      <c r="P867" s="110"/>
      <c r="Q867" s="110"/>
    </row>
    <row r="868" spans="8:17">
      <c r="H868" s="110"/>
      <c r="I868" s="110"/>
      <c r="J868" s="110"/>
      <c r="K868" s="110"/>
      <c r="L868" s="110"/>
      <c r="M868" s="110"/>
      <c r="N868" s="110"/>
      <c r="O868" s="110"/>
      <c r="P868" s="110"/>
      <c r="Q868" s="110"/>
    </row>
    <row r="869" spans="8:17">
      <c r="H869" s="110"/>
      <c r="I869" s="110"/>
      <c r="J869" s="110"/>
      <c r="K869" s="110"/>
      <c r="L869" s="110"/>
      <c r="M869" s="110"/>
      <c r="N869" s="110"/>
      <c r="O869" s="110"/>
      <c r="P869" s="110"/>
      <c r="Q869" s="110"/>
    </row>
    <row r="870" spans="8:17">
      <c r="H870" s="110"/>
      <c r="I870" s="110"/>
      <c r="J870" s="110"/>
      <c r="K870" s="110"/>
      <c r="L870" s="110"/>
      <c r="M870" s="110"/>
      <c r="N870" s="110"/>
      <c r="O870" s="110"/>
      <c r="P870" s="110"/>
      <c r="Q870" s="110"/>
    </row>
    <row r="871" spans="8:17">
      <c r="H871" s="110"/>
      <c r="I871" s="110"/>
      <c r="J871" s="110"/>
      <c r="K871" s="110"/>
      <c r="L871" s="110"/>
      <c r="M871" s="110"/>
      <c r="N871" s="110"/>
      <c r="O871" s="110"/>
      <c r="P871" s="110"/>
      <c r="Q871" s="110"/>
    </row>
    <row r="872" spans="8:17">
      <c r="H872" s="110"/>
      <c r="I872" s="110"/>
      <c r="J872" s="110"/>
      <c r="K872" s="110"/>
      <c r="L872" s="110"/>
      <c r="M872" s="110"/>
      <c r="N872" s="110"/>
      <c r="O872" s="110"/>
      <c r="P872" s="110"/>
      <c r="Q872" s="110"/>
    </row>
    <row r="873" spans="8:17">
      <c r="H873" s="110"/>
      <c r="I873" s="110"/>
      <c r="J873" s="110"/>
      <c r="K873" s="110"/>
      <c r="L873" s="110"/>
      <c r="M873" s="110"/>
      <c r="N873" s="110"/>
      <c r="O873" s="110"/>
      <c r="P873" s="110"/>
      <c r="Q873" s="110"/>
    </row>
    <row r="874" spans="8:17">
      <c r="H874" s="110"/>
      <c r="I874" s="110"/>
      <c r="J874" s="110"/>
      <c r="K874" s="110"/>
      <c r="L874" s="110"/>
      <c r="M874" s="110"/>
      <c r="N874" s="110"/>
      <c r="O874" s="110"/>
      <c r="P874" s="110"/>
      <c r="Q874" s="110"/>
    </row>
    <row r="875" spans="8:17">
      <c r="H875" s="110"/>
      <c r="I875" s="110"/>
      <c r="J875" s="110"/>
      <c r="K875" s="110"/>
      <c r="L875" s="110"/>
      <c r="M875" s="110"/>
      <c r="N875" s="110"/>
      <c r="O875" s="110"/>
      <c r="P875" s="110"/>
      <c r="Q875" s="110"/>
    </row>
    <row r="876" spans="8:17">
      <c r="H876" s="110"/>
      <c r="I876" s="110"/>
      <c r="J876" s="110"/>
      <c r="K876" s="110"/>
      <c r="L876" s="110"/>
      <c r="M876" s="110"/>
      <c r="N876" s="110"/>
      <c r="O876" s="110"/>
      <c r="P876" s="110"/>
      <c r="Q876" s="110"/>
    </row>
    <row r="877" spans="8:17">
      <c r="H877" s="110"/>
      <c r="I877" s="110"/>
      <c r="J877" s="110"/>
      <c r="K877" s="110"/>
      <c r="L877" s="110"/>
      <c r="M877" s="110"/>
      <c r="N877" s="110"/>
      <c r="O877" s="110"/>
      <c r="P877" s="110"/>
      <c r="Q877" s="110"/>
    </row>
    <row r="878" spans="8:17">
      <c r="H878" s="110"/>
      <c r="I878" s="110"/>
      <c r="J878" s="110"/>
      <c r="K878" s="110"/>
      <c r="L878" s="110"/>
      <c r="M878" s="110"/>
      <c r="N878" s="110"/>
      <c r="O878" s="110"/>
      <c r="P878" s="110"/>
      <c r="Q878" s="110"/>
    </row>
    <row r="879" spans="8:17">
      <c r="H879" s="110"/>
      <c r="I879" s="110"/>
      <c r="J879" s="110"/>
      <c r="K879" s="110"/>
      <c r="L879" s="110"/>
      <c r="M879" s="110"/>
      <c r="N879" s="110"/>
      <c r="O879" s="110"/>
      <c r="P879" s="110"/>
      <c r="Q879" s="110"/>
    </row>
    <row r="880" spans="8:17">
      <c r="H880" s="110"/>
      <c r="I880" s="110"/>
      <c r="J880" s="110"/>
      <c r="K880" s="110"/>
      <c r="L880" s="110"/>
      <c r="M880" s="110"/>
      <c r="N880" s="110"/>
      <c r="O880" s="110"/>
      <c r="P880" s="110"/>
      <c r="Q880" s="110"/>
    </row>
    <row r="881" spans="8:17">
      <c r="H881" s="110"/>
      <c r="I881" s="110"/>
      <c r="J881" s="110"/>
      <c r="K881" s="110"/>
      <c r="L881" s="110"/>
      <c r="M881" s="110"/>
      <c r="N881" s="110"/>
      <c r="O881" s="110"/>
      <c r="P881" s="110"/>
      <c r="Q881" s="110"/>
    </row>
    <row r="882" spans="8:17">
      <c r="H882" s="110"/>
      <c r="I882" s="110"/>
      <c r="J882" s="110"/>
      <c r="K882" s="110"/>
      <c r="L882" s="110"/>
      <c r="M882" s="110"/>
      <c r="N882" s="110"/>
      <c r="O882" s="110"/>
      <c r="P882" s="110"/>
      <c r="Q882" s="110"/>
    </row>
    <row r="883" spans="8:17">
      <c r="H883" s="110"/>
      <c r="I883" s="110"/>
      <c r="J883" s="110"/>
      <c r="K883" s="110"/>
      <c r="L883" s="110"/>
      <c r="M883" s="110"/>
      <c r="N883" s="110"/>
      <c r="O883" s="110"/>
      <c r="P883" s="110"/>
      <c r="Q883" s="110"/>
    </row>
    <row r="884" spans="8:17">
      <c r="H884" s="110"/>
      <c r="I884" s="110"/>
      <c r="J884" s="110"/>
      <c r="K884" s="110"/>
      <c r="L884" s="110"/>
      <c r="M884" s="110"/>
      <c r="N884" s="110"/>
      <c r="O884" s="110"/>
      <c r="P884" s="110"/>
      <c r="Q884" s="110"/>
    </row>
    <row r="885" spans="8:17">
      <c r="H885" s="110"/>
      <c r="I885" s="110"/>
      <c r="J885" s="110"/>
      <c r="K885" s="110"/>
      <c r="L885" s="110"/>
      <c r="M885" s="110"/>
      <c r="N885" s="110"/>
      <c r="O885" s="110"/>
      <c r="P885" s="110"/>
      <c r="Q885" s="110"/>
    </row>
    <row r="886" spans="8:17">
      <c r="H886" s="110"/>
      <c r="I886" s="110"/>
      <c r="J886" s="110"/>
      <c r="K886" s="110"/>
      <c r="L886" s="110"/>
      <c r="M886" s="110"/>
      <c r="N886" s="110"/>
      <c r="O886" s="110"/>
      <c r="P886" s="110"/>
      <c r="Q886" s="110"/>
    </row>
    <row r="887" spans="8:17">
      <c r="H887" s="110"/>
      <c r="I887" s="110"/>
      <c r="J887" s="110"/>
      <c r="K887" s="110"/>
      <c r="L887" s="110"/>
      <c r="M887" s="110"/>
      <c r="N887" s="110"/>
      <c r="O887" s="110"/>
      <c r="P887" s="110"/>
      <c r="Q887" s="110"/>
    </row>
    <row r="888" spans="8:17">
      <c r="H888" s="110"/>
      <c r="I888" s="110"/>
      <c r="J888" s="110"/>
      <c r="K888" s="110"/>
      <c r="L888" s="110"/>
      <c r="M888" s="110"/>
      <c r="N888" s="110"/>
      <c r="O888" s="110"/>
      <c r="P888" s="110"/>
      <c r="Q888" s="110"/>
    </row>
    <row r="889" spans="8:17">
      <c r="H889" s="110"/>
      <c r="I889" s="110"/>
      <c r="J889" s="110"/>
      <c r="K889" s="110"/>
      <c r="L889" s="110"/>
      <c r="M889" s="110"/>
      <c r="N889" s="110"/>
      <c r="O889" s="110"/>
      <c r="P889" s="110"/>
      <c r="Q889" s="110"/>
    </row>
    <row r="890" spans="8:17">
      <c r="H890" s="110"/>
      <c r="I890" s="110"/>
      <c r="J890" s="110"/>
      <c r="K890" s="110"/>
      <c r="L890" s="110"/>
      <c r="M890" s="110"/>
      <c r="N890" s="110"/>
      <c r="O890" s="110"/>
      <c r="P890" s="110"/>
      <c r="Q890" s="110"/>
    </row>
    <row r="891" spans="8:17">
      <c r="H891" s="110"/>
      <c r="I891" s="110"/>
      <c r="J891" s="110"/>
      <c r="K891" s="110"/>
      <c r="L891" s="110"/>
      <c r="M891" s="110"/>
      <c r="N891" s="110"/>
      <c r="O891" s="110"/>
      <c r="P891" s="110"/>
      <c r="Q891" s="110"/>
    </row>
    <row r="892" spans="8:17">
      <c r="H892" s="110"/>
      <c r="I892" s="110"/>
      <c r="J892" s="110"/>
      <c r="K892" s="110"/>
      <c r="L892" s="110"/>
      <c r="M892" s="110"/>
      <c r="N892" s="110"/>
      <c r="O892" s="110"/>
      <c r="P892" s="110"/>
      <c r="Q892" s="110"/>
    </row>
    <row r="893" spans="8:17">
      <c r="H893" s="110"/>
      <c r="I893" s="110"/>
      <c r="J893" s="110"/>
      <c r="K893" s="110"/>
      <c r="L893" s="110"/>
      <c r="M893" s="110"/>
      <c r="N893" s="110"/>
      <c r="O893" s="110"/>
      <c r="P893" s="110"/>
      <c r="Q893" s="110"/>
    </row>
    <row r="894" spans="8:17">
      <c r="H894" s="110"/>
      <c r="I894" s="110"/>
      <c r="J894" s="110"/>
      <c r="K894" s="110"/>
      <c r="L894" s="110"/>
      <c r="M894" s="110"/>
      <c r="N894" s="110"/>
      <c r="O894" s="110"/>
      <c r="P894" s="110"/>
      <c r="Q894" s="110"/>
    </row>
    <row r="895" spans="8:17">
      <c r="H895" s="110"/>
      <c r="I895" s="110"/>
      <c r="J895" s="110"/>
      <c r="K895" s="110"/>
      <c r="L895" s="110"/>
      <c r="M895" s="110"/>
      <c r="N895" s="110"/>
      <c r="O895" s="110"/>
      <c r="P895" s="110"/>
      <c r="Q895" s="110"/>
    </row>
    <row r="896" spans="8:17">
      <c r="H896" s="110"/>
      <c r="I896" s="110"/>
      <c r="J896" s="110"/>
      <c r="K896" s="110"/>
      <c r="L896" s="110"/>
      <c r="M896" s="110"/>
      <c r="N896" s="110"/>
      <c r="O896" s="110"/>
      <c r="P896" s="110"/>
      <c r="Q896" s="110"/>
    </row>
    <row r="897" spans="8:17">
      <c r="H897" s="110"/>
      <c r="I897" s="110"/>
      <c r="J897" s="110"/>
      <c r="K897" s="110"/>
      <c r="L897" s="110"/>
      <c r="M897" s="110"/>
      <c r="N897" s="110"/>
      <c r="O897" s="110"/>
      <c r="P897" s="110"/>
      <c r="Q897" s="110"/>
    </row>
    <row r="898" spans="8:17">
      <c r="H898" s="110"/>
      <c r="I898" s="110"/>
      <c r="J898" s="110"/>
      <c r="K898" s="110"/>
      <c r="L898" s="110"/>
      <c r="M898" s="110"/>
      <c r="N898" s="110"/>
      <c r="O898" s="110"/>
      <c r="P898" s="110"/>
      <c r="Q898" s="110"/>
    </row>
    <row r="899" spans="8:17">
      <c r="H899" s="110"/>
      <c r="I899" s="110"/>
      <c r="J899" s="110"/>
      <c r="K899" s="110"/>
      <c r="L899" s="110"/>
      <c r="M899" s="110"/>
      <c r="N899" s="110"/>
      <c r="O899" s="110"/>
      <c r="P899" s="110"/>
      <c r="Q899" s="110"/>
    </row>
    <row r="900" spans="8:17">
      <c r="H900" s="110"/>
      <c r="I900" s="110"/>
      <c r="J900" s="110"/>
      <c r="K900" s="110"/>
      <c r="L900" s="110"/>
      <c r="M900" s="110"/>
      <c r="N900" s="110"/>
      <c r="O900" s="110"/>
      <c r="P900" s="110"/>
      <c r="Q900" s="110"/>
    </row>
    <row r="901" spans="8:17">
      <c r="H901" s="110"/>
      <c r="I901" s="110"/>
      <c r="J901" s="110"/>
      <c r="K901" s="110"/>
      <c r="L901" s="110"/>
      <c r="M901" s="110"/>
      <c r="N901" s="110"/>
      <c r="O901" s="110"/>
      <c r="P901" s="110"/>
      <c r="Q901" s="110"/>
    </row>
    <row r="902" spans="8:17">
      <c r="H902" s="110"/>
      <c r="I902" s="110"/>
      <c r="J902" s="110"/>
      <c r="K902" s="110"/>
      <c r="L902" s="110"/>
      <c r="M902" s="110"/>
      <c r="N902" s="110"/>
      <c r="O902" s="110"/>
      <c r="P902" s="110"/>
      <c r="Q902" s="110"/>
    </row>
    <row r="903" spans="8:17">
      <c r="H903" s="110"/>
      <c r="I903" s="110"/>
      <c r="J903" s="110"/>
      <c r="K903" s="110"/>
      <c r="L903" s="110"/>
      <c r="M903" s="110"/>
      <c r="N903" s="110"/>
      <c r="O903" s="110"/>
      <c r="P903" s="110"/>
      <c r="Q903" s="110"/>
    </row>
    <row r="904" spans="8:17">
      <c r="H904" s="110"/>
      <c r="I904" s="110"/>
      <c r="J904" s="110"/>
      <c r="K904" s="110"/>
      <c r="L904" s="110"/>
      <c r="M904" s="110"/>
      <c r="N904" s="110"/>
      <c r="O904" s="110"/>
      <c r="P904" s="110"/>
      <c r="Q904" s="110"/>
    </row>
    <row r="905" spans="8:17">
      <c r="H905" s="110"/>
      <c r="I905" s="110"/>
      <c r="J905" s="110"/>
      <c r="K905" s="110"/>
      <c r="L905" s="110"/>
      <c r="M905" s="110"/>
      <c r="N905" s="110"/>
      <c r="O905" s="110"/>
      <c r="P905" s="110"/>
      <c r="Q905" s="110"/>
    </row>
    <row r="906" spans="8:17">
      <c r="H906" s="110"/>
      <c r="I906" s="110"/>
      <c r="J906" s="110"/>
      <c r="K906" s="110"/>
      <c r="L906" s="110"/>
      <c r="M906" s="110"/>
      <c r="N906" s="110"/>
      <c r="O906" s="110"/>
      <c r="P906" s="110"/>
      <c r="Q906" s="110"/>
    </row>
    <row r="907" spans="8:17">
      <c r="H907" s="110"/>
      <c r="I907" s="110"/>
      <c r="J907" s="110"/>
      <c r="K907" s="110"/>
      <c r="L907" s="110"/>
      <c r="M907" s="110"/>
      <c r="N907" s="110"/>
      <c r="O907" s="110"/>
      <c r="P907" s="110"/>
      <c r="Q907" s="110"/>
    </row>
    <row r="908" spans="8:17">
      <c r="H908" s="110"/>
      <c r="I908" s="110"/>
      <c r="J908" s="110"/>
      <c r="K908" s="110"/>
      <c r="L908" s="110"/>
      <c r="M908" s="110"/>
      <c r="N908" s="110"/>
      <c r="O908" s="110"/>
      <c r="P908" s="110"/>
      <c r="Q908" s="110"/>
    </row>
    <row r="909" spans="8:17">
      <c r="H909" s="110"/>
      <c r="I909" s="110"/>
      <c r="J909" s="110"/>
      <c r="K909" s="110"/>
      <c r="L909" s="110"/>
      <c r="M909" s="110"/>
      <c r="N909" s="110"/>
      <c r="O909" s="110"/>
      <c r="P909" s="110"/>
      <c r="Q909" s="110"/>
    </row>
    <row r="910" spans="8:17">
      <c r="H910" s="110"/>
      <c r="I910" s="110"/>
      <c r="J910" s="110"/>
      <c r="K910" s="110"/>
      <c r="L910" s="110"/>
      <c r="M910" s="110"/>
      <c r="N910" s="110"/>
      <c r="O910" s="110"/>
      <c r="P910" s="110"/>
      <c r="Q910" s="110"/>
    </row>
    <row r="911" spans="8:17">
      <c r="H911" s="110"/>
      <c r="I911" s="110"/>
      <c r="J911" s="110"/>
      <c r="K911" s="110"/>
      <c r="L911" s="110"/>
      <c r="M911" s="110"/>
      <c r="N911" s="110"/>
      <c r="O911" s="110"/>
      <c r="P911" s="110"/>
      <c r="Q911" s="110"/>
    </row>
    <row r="912" spans="8:17">
      <c r="H912" s="110"/>
      <c r="I912" s="110"/>
      <c r="J912" s="110"/>
      <c r="K912" s="110"/>
      <c r="L912" s="110"/>
      <c r="M912" s="110"/>
      <c r="N912" s="110"/>
      <c r="O912" s="110"/>
      <c r="P912" s="110"/>
      <c r="Q912" s="110"/>
    </row>
    <row r="913" spans="8:17">
      <c r="H913" s="110"/>
      <c r="I913" s="110"/>
      <c r="J913" s="110"/>
      <c r="K913" s="110"/>
      <c r="L913" s="110"/>
      <c r="M913" s="110"/>
      <c r="N913" s="110"/>
      <c r="O913" s="110"/>
      <c r="P913" s="110"/>
      <c r="Q913" s="110"/>
    </row>
    <row r="914" spans="8:17">
      <c r="H914" s="110"/>
      <c r="I914" s="110"/>
      <c r="J914" s="110"/>
      <c r="K914" s="110"/>
      <c r="L914" s="110"/>
      <c r="M914" s="110"/>
      <c r="N914" s="110"/>
      <c r="O914" s="110"/>
      <c r="P914" s="110"/>
      <c r="Q914" s="110"/>
    </row>
    <row r="915" spans="8:17">
      <c r="H915" s="110"/>
      <c r="I915" s="110"/>
      <c r="J915" s="110"/>
      <c r="K915" s="110"/>
      <c r="L915" s="110"/>
      <c r="M915" s="110"/>
      <c r="N915" s="110"/>
      <c r="O915" s="110"/>
      <c r="P915" s="110"/>
      <c r="Q915" s="110"/>
    </row>
    <row r="916" spans="8:17">
      <c r="H916" s="110"/>
      <c r="I916" s="110"/>
      <c r="J916" s="110"/>
      <c r="K916" s="110"/>
      <c r="L916" s="110"/>
      <c r="M916" s="110"/>
      <c r="N916" s="110"/>
      <c r="O916" s="110"/>
      <c r="P916" s="110"/>
      <c r="Q916" s="110"/>
    </row>
    <row r="917" spans="8:17">
      <c r="H917" s="110"/>
      <c r="I917" s="110"/>
      <c r="J917" s="110"/>
      <c r="K917" s="110"/>
      <c r="L917" s="110"/>
      <c r="M917" s="110"/>
      <c r="N917" s="110"/>
      <c r="O917" s="110"/>
      <c r="P917" s="110"/>
      <c r="Q917" s="110"/>
    </row>
    <row r="918" spans="8:17">
      <c r="H918" s="110"/>
      <c r="I918" s="110"/>
      <c r="J918" s="110"/>
      <c r="K918" s="110"/>
      <c r="L918" s="110"/>
      <c r="M918" s="110"/>
      <c r="N918" s="110"/>
      <c r="O918" s="110"/>
      <c r="P918" s="110"/>
      <c r="Q918" s="110"/>
    </row>
    <row r="919" spans="8:17">
      <c r="H919" s="110"/>
      <c r="I919" s="110"/>
      <c r="J919" s="110"/>
      <c r="K919" s="110"/>
      <c r="L919" s="110"/>
      <c r="M919" s="110"/>
      <c r="N919" s="110"/>
      <c r="O919" s="110"/>
      <c r="P919" s="110"/>
      <c r="Q919" s="110"/>
    </row>
    <row r="920" spans="8:17">
      <c r="H920" s="110"/>
      <c r="I920" s="110"/>
      <c r="J920" s="110"/>
      <c r="K920" s="110"/>
      <c r="L920" s="110"/>
      <c r="M920" s="110"/>
      <c r="N920" s="110"/>
      <c r="O920" s="110"/>
      <c r="P920" s="110"/>
      <c r="Q920" s="110"/>
    </row>
    <row r="921" spans="8:17">
      <c r="H921" s="110"/>
      <c r="I921" s="110"/>
      <c r="J921" s="110"/>
      <c r="K921" s="110"/>
      <c r="L921" s="110"/>
      <c r="M921" s="110"/>
      <c r="N921" s="110"/>
      <c r="O921" s="110"/>
      <c r="P921" s="110"/>
      <c r="Q921" s="110"/>
    </row>
    <row r="922" spans="8:17">
      <c r="H922" s="110"/>
      <c r="I922" s="110"/>
      <c r="J922" s="110"/>
      <c r="K922" s="110"/>
      <c r="L922" s="110"/>
      <c r="M922" s="110"/>
      <c r="N922" s="110"/>
      <c r="O922" s="110"/>
      <c r="P922" s="110"/>
      <c r="Q922" s="110"/>
    </row>
    <row r="923" spans="8:17">
      <c r="H923" s="110"/>
      <c r="I923" s="110"/>
      <c r="J923" s="110"/>
      <c r="K923" s="110"/>
      <c r="L923" s="110"/>
      <c r="M923" s="110"/>
      <c r="N923" s="110"/>
      <c r="O923" s="110"/>
      <c r="P923" s="110"/>
      <c r="Q923" s="110"/>
    </row>
    <row r="924" spans="8:17">
      <c r="H924" s="110"/>
      <c r="I924" s="110"/>
      <c r="J924" s="110"/>
      <c r="K924" s="110"/>
      <c r="L924" s="110"/>
      <c r="M924" s="110"/>
      <c r="N924" s="110"/>
      <c r="O924" s="110"/>
      <c r="P924" s="110"/>
      <c r="Q924" s="110"/>
    </row>
    <row r="925" spans="8:17">
      <c r="H925" s="110"/>
      <c r="I925" s="110"/>
      <c r="J925" s="110"/>
      <c r="K925" s="110"/>
      <c r="L925" s="110"/>
      <c r="M925" s="110"/>
      <c r="N925" s="110"/>
      <c r="O925" s="110"/>
      <c r="P925" s="110"/>
      <c r="Q925" s="110"/>
    </row>
    <row r="926" spans="8:17">
      <c r="H926" s="110"/>
      <c r="I926" s="110"/>
      <c r="J926" s="110"/>
      <c r="K926" s="110"/>
      <c r="L926" s="110"/>
      <c r="M926" s="110"/>
      <c r="N926" s="110"/>
      <c r="O926" s="110"/>
      <c r="P926" s="110"/>
      <c r="Q926" s="110"/>
    </row>
    <row r="927" spans="8:17">
      <c r="H927" s="110"/>
      <c r="I927" s="110"/>
      <c r="J927" s="110"/>
      <c r="K927" s="110"/>
      <c r="L927" s="110"/>
      <c r="M927" s="110"/>
      <c r="N927" s="110"/>
      <c r="O927" s="110"/>
      <c r="P927" s="110"/>
      <c r="Q927" s="110"/>
    </row>
    <row r="928" spans="8:17">
      <c r="H928" s="110"/>
      <c r="I928" s="110"/>
      <c r="J928" s="110"/>
      <c r="K928" s="110"/>
      <c r="L928" s="110"/>
      <c r="M928" s="110"/>
      <c r="N928" s="110"/>
      <c r="O928" s="110"/>
      <c r="P928" s="110"/>
      <c r="Q928" s="110"/>
    </row>
    <row r="929" spans="8:17">
      <c r="H929" s="110"/>
      <c r="I929" s="110"/>
      <c r="J929" s="110"/>
      <c r="K929" s="110"/>
      <c r="L929" s="110"/>
      <c r="M929" s="110"/>
      <c r="N929" s="110"/>
      <c r="O929" s="110"/>
      <c r="P929" s="110"/>
      <c r="Q929" s="110"/>
    </row>
    <row r="930" spans="8:17">
      <c r="H930" s="110"/>
      <c r="I930" s="110"/>
      <c r="J930" s="110"/>
      <c r="K930" s="110"/>
      <c r="L930" s="110"/>
      <c r="M930" s="110"/>
      <c r="N930" s="110"/>
      <c r="O930" s="110"/>
      <c r="P930" s="110"/>
      <c r="Q930" s="110"/>
    </row>
    <row r="931" spans="8:17">
      <c r="H931" s="110"/>
      <c r="I931" s="110"/>
      <c r="J931" s="110"/>
      <c r="K931" s="110"/>
      <c r="L931" s="110"/>
      <c r="M931" s="110"/>
      <c r="N931" s="110"/>
      <c r="O931" s="110"/>
      <c r="P931" s="110"/>
      <c r="Q931" s="110"/>
    </row>
    <row r="932" spans="8:17">
      <c r="H932" s="110"/>
      <c r="I932" s="110"/>
      <c r="J932" s="110"/>
      <c r="K932" s="110"/>
      <c r="L932" s="110"/>
      <c r="M932" s="110"/>
      <c r="N932" s="110"/>
      <c r="O932" s="110"/>
      <c r="P932" s="110"/>
      <c r="Q932" s="110"/>
    </row>
    <row r="933" spans="8:17">
      <c r="H933" s="110"/>
      <c r="I933" s="110"/>
      <c r="J933" s="110"/>
      <c r="K933" s="110"/>
      <c r="L933" s="110"/>
      <c r="M933" s="110"/>
      <c r="N933" s="110"/>
      <c r="O933" s="110"/>
      <c r="P933" s="110"/>
      <c r="Q933" s="110"/>
    </row>
    <row r="934" spans="8:17">
      <c r="H934" s="110"/>
      <c r="I934" s="110"/>
      <c r="J934" s="110"/>
      <c r="K934" s="110"/>
      <c r="L934" s="110"/>
      <c r="M934" s="110"/>
      <c r="N934" s="110"/>
      <c r="O934" s="110"/>
      <c r="P934" s="110"/>
      <c r="Q934" s="110"/>
    </row>
    <row r="935" spans="8:17">
      <c r="H935" s="110"/>
      <c r="I935" s="110"/>
      <c r="J935" s="110"/>
      <c r="K935" s="110"/>
      <c r="L935" s="110"/>
      <c r="M935" s="110"/>
      <c r="N935" s="110"/>
      <c r="O935" s="110"/>
      <c r="P935" s="110"/>
      <c r="Q935" s="110"/>
    </row>
    <row r="936" spans="8:17">
      <c r="H936" s="110"/>
      <c r="I936" s="110"/>
      <c r="J936" s="110"/>
      <c r="K936" s="110"/>
      <c r="L936" s="110"/>
      <c r="M936" s="110"/>
      <c r="N936" s="110"/>
      <c r="O936" s="110"/>
      <c r="P936" s="110"/>
      <c r="Q936" s="110"/>
    </row>
    <row r="937" spans="8:17">
      <c r="H937" s="110"/>
      <c r="I937" s="110"/>
      <c r="J937" s="110"/>
      <c r="K937" s="110"/>
      <c r="L937" s="110"/>
      <c r="M937" s="110"/>
      <c r="N937" s="110"/>
      <c r="O937" s="110"/>
      <c r="P937" s="110"/>
      <c r="Q937" s="110"/>
    </row>
    <row r="938" spans="8:17">
      <c r="H938" s="110"/>
      <c r="I938" s="110"/>
      <c r="J938" s="110"/>
      <c r="K938" s="110"/>
      <c r="L938" s="110"/>
      <c r="M938" s="110"/>
      <c r="N938" s="110"/>
      <c r="O938" s="110"/>
      <c r="P938" s="110"/>
      <c r="Q938" s="110"/>
    </row>
    <row r="939" spans="8:17">
      <c r="H939" s="110"/>
      <c r="I939" s="110"/>
      <c r="J939" s="110"/>
      <c r="K939" s="110"/>
      <c r="L939" s="110"/>
      <c r="M939" s="110"/>
      <c r="N939" s="110"/>
      <c r="O939" s="110"/>
      <c r="P939" s="110"/>
      <c r="Q939" s="110"/>
    </row>
    <row r="940" spans="8:17">
      <c r="H940" s="110"/>
      <c r="I940" s="110"/>
      <c r="J940" s="110"/>
      <c r="K940" s="110"/>
      <c r="L940" s="110"/>
      <c r="M940" s="110"/>
      <c r="N940" s="110"/>
      <c r="O940" s="110"/>
      <c r="P940" s="110"/>
      <c r="Q940" s="110"/>
    </row>
    <row r="941" spans="8:17">
      <c r="H941" s="110"/>
      <c r="I941" s="110"/>
      <c r="J941" s="110"/>
      <c r="K941" s="110"/>
      <c r="L941" s="110"/>
      <c r="M941" s="110"/>
      <c r="N941" s="110"/>
      <c r="O941" s="110"/>
      <c r="P941" s="110"/>
      <c r="Q941" s="110"/>
    </row>
    <row r="942" spans="8:17">
      <c r="H942" s="110"/>
      <c r="I942" s="110"/>
      <c r="J942" s="110"/>
      <c r="K942" s="110"/>
      <c r="L942" s="110"/>
      <c r="M942" s="110"/>
      <c r="N942" s="110"/>
      <c r="O942" s="110"/>
      <c r="P942" s="110"/>
      <c r="Q942" s="110"/>
    </row>
    <row r="943" spans="8:17">
      <c r="H943" s="110"/>
      <c r="I943" s="110"/>
      <c r="J943" s="110"/>
      <c r="K943" s="110"/>
      <c r="L943" s="110"/>
      <c r="M943" s="110"/>
      <c r="N943" s="110"/>
      <c r="O943" s="110"/>
      <c r="P943" s="110"/>
      <c r="Q943" s="110"/>
    </row>
    <row r="944" spans="8:17">
      <c r="H944" s="110"/>
      <c r="I944" s="110"/>
      <c r="J944" s="110"/>
      <c r="K944" s="110"/>
      <c r="L944" s="110"/>
      <c r="M944" s="110"/>
      <c r="N944" s="110"/>
      <c r="O944" s="110"/>
      <c r="P944" s="110"/>
      <c r="Q944" s="110"/>
    </row>
    <row r="945" spans="8:17">
      <c r="H945" s="110"/>
      <c r="I945" s="110"/>
      <c r="J945" s="110"/>
      <c r="K945" s="110"/>
      <c r="L945" s="110"/>
      <c r="M945" s="110"/>
      <c r="N945" s="110"/>
      <c r="O945" s="110"/>
      <c r="P945" s="110"/>
      <c r="Q945" s="110"/>
    </row>
    <row r="946" spans="8:17">
      <c r="H946" s="110"/>
      <c r="I946" s="110"/>
      <c r="J946" s="110"/>
      <c r="K946" s="110"/>
      <c r="L946" s="110"/>
      <c r="M946" s="110"/>
      <c r="N946" s="110"/>
      <c r="O946" s="110"/>
      <c r="P946" s="110"/>
      <c r="Q946" s="110"/>
    </row>
    <row r="947" spans="8:17">
      <c r="H947" s="110"/>
      <c r="I947" s="110"/>
      <c r="J947" s="110"/>
      <c r="K947" s="110"/>
      <c r="L947" s="110"/>
      <c r="M947" s="110"/>
      <c r="N947" s="110"/>
      <c r="O947" s="110"/>
      <c r="P947" s="110"/>
      <c r="Q947" s="110"/>
    </row>
    <row r="948" spans="8:17">
      <c r="H948" s="110"/>
      <c r="I948" s="110"/>
      <c r="J948" s="110"/>
      <c r="K948" s="110"/>
      <c r="L948" s="110"/>
      <c r="M948" s="110"/>
      <c r="N948" s="110"/>
      <c r="O948" s="110"/>
      <c r="P948" s="110"/>
      <c r="Q948" s="110"/>
    </row>
    <row r="949" spans="8:17">
      <c r="H949" s="110"/>
      <c r="I949" s="110"/>
      <c r="J949" s="110"/>
      <c r="K949" s="110"/>
      <c r="L949" s="110"/>
      <c r="M949" s="110"/>
      <c r="N949" s="110"/>
      <c r="O949" s="110"/>
      <c r="P949" s="110"/>
      <c r="Q949" s="110"/>
    </row>
    <row r="950" spans="8:17">
      <c r="H950" s="110"/>
      <c r="I950" s="110"/>
      <c r="J950" s="110"/>
      <c r="K950" s="110"/>
      <c r="L950" s="110"/>
      <c r="M950" s="110"/>
      <c r="N950" s="110"/>
      <c r="O950" s="110"/>
      <c r="P950" s="110"/>
      <c r="Q950" s="110"/>
    </row>
    <row r="951" spans="8:17">
      <c r="H951" s="110"/>
      <c r="I951" s="110"/>
      <c r="J951" s="110"/>
      <c r="K951" s="110"/>
      <c r="L951" s="110"/>
      <c r="M951" s="110"/>
      <c r="N951" s="110"/>
      <c r="O951" s="110"/>
      <c r="P951" s="110"/>
      <c r="Q951" s="110"/>
    </row>
    <row r="952" spans="8:17">
      <c r="H952" s="110"/>
      <c r="I952" s="110"/>
      <c r="J952" s="110"/>
      <c r="K952" s="110"/>
      <c r="L952" s="110"/>
      <c r="M952" s="110"/>
      <c r="N952" s="110"/>
      <c r="O952" s="110"/>
      <c r="P952" s="110"/>
      <c r="Q952" s="110"/>
    </row>
    <row r="953" spans="8:17">
      <c r="H953" s="110"/>
      <c r="I953" s="110"/>
      <c r="J953" s="110"/>
      <c r="K953" s="110"/>
      <c r="L953" s="110"/>
      <c r="M953" s="110"/>
      <c r="N953" s="110"/>
      <c r="O953" s="110"/>
      <c r="P953" s="110"/>
      <c r="Q953" s="110"/>
    </row>
    <row r="954" spans="8:17">
      <c r="H954" s="110"/>
      <c r="I954" s="110"/>
      <c r="J954" s="110"/>
      <c r="K954" s="110"/>
      <c r="L954" s="110"/>
      <c r="M954" s="110"/>
      <c r="N954" s="110"/>
      <c r="O954" s="110"/>
      <c r="P954" s="110"/>
      <c r="Q954" s="110"/>
    </row>
    <row r="955" spans="8:17">
      <c r="H955" s="110"/>
      <c r="I955" s="110"/>
      <c r="J955" s="110"/>
      <c r="K955" s="110"/>
      <c r="L955" s="110"/>
      <c r="M955" s="110"/>
      <c r="N955" s="110"/>
      <c r="O955" s="110"/>
      <c r="P955" s="110"/>
      <c r="Q955" s="110"/>
    </row>
    <row r="956" spans="8:17">
      <c r="H956" s="110"/>
      <c r="I956" s="110"/>
      <c r="J956" s="110"/>
      <c r="K956" s="110"/>
      <c r="L956" s="110"/>
      <c r="M956" s="110"/>
      <c r="N956" s="110"/>
      <c r="O956" s="110"/>
      <c r="P956" s="110"/>
      <c r="Q956" s="110"/>
    </row>
    <row r="957" spans="8:17">
      <c r="H957" s="110"/>
      <c r="I957" s="110"/>
      <c r="J957" s="110"/>
      <c r="K957" s="110"/>
      <c r="L957" s="110"/>
      <c r="M957" s="110"/>
      <c r="N957" s="110"/>
      <c r="O957" s="110"/>
      <c r="P957" s="110"/>
      <c r="Q957" s="110"/>
    </row>
    <row r="958" spans="8:17">
      <c r="H958" s="110"/>
      <c r="I958" s="110"/>
      <c r="J958" s="110"/>
      <c r="K958" s="110"/>
      <c r="L958" s="110"/>
      <c r="M958" s="110"/>
      <c r="N958" s="110"/>
      <c r="O958" s="110"/>
      <c r="P958" s="110"/>
      <c r="Q958" s="110"/>
    </row>
    <row r="959" spans="8:17">
      <c r="H959" s="110"/>
      <c r="I959" s="110"/>
      <c r="J959" s="110"/>
      <c r="K959" s="110"/>
      <c r="L959" s="110"/>
      <c r="M959" s="110"/>
      <c r="N959" s="110"/>
      <c r="O959" s="110"/>
      <c r="P959" s="110"/>
      <c r="Q959" s="110"/>
    </row>
    <row r="960" spans="8:17">
      <c r="H960" s="110"/>
      <c r="I960" s="110"/>
      <c r="J960" s="110"/>
      <c r="K960" s="110"/>
      <c r="L960" s="110"/>
      <c r="M960" s="110"/>
      <c r="N960" s="110"/>
      <c r="O960" s="110"/>
      <c r="P960" s="110"/>
      <c r="Q960" s="110"/>
    </row>
    <row r="961" spans="8:17">
      <c r="H961" s="110"/>
      <c r="I961" s="110"/>
      <c r="J961" s="110"/>
      <c r="K961" s="110"/>
      <c r="L961" s="110"/>
      <c r="M961" s="110"/>
      <c r="N961" s="110"/>
      <c r="O961" s="110"/>
      <c r="P961" s="110"/>
      <c r="Q961" s="110"/>
    </row>
    <row r="962" spans="8:17">
      <c r="H962" s="110"/>
      <c r="I962" s="110"/>
      <c r="J962" s="110"/>
      <c r="K962" s="110"/>
      <c r="L962" s="110"/>
      <c r="M962" s="110"/>
      <c r="N962" s="110"/>
      <c r="O962" s="110"/>
      <c r="P962" s="110"/>
      <c r="Q962" s="110"/>
    </row>
    <row r="963" spans="8:17">
      <c r="H963" s="110"/>
      <c r="I963" s="110"/>
      <c r="J963" s="110"/>
      <c r="K963" s="110"/>
      <c r="L963" s="110"/>
      <c r="M963" s="110"/>
      <c r="N963" s="110"/>
      <c r="O963" s="110"/>
      <c r="P963" s="110"/>
      <c r="Q963" s="110"/>
    </row>
    <row r="964" spans="8:17">
      <c r="H964" s="110"/>
      <c r="I964" s="110"/>
      <c r="J964" s="110"/>
      <c r="K964" s="110"/>
      <c r="L964" s="110"/>
      <c r="M964" s="110"/>
      <c r="N964" s="110"/>
      <c r="O964" s="110"/>
      <c r="P964" s="110"/>
      <c r="Q964" s="110"/>
    </row>
    <row r="965" spans="8:17">
      <c r="H965" s="110"/>
      <c r="I965" s="110"/>
      <c r="J965" s="110"/>
      <c r="K965" s="110"/>
      <c r="L965" s="110"/>
      <c r="M965" s="110"/>
      <c r="N965" s="110"/>
      <c r="O965" s="110"/>
      <c r="P965" s="110"/>
      <c r="Q965" s="110"/>
    </row>
    <row r="966" spans="8:17">
      <c r="H966" s="110"/>
      <c r="I966" s="110"/>
      <c r="J966" s="110"/>
      <c r="K966" s="110"/>
      <c r="L966" s="110"/>
      <c r="M966" s="110"/>
      <c r="N966" s="110"/>
      <c r="O966" s="110"/>
      <c r="P966" s="110"/>
      <c r="Q966" s="110"/>
    </row>
    <row r="967" spans="8:17">
      <c r="H967" s="110"/>
      <c r="I967" s="110"/>
      <c r="J967" s="110"/>
      <c r="K967" s="110"/>
      <c r="L967" s="110"/>
      <c r="M967" s="110"/>
      <c r="N967" s="110"/>
      <c r="O967" s="110"/>
      <c r="P967" s="110"/>
      <c r="Q967" s="110"/>
    </row>
    <row r="968" spans="8:17">
      <c r="H968" s="110"/>
      <c r="I968" s="110"/>
      <c r="J968" s="110"/>
      <c r="K968" s="110"/>
      <c r="L968" s="110"/>
      <c r="M968" s="110"/>
      <c r="N968" s="110"/>
      <c r="O968" s="110"/>
      <c r="P968" s="110"/>
      <c r="Q968" s="110"/>
    </row>
    <row r="969" spans="8:17">
      <c r="H969" s="110"/>
      <c r="I969" s="110"/>
      <c r="J969" s="110"/>
      <c r="K969" s="110"/>
      <c r="L969" s="110"/>
      <c r="M969" s="110"/>
      <c r="N969" s="110"/>
      <c r="O969" s="110"/>
      <c r="P969" s="110"/>
      <c r="Q969" s="110"/>
    </row>
    <row r="970" spans="8:17">
      <c r="H970" s="110"/>
      <c r="I970" s="110"/>
      <c r="J970" s="110"/>
      <c r="K970" s="110"/>
      <c r="L970" s="110"/>
      <c r="M970" s="110"/>
      <c r="N970" s="110"/>
      <c r="O970" s="110"/>
      <c r="P970" s="110"/>
      <c r="Q970" s="110"/>
    </row>
    <row r="971" spans="8:17">
      <c r="H971" s="110"/>
      <c r="I971" s="110"/>
      <c r="J971" s="110"/>
      <c r="K971" s="110"/>
      <c r="L971" s="110"/>
      <c r="M971" s="110"/>
      <c r="N971" s="110"/>
      <c r="O971" s="110"/>
      <c r="P971" s="110"/>
      <c r="Q971" s="110"/>
    </row>
    <row r="972" spans="8:17">
      <c r="H972" s="110"/>
      <c r="I972" s="110"/>
      <c r="J972" s="110"/>
      <c r="K972" s="110"/>
      <c r="L972" s="110"/>
      <c r="M972" s="110"/>
      <c r="N972" s="110"/>
      <c r="O972" s="110"/>
      <c r="P972" s="110"/>
      <c r="Q972" s="110"/>
    </row>
    <row r="973" spans="8:17">
      <c r="H973" s="110"/>
      <c r="I973" s="110"/>
      <c r="J973" s="110"/>
      <c r="K973" s="110"/>
      <c r="L973" s="110"/>
      <c r="M973" s="110"/>
      <c r="N973" s="110"/>
      <c r="O973" s="110"/>
      <c r="P973" s="110"/>
      <c r="Q973" s="110"/>
    </row>
    <row r="974" spans="8:17">
      <c r="H974" s="110"/>
      <c r="I974" s="110"/>
      <c r="J974" s="110"/>
      <c r="K974" s="110"/>
      <c r="L974" s="110"/>
      <c r="M974" s="110"/>
      <c r="N974" s="110"/>
      <c r="O974" s="110"/>
      <c r="P974" s="110"/>
      <c r="Q974" s="110"/>
    </row>
    <row r="975" spans="8:17">
      <c r="H975" s="110"/>
      <c r="I975" s="110"/>
      <c r="J975" s="110"/>
      <c r="K975" s="110"/>
      <c r="L975" s="110"/>
      <c r="M975" s="110"/>
      <c r="N975" s="110"/>
      <c r="O975" s="110"/>
      <c r="P975" s="110"/>
      <c r="Q975" s="110"/>
    </row>
    <row r="976" spans="8:17">
      <c r="H976" s="110"/>
      <c r="I976" s="110"/>
      <c r="J976" s="110"/>
      <c r="K976" s="110"/>
      <c r="L976" s="110"/>
      <c r="M976" s="110"/>
      <c r="N976" s="110"/>
      <c r="O976" s="110"/>
      <c r="P976" s="110"/>
      <c r="Q976" s="110"/>
    </row>
    <row r="977" spans="8:17">
      <c r="H977" s="110"/>
      <c r="I977" s="110"/>
      <c r="J977" s="110"/>
      <c r="K977" s="110"/>
      <c r="L977" s="110"/>
      <c r="M977" s="110"/>
      <c r="N977" s="110"/>
      <c r="O977" s="110"/>
      <c r="P977" s="110"/>
      <c r="Q977" s="110"/>
    </row>
    <row r="978" spans="8:17">
      <c r="H978" s="110"/>
      <c r="I978" s="110"/>
      <c r="J978" s="110"/>
      <c r="K978" s="110"/>
      <c r="L978" s="110"/>
      <c r="M978" s="110"/>
      <c r="N978" s="110"/>
      <c r="O978" s="110"/>
      <c r="P978" s="110"/>
      <c r="Q978" s="110"/>
    </row>
    <row r="979" spans="8:17">
      <c r="H979" s="110"/>
      <c r="I979" s="110"/>
      <c r="J979" s="110"/>
      <c r="K979" s="110"/>
      <c r="L979" s="110"/>
      <c r="M979" s="110"/>
      <c r="N979" s="110"/>
      <c r="O979" s="110"/>
      <c r="P979" s="110"/>
      <c r="Q979" s="110"/>
    </row>
    <row r="980" spans="8:17">
      <c r="H980" s="110"/>
      <c r="I980" s="110"/>
      <c r="J980" s="110"/>
      <c r="K980" s="110"/>
      <c r="L980" s="110"/>
      <c r="M980" s="110"/>
      <c r="N980" s="110"/>
      <c r="O980" s="110"/>
      <c r="P980" s="110"/>
      <c r="Q980" s="110"/>
    </row>
    <row r="981" spans="8:17">
      <c r="H981" s="110"/>
      <c r="I981" s="110"/>
      <c r="J981" s="110"/>
      <c r="K981" s="110"/>
      <c r="L981" s="110"/>
      <c r="M981" s="110"/>
      <c r="N981" s="110"/>
      <c r="O981" s="110"/>
      <c r="P981" s="110"/>
      <c r="Q981" s="110"/>
    </row>
    <row r="982" spans="8:17">
      <c r="H982" s="110"/>
      <c r="I982" s="110"/>
      <c r="J982" s="110"/>
      <c r="K982" s="110"/>
      <c r="L982" s="110"/>
      <c r="M982" s="110"/>
      <c r="N982" s="110"/>
      <c r="O982" s="110"/>
      <c r="P982" s="110"/>
      <c r="Q982" s="110"/>
    </row>
    <row r="983" spans="8:17">
      <c r="H983" s="110"/>
      <c r="I983" s="110"/>
      <c r="J983" s="110"/>
      <c r="K983" s="110"/>
      <c r="L983" s="110"/>
      <c r="M983" s="110"/>
      <c r="N983" s="110"/>
      <c r="O983" s="110"/>
      <c r="P983" s="110"/>
      <c r="Q983" s="110"/>
    </row>
    <row r="984" spans="8:17">
      <c r="H984" s="110"/>
      <c r="I984" s="110"/>
      <c r="J984" s="110"/>
      <c r="K984" s="110"/>
      <c r="L984" s="110"/>
      <c r="M984" s="110"/>
      <c r="N984" s="110"/>
      <c r="O984" s="110"/>
      <c r="P984" s="110"/>
      <c r="Q984" s="110"/>
    </row>
    <row r="985" spans="8:17">
      <c r="H985" s="110"/>
      <c r="I985" s="110"/>
      <c r="J985" s="110"/>
      <c r="K985" s="110"/>
      <c r="L985" s="110"/>
      <c r="M985" s="110"/>
      <c r="N985" s="110"/>
      <c r="O985" s="110"/>
      <c r="P985" s="110"/>
      <c r="Q985" s="110"/>
    </row>
    <row r="986" spans="8:17">
      <c r="H986" s="110"/>
      <c r="I986" s="110"/>
      <c r="J986" s="110"/>
      <c r="K986" s="110"/>
      <c r="L986" s="110"/>
      <c r="M986" s="110"/>
      <c r="N986" s="110"/>
      <c r="O986" s="110"/>
      <c r="P986" s="110"/>
      <c r="Q986" s="110"/>
    </row>
    <row r="987" spans="8:17">
      <c r="H987" s="110"/>
      <c r="I987" s="110"/>
      <c r="J987" s="110"/>
      <c r="K987" s="110"/>
      <c r="L987" s="110"/>
      <c r="M987" s="110"/>
      <c r="N987" s="110"/>
      <c r="O987" s="110"/>
      <c r="P987" s="110"/>
      <c r="Q987" s="110"/>
    </row>
    <row r="988" spans="8:17">
      <c r="H988" s="110"/>
      <c r="I988" s="110"/>
      <c r="J988" s="110"/>
      <c r="K988" s="110"/>
      <c r="L988" s="110"/>
      <c r="M988" s="110"/>
      <c r="N988" s="110"/>
      <c r="O988" s="110"/>
      <c r="P988" s="110"/>
      <c r="Q988" s="110"/>
    </row>
    <row r="989" spans="8:17">
      <c r="H989" s="110"/>
      <c r="I989" s="110"/>
      <c r="J989" s="110"/>
      <c r="K989" s="110"/>
      <c r="L989" s="110"/>
      <c r="M989" s="110"/>
      <c r="N989" s="110"/>
      <c r="O989" s="110"/>
      <c r="P989" s="110"/>
      <c r="Q989" s="110"/>
    </row>
    <row r="990" spans="8:17">
      <c r="H990" s="110"/>
      <c r="I990" s="110"/>
      <c r="J990" s="110"/>
      <c r="K990" s="110"/>
      <c r="L990" s="110"/>
      <c r="M990" s="110"/>
      <c r="N990" s="110"/>
      <c r="O990" s="110"/>
      <c r="P990" s="110"/>
      <c r="Q990" s="110"/>
    </row>
    <row r="991" spans="8:17">
      <c r="H991" s="110"/>
      <c r="I991" s="110"/>
      <c r="J991" s="110"/>
      <c r="K991" s="110"/>
      <c r="L991" s="110"/>
      <c r="M991" s="110"/>
      <c r="N991" s="110"/>
      <c r="O991" s="110"/>
      <c r="P991" s="110"/>
      <c r="Q991" s="110"/>
    </row>
    <row r="992" spans="8:17">
      <c r="H992" s="110"/>
      <c r="I992" s="110"/>
      <c r="J992" s="110"/>
      <c r="K992" s="110"/>
      <c r="L992" s="110"/>
      <c r="M992" s="110"/>
      <c r="N992" s="110"/>
      <c r="O992" s="110"/>
      <c r="P992" s="110"/>
      <c r="Q992" s="110"/>
    </row>
    <row r="993" spans="8:17">
      <c r="H993" s="110"/>
      <c r="I993" s="110"/>
      <c r="J993" s="110"/>
      <c r="K993" s="110"/>
      <c r="L993" s="110"/>
      <c r="M993" s="110"/>
      <c r="N993" s="110"/>
      <c r="O993" s="110"/>
      <c r="P993" s="110"/>
      <c r="Q993" s="110"/>
    </row>
    <row r="994" spans="8:17">
      <c r="H994" s="110"/>
      <c r="I994" s="110"/>
      <c r="J994" s="110"/>
      <c r="K994" s="110"/>
      <c r="L994" s="110"/>
      <c r="M994" s="110"/>
      <c r="N994" s="110"/>
      <c r="O994" s="110"/>
      <c r="P994" s="110"/>
      <c r="Q994" s="110"/>
    </row>
    <row r="995" spans="8:17">
      <c r="H995" s="110"/>
      <c r="I995" s="110"/>
      <c r="J995" s="110"/>
      <c r="K995" s="110"/>
      <c r="L995" s="110"/>
      <c r="M995" s="110"/>
      <c r="N995" s="110"/>
      <c r="O995" s="110"/>
      <c r="P995" s="110"/>
      <c r="Q995" s="110"/>
    </row>
    <row r="996" spans="8:17">
      <c r="H996" s="110"/>
      <c r="I996" s="110"/>
      <c r="J996" s="110"/>
      <c r="K996" s="110"/>
      <c r="L996" s="110"/>
      <c r="M996" s="110"/>
      <c r="N996" s="110"/>
      <c r="O996" s="110"/>
      <c r="P996" s="110"/>
      <c r="Q996" s="110"/>
    </row>
    <row r="997" spans="8:17">
      <c r="H997" s="110"/>
      <c r="I997" s="110"/>
      <c r="J997" s="110"/>
      <c r="K997" s="110"/>
      <c r="L997" s="110"/>
      <c r="M997" s="110"/>
      <c r="N997" s="110"/>
      <c r="O997" s="110"/>
      <c r="P997" s="110"/>
      <c r="Q997" s="110"/>
    </row>
    <row r="998" spans="8:17">
      <c r="H998" s="110"/>
      <c r="I998" s="110"/>
      <c r="J998" s="110"/>
      <c r="K998" s="110"/>
      <c r="L998" s="110"/>
      <c r="M998" s="110"/>
      <c r="N998" s="110"/>
      <c r="O998" s="110"/>
      <c r="P998" s="110"/>
      <c r="Q998" s="110"/>
    </row>
    <row r="999" spans="8:17">
      <c r="H999" s="110"/>
      <c r="I999" s="110"/>
      <c r="J999" s="110"/>
      <c r="K999" s="110"/>
      <c r="L999" s="110"/>
      <c r="M999" s="110"/>
      <c r="N999" s="110"/>
      <c r="O999" s="110"/>
      <c r="P999" s="110"/>
      <c r="Q999" s="110"/>
    </row>
    <row r="1000" spans="8:17">
      <c r="H1000" s="110"/>
      <c r="I1000" s="110"/>
      <c r="J1000" s="110"/>
      <c r="K1000" s="110"/>
      <c r="L1000" s="110"/>
      <c r="M1000" s="110"/>
      <c r="N1000" s="110"/>
      <c r="O1000" s="110"/>
      <c r="P1000" s="110"/>
      <c r="Q1000" s="110"/>
    </row>
    <row r="1001" spans="8:17">
      <c r="H1001" s="110"/>
      <c r="I1001" s="110"/>
      <c r="J1001" s="110"/>
      <c r="K1001" s="110"/>
      <c r="L1001" s="110"/>
      <c r="M1001" s="110"/>
      <c r="N1001" s="110"/>
      <c r="O1001" s="110"/>
      <c r="P1001" s="110"/>
      <c r="Q1001" s="110"/>
    </row>
    <row r="1002" spans="8:17">
      <c r="H1002" s="110"/>
      <c r="I1002" s="110"/>
      <c r="J1002" s="110"/>
      <c r="K1002" s="110"/>
      <c r="L1002" s="110"/>
      <c r="M1002" s="110"/>
      <c r="N1002" s="110"/>
      <c r="O1002" s="110"/>
      <c r="P1002" s="110"/>
      <c r="Q1002" s="110"/>
    </row>
    <row r="1003" spans="8:17">
      <c r="H1003" s="110"/>
      <c r="I1003" s="110"/>
      <c r="J1003" s="110"/>
      <c r="K1003" s="110"/>
      <c r="L1003" s="110"/>
      <c r="M1003" s="110"/>
      <c r="N1003" s="110"/>
      <c r="O1003" s="110"/>
      <c r="P1003" s="110"/>
      <c r="Q1003" s="110"/>
    </row>
    <row r="1004" spans="8:17">
      <c r="H1004" s="110"/>
      <c r="I1004" s="110"/>
      <c r="J1004" s="110"/>
      <c r="K1004" s="110"/>
      <c r="L1004" s="110"/>
      <c r="M1004" s="110"/>
      <c r="N1004" s="110"/>
      <c r="O1004" s="110"/>
      <c r="P1004" s="110"/>
      <c r="Q1004" s="110"/>
    </row>
    <row r="1005" spans="8:17">
      <c r="H1005" s="110"/>
      <c r="I1005" s="110"/>
      <c r="J1005" s="110"/>
      <c r="K1005" s="110"/>
      <c r="L1005" s="110"/>
      <c r="M1005" s="110"/>
      <c r="N1005" s="110"/>
      <c r="O1005" s="110"/>
      <c r="P1005" s="110"/>
      <c r="Q1005" s="110"/>
    </row>
    <row r="1006" spans="8:17">
      <c r="H1006" s="110"/>
      <c r="I1006" s="110"/>
      <c r="J1006" s="110"/>
      <c r="K1006" s="110"/>
      <c r="L1006" s="110"/>
      <c r="M1006" s="110"/>
      <c r="N1006" s="110"/>
      <c r="O1006" s="110"/>
      <c r="P1006" s="110"/>
      <c r="Q1006" s="110"/>
    </row>
    <row r="1007" spans="8:17">
      <c r="H1007" s="110"/>
      <c r="I1007" s="110"/>
      <c r="J1007" s="110"/>
      <c r="K1007" s="110"/>
      <c r="L1007" s="110"/>
      <c r="M1007" s="110"/>
      <c r="N1007" s="110"/>
      <c r="O1007" s="110"/>
      <c r="P1007" s="110"/>
      <c r="Q1007" s="110"/>
    </row>
    <row r="1008" spans="8:17">
      <c r="H1008" s="110"/>
      <c r="I1008" s="110"/>
      <c r="J1008" s="110"/>
      <c r="K1008" s="110"/>
      <c r="L1008" s="110"/>
      <c r="M1008" s="110"/>
      <c r="N1008" s="110"/>
      <c r="O1008" s="110"/>
      <c r="P1008" s="110"/>
      <c r="Q1008" s="110"/>
    </row>
    <row r="1009" spans="8:17">
      <c r="H1009" s="110"/>
      <c r="I1009" s="110"/>
      <c r="J1009" s="110"/>
      <c r="K1009" s="110"/>
      <c r="L1009" s="110"/>
      <c r="M1009" s="110"/>
      <c r="N1009" s="110"/>
      <c r="O1009" s="110"/>
      <c r="P1009" s="110"/>
      <c r="Q1009" s="110"/>
    </row>
    <row r="1010" spans="8:17">
      <c r="H1010" s="110"/>
      <c r="I1010" s="110"/>
      <c r="J1010" s="110"/>
      <c r="K1010" s="110"/>
      <c r="L1010" s="110"/>
      <c r="M1010" s="110"/>
      <c r="N1010" s="110"/>
      <c r="O1010" s="110"/>
      <c r="P1010" s="110"/>
      <c r="Q1010" s="110"/>
    </row>
    <row r="1011" spans="8:17">
      <c r="H1011" s="110"/>
      <c r="I1011" s="110"/>
      <c r="J1011" s="110"/>
      <c r="K1011" s="110"/>
      <c r="L1011" s="110"/>
      <c r="M1011" s="110"/>
      <c r="N1011" s="110"/>
      <c r="O1011" s="110"/>
      <c r="P1011" s="110"/>
      <c r="Q1011" s="110"/>
    </row>
    <row r="1012" spans="8:17">
      <c r="H1012" s="110"/>
      <c r="I1012" s="110"/>
      <c r="J1012" s="110"/>
      <c r="K1012" s="110"/>
      <c r="L1012" s="110"/>
      <c r="M1012" s="110"/>
      <c r="N1012" s="110"/>
      <c r="O1012" s="110"/>
      <c r="P1012" s="110"/>
      <c r="Q1012" s="110"/>
    </row>
    <row r="1013" spans="8:17">
      <c r="H1013" s="110"/>
      <c r="I1013" s="110"/>
      <c r="J1013" s="110"/>
      <c r="K1013" s="110"/>
      <c r="L1013" s="110"/>
      <c r="M1013" s="110"/>
      <c r="N1013" s="110"/>
      <c r="O1013" s="110"/>
      <c r="P1013" s="110"/>
      <c r="Q1013" s="110"/>
    </row>
    <row r="1014" spans="8:17">
      <c r="H1014" s="110"/>
      <c r="I1014" s="110"/>
      <c r="J1014" s="110"/>
      <c r="K1014" s="110"/>
      <c r="L1014" s="110"/>
      <c r="M1014" s="110"/>
      <c r="N1014" s="110"/>
      <c r="O1014" s="110"/>
      <c r="P1014" s="110"/>
      <c r="Q1014" s="110"/>
    </row>
    <row r="1015" spans="8:17">
      <c r="H1015" s="110"/>
      <c r="I1015" s="110"/>
      <c r="J1015" s="110"/>
      <c r="K1015" s="110"/>
      <c r="L1015" s="110"/>
      <c r="M1015" s="110"/>
      <c r="N1015" s="110"/>
      <c r="O1015" s="110"/>
      <c r="P1015" s="110"/>
      <c r="Q1015" s="110"/>
    </row>
    <row r="1016" spans="8:17">
      <c r="H1016" s="110"/>
      <c r="I1016" s="110"/>
      <c r="J1016" s="110"/>
      <c r="K1016" s="110"/>
      <c r="L1016" s="110"/>
      <c r="M1016" s="110"/>
      <c r="N1016" s="110"/>
      <c r="O1016" s="110"/>
      <c r="P1016" s="110"/>
      <c r="Q1016" s="110"/>
    </row>
    <row r="1017" spans="8:17">
      <c r="H1017" s="110"/>
      <c r="I1017" s="110"/>
      <c r="J1017" s="110"/>
      <c r="K1017" s="110"/>
      <c r="L1017" s="110"/>
      <c r="M1017" s="110"/>
      <c r="N1017" s="110"/>
      <c r="O1017" s="110"/>
      <c r="P1017" s="110"/>
      <c r="Q1017" s="110"/>
    </row>
    <row r="1018" spans="8:17">
      <c r="H1018" s="110"/>
      <c r="I1018" s="110"/>
      <c r="J1018" s="110"/>
      <c r="K1018" s="110"/>
      <c r="L1018" s="110"/>
      <c r="M1018" s="110"/>
      <c r="N1018" s="110"/>
      <c r="O1018" s="110"/>
      <c r="P1018" s="110"/>
      <c r="Q1018" s="110"/>
    </row>
    <row r="1019" spans="8:17">
      <c r="H1019" s="110"/>
      <c r="I1019" s="110"/>
      <c r="J1019" s="110"/>
      <c r="K1019" s="110"/>
      <c r="L1019" s="110"/>
      <c r="M1019" s="110"/>
      <c r="N1019" s="110"/>
      <c r="O1019" s="110"/>
      <c r="P1019" s="110"/>
      <c r="Q1019" s="110"/>
    </row>
    <row r="1020" spans="8:17">
      <c r="H1020" s="110"/>
      <c r="I1020" s="110"/>
      <c r="J1020" s="110"/>
      <c r="K1020" s="110"/>
      <c r="L1020" s="110"/>
      <c r="M1020" s="110"/>
      <c r="N1020" s="110"/>
      <c r="O1020" s="110"/>
      <c r="P1020" s="110"/>
      <c r="Q1020" s="110"/>
    </row>
    <row r="1021" spans="8:17">
      <c r="H1021" s="110"/>
      <c r="I1021" s="110"/>
      <c r="J1021" s="110"/>
      <c r="K1021" s="110"/>
      <c r="L1021" s="110"/>
      <c r="M1021" s="110"/>
      <c r="N1021" s="110"/>
      <c r="O1021" s="110"/>
      <c r="P1021" s="110"/>
      <c r="Q1021" s="110"/>
    </row>
    <row r="1022" spans="8:17">
      <c r="H1022" s="110"/>
      <c r="I1022" s="110"/>
      <c r="J1022" s="110"/>
      <c r="K1022" s="110"/>
      <c r="L1022" s="110"/>
      <c r="M1022" s="110"/>
      <c r="N1022" s="110"/>
      <c r="O1022" s="110"/>
      <c r="P1022" s="110"/>
      <c r="Q1022" s="110"/>
    </row>
    <row r="1023" spans="8:17">
      <c r="H1023" s="110"/>
      <c r="I1023" s="110"/>
      <c r="J1023" s="110"/>
      <c r="K1023" s="110"/>
      <c r="L1023" s="110"/>
      <c r="M1023" s="110"/>
      <c r="N1023" s="110"/>
      <c r="O1023" s="110"/>
      <c r="P1023" s="110"/>
      <c r="Q1023" s="110"/>
    </row>
    <row r="1024" spans="8:17">
      <c r="H1024" s="110"/>
      <c r="I1024" s="110"/>
      <c r="J1024" s="110"/>
      <c r="K1024" s="110"/>
      <c r="L1024" s="110"/>
      <c r="M1024" s="110"/>
      <c r="N1024" s="110"/>
      <c r="O1024" s="110"/>
      <c r="P1024" s="110"/>
      <c r="Q1024" s="110"/>
    </row>
    <row r="1025" spans="8:17">
      <c r="H1025" s="110"/>
      <c r="I1025" s="110"/>
      <c r="J1025" s="110"/>
      <c r="K1025" s="110"/>
      <c r="L1025" s="110"/>
      <c r="M1025" s="110"/>
      <c r="N1025" s="110"/>
      <c r="O1025" s="110"/>
      <c r="P1025" s="110"/>
      <c r="Q1025" s="110"/>
    </row>
    <row r="1026" spans="8:17">
      <c r="H1026" s="110"/>
      <c r="I1026" s="110"/>
      <c r="J1026" s="110"/>
      <c r="K1026" s="110"/>
      <c r="L1026" s="110"/>
      <c r="M1026" s="110"/>
      <c r="N1026" s="110"/>
      <c r="O1026" s="110"/>
      <c r="P1026" s="110"/>
      <c r="Q1026" s="110"/>
    </row>
  </sheetData>
  <sheetProtection password="AF7C" sheet="1" objects="1" scenarios="1"/>
  <mergeCells count="3">
    <mergeCell ref="B6:B9"/>
    <mergeCell ref="B10:B13"/>
    <mergeCell ref="B14:B15"/>
  </mergeCells>
  <dataValidations count="2">
    <dataValidation type="list" allowBlank="1" showInputMessage="1" showErrorMessage="1" errorTitle="Value must be 0, 1, 2, 3, 4 or 5" sqref="H162:H168 M162:M168 H148:H157 M148:M157 H141:H143 M141:M143 H124:H136 M124:M136 H113:H119 M113:M119 H100:H108 M100:M108 H88:H95 M88:M95 H70:H83 M70:M83 H43:H65 M43:M65 H27:H38 M27:M38">
      <formula1>"0,1,2,3,4,5"</formula1>
    </dataValidation>
    <dataValidation type="decimal" allowBlank="1" showInputMessage="1" showErrorMessage="1" errorTitle="Value must be between 0 and 5" sqref="K162:K168 P162:P168 K148:K157 P148:P157 K141:K143 P141:P143 K124:K136 P124:P136 K113:K119 P113:P119 K100:K108 P100:P108 K88:K95 P88:P95 K70:K83 P70:P83 K43:K65 P43:P65 K27:K38 P27:P38">
      <formula1>0</formula1>
      <formula2>5</formula2>
    </dataValidation>
  </dataValidation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3:H371"/>
  <sheetViews>
    <sheetView topLeftCell="B1" workbookViewId="0"/>
  </sheetViews>
  <sheetFormatPr baseColWidth="10" defaultColWidth="10.875" defaultRowHeight="15.75"/>
  <cols>
    <col min="1" max="1" width="0" style="10" hidden="1" customWidth="1"/>
    <col min="2" max="2" width="29.125" style="30" customWidth="1"/>
    <col min="3" max="3" width="67.625" style="10" customWidth="1"/>
    <col min="4" max="4" width="72.625" style="10" customWidth="1"/>
    <col min="5" max="5" width="10.875" style="11"/>
    <col min="6" max="6" width="50.875" style="10" customWidth="1"/>
    <col min="7" max="7" width="10.875" style="10"/>
    <col min="8" max="8" width="10.875" style="11"/>
    <col min="9" max="16384" width="10.875" style="10"/>
  </cols>
  <sheetData>
    <row r="3" spans="2:3" ht="18.75">
      <c r="C3" s="22" t="s">
        <v>281</v>
      </c>
    </row>
    <row r="4" spans="2:3">
      <c r="B4" s="9" t="s">
        <v>279</v>
      </c>
    </row>
    <row r="5" spans="2:3">
      <c r="B5" s="26" t="s">
        <v>270</v>
      </c>
      <c r="C5" s="122" t="s">
        <v>733</v>
      </c>
    </row>
    <row r="6" spans="2:3">
      <c r="B6" s="26" t="s">
        <v>271</v>
      </c>
      <c r="C6" s="122"/>
    </row>
    <row r="7" spans="2:3">
      <c r="B7" s="26" t="s">
        <v>272</v>
      </c>
      <c r="C7" s="122"/>
    </row>
    <row r="8" spans="2:3">
      <c r="B8" s="26" t="s">
        <v>47</v>
      </c>
      <c r="C8" s="122"/>
    </row>
    <row r="9" spans="2:3">
      <c r="B9" s="26" t="s">
        <v>273</v>
      </c>
      <c r="C9" s="122"/>
    </row>
    <row r="10" spans="2:3">
      <c r="B10" s="26" t="s">
        <v>274</v>
      </c>
      <c r="C10" s="122"/>
    </row>
    <row r="11" spans="2:3">
      <c r="B11" s="26" t="s">
        <v>275</v>
      </c>
      <c r="C11" s="122"/>
    </row>
    <row r="12" spans="2:3">
      <c r="B12" s="26" t="s">
        <v>276</v>
      </c>
      <c r="C12" s="122"/>
    </row>
    <row r="13" spans="2:3">
      <c r="B13" s="26" t="s">
        <v>56</v>
      </c>
      <c r="C13" s="122"/>
    </row>
    <row r="14" spans="2:3">
      <c r="B14" s="26" t="s">
        <v>55</v>
      </c>
      <c r="C14" s="122"/>
    </row>
    <row r="15" spans="2:3">
      <c r="B15" s="26" t="s">
        <v>277</v>
      </c>
      <c r="C15" s="122"/>
    </row>
    <row r="16" spans="2:3">
      <c r="B16" s="10"/>
    </row>
    <row r="26" spans="1:8">
      <c r="B26" s="16" t="s">
        <v>737</v>
      </c>
      <c r="C26" s="15"/>
    </row>
    <row r="27" spans="1:8">
      <c r="B27" s="17" t="s">
        <v>29</v>
      </c>
      <c r="C27" s="18"/>
    </row>
    <row r="28" spans="1:8">
      <c r="E28" s="32" t="s">
        <v>735</v>
      </c>
    </row>
    <row r="29" spans="1:8" ht="51">
      <c r="B29" s="33" t="s">
        <v>270</v>
      </c>
      <c r="C29" s="34" t="s">
        <v>140</v>
      </c>
      <c r="D29" s="34" t="s">
        <v>37</v>
      </c>
      <c r="E29" s="34" t="s">
        <v>141</v>
      </c>
      <c r="F29" s="34" t="s">
        <v>142</v>
      </c>
      <c r="G29" s="35" t="s">
        <v>246</v>
      </c>
      <c r="H29" s="34" t="s">
        <v>280</v>
      </c>
    </row>
    <row r="30" spans="1:8">
      <c r="B30" s="27" t="s">
        <v>432</v>
      </c>
    </row>
    <row r="31" spans="1:8" ht="47.25">
      <c r="A31" s="10">
        <v>244</v>
      </c>
      <c r="B31" s="13" t="s">
        <v>282</v>
      </c>
      <c r="C31" s="13" t="s">
        <v>439</v>
      </c>
      <c r="D31" s="13" t="s">
        <v>440</v>
      </c>
      <c r="E31" s="25">
        <v>3</v>
      </c>
      <c r="F31" s="14" t="s">
        <v>732</v>
      </c>
      <c r="G31" s="14"/>
      <c r="H31" s="28">
        <v>3</v>
      </c>
    </row>
    <row r="32" spans="1:8" ht="63">
      <c r="A32" s="10">
        <v>245</v>
      </c>
      <c r="B32" s="13" t="s">
        <v>283</v>
      </c>
      <c r="C32" s="13" t="s">
        <v>441</v>
      </c>
      <c r="D32" s="13" t="s">
        <v>442</v>
      </c>
      <c r="E32" s="25"/>
      <c r="F32" s="14"/>
      <c r="G32" s="14"/>
      <c r="H32" s="28"/>
    </row>
    <row r="33" spans="1:8" ht="78.75">
      <c r="A33" s="10">
        <v>246</v>
      </c>
      <c r="B33" s="13" t="s">
        <v>284</v>
      </c>
      <c r="C33" s="13" t="s">
        <v>443</v>
      </c>
      <c r="D33" s="13" t="s">
        <v>444</v>
      </c>
      <c r="E33" s="25"/>
      <c r="F33" s="14"/>
      <c r="G33" s="14"/>
      <c r="H33" s="28"/>
    </row>
    <row r="34" spans="1:8" ht="78.75">
      <c r="A34" s="10">
        <v>247</v>
      </c>
      <c r="B34" s="13" t="s">
        <v>285</v>
      </c>
      <c r="C34" s="13" t="s">
        <v>445</v>
      </c>
      <c r="D34" s="13" t="s">
        <v>446</v>
      </c>
      <c r="E34" s="25"/>
      <c r="F34" s="14"/>
      <c r="G34" s="14"/>
      <c r="H34" s="28"/>
    </row>
    <row r="35" spans="1:8" ht="63">
      <c r="A35" s="10">
        <v>248</v>
      </c>
      <c r="B35" s="13" t="s">
        <v>286</v>
      </c>
      <c r="C35" s="13" t="s">
        <v>447</v>
      </c>
      <c r="D35" s="13" t="s">
        <v>448</v>
      </c>
      <c r="E35" s="25"/>
      <c r="F35" s="14"/>
      <c r="G35" s="14"/>
      <c r="H35" s="28"/>
    </row>
    <row r="36" spans="1:8" ht="63">
      <c r="A36" s="10">
        <v>249</v>
      </c>
      <c r="B36" s="13" t="s">
        <v>287</v>
      </c>
      <c r="C36" s="13" t="s">
        <v>449</v>
      </c>
      <c r="D36" s="13" t="s">
        <v>450</v>
      </c>
      <c r="E36" s="25"/>
      <c r="F36" s="14"/>
      <c r="G36" s="14"/>
      <c r="H36" s="28"/>
    </row>
    <row r="37" spans="1:8" ht="94.5">
      <c r="A37" s="10">
        <v>250</v>
      </c>
      <c r="B37" s="13" t="s">
        <v>288</v>
      </c>
      <c r="C37" s="13" t="s">
        <v>451</v>
      </c>
      <c r="D37" s="13" t="s">
        <v>452</v>
      </c>
      <c r="E37" s="25"/>
      <c r="F37" s="14"/>
      <c r="G37" s="14"/>
      <c r="H37" s="28"/>
    </row>
    <row r="38" spans="1:8">
      <c r="B38" s="10"/>
    </row>
    <row r="39" spans="1:8">
      <c r="B39" s="10"/>
    </row>
    <row r="40" spans="1:8">
      <c r="B40" s="10"/>
    </row>
    <row r="41" spans="1:8">
      <c r="B41" s="27" t="s">
        <v>433</v>
      </c>
    </row>
    <row r="42" spans="1:8" ht="63">
      <c r="A42" s="10">
        <v>251</v>
      </c>
      <c r="B42" s="13" t="s">
        <v>289</v>
      </c>
      <c r="C42" s="13" t="s">
        <v>453</v>
      </c>
      <c r="D42" s="13" t="s">
        <v>454</v>
      </c>
      <c r="E42" s="25"/>
      <c r="F42" s="14"/>
      <c r="G42" s="14"/>
      <c r="H42" s="28"/>
    </row>
    <row r="43" spans="1:8" ht="63">
      <c r="A43" s="10">
        <v>252</v>
      </c>
      <c r="B43" s="13" t="s">
        <v>290</v>
      </c>
      <c r="C43" s="13" t="s">
        <v>455</v>
      </c>
      <c r="D43" s="13" t="s">
        <v>456</v>
      </c>
      <c r="E43" s="25"/>
      <c r="F43" s="14"/>
      <c r="G43" s="14"/>
      <c r="H43" s="28"/>
    </row>
    <row r="44" spans="1:8" ht="78.75">
      <c r="A44" s="10">
        <v>253</v>
      </c>
      <c r="B44" s="13" t="s">
        <v>291</v>
      </c>
      <c r="C44" s="13" t="s">
        <v>457</v>
      </c>
      <c r="D44" s="13" t="s">
        <v>458</v>
      </c>
      <c r="E44" s="25"/>
      <c r="F44" s="14"/>
      <c r="G44" s="14"/>
      <c r="H44" s="28"/>
    </row>
    <row r="45" spans="1:8" ht="47.25">
      <c r="A45" s="10">
        <v>254</v>
      </c>
      <c r="B45" s="13" t="s">
        <v>292</v>
      </c>
      <c r="C45" s="13" t="s">
        <v>459</v>
      </c>
      <c r="D45" s="13" t="s">
        <v>460</v>
      </c>
      <c r="E45" s="25"/>
      <c r="F45" s="14"/>
      <c r="G45" s="14"/>
      <c r="H45" s="28"/>
    </row>
    <row r="46" spans="1:8" ht="47.25">
      <c r="A46" s="10">
        <v>255</v>
      </c>
      <c r="B46" s="13" t="s">
        <v>293</v>
      </c>
      <c r="C46" s="13" t="s">
        <v>461</v>
      </c>
      <c r="D46" s="13" t="s">
        <v>462</v>
      </c>
      <c r="E46" s="25"/>
      <c r="F46" s="14"/>
      <c r="G46" s="14"/>
      <c r="H46" s="28"/>
    </row>
    <row r="47" spans="1:8" ht="63">
      <c r="A47" s="10">
        <v>256</v>
      </c>
      <c r="B47" s="13" t="s">
        <v>294</v>
      </c>
      <c r="C47" s="13" t="s">
        <v>463</v>
      </c>
      <c r="D47" s="13" t="s">
        <v>464</v>
      </c>
      <c r="E47" s="25"/>
      <c r="F47" s="14"/>
      <c r="G47" s="14"/>
      <c r="H47" s="28"/>
    </row>
    <row r="48" spans="1:8">
      <c r="B48" s="10"/>
    </row>
    <row r="49" spans="1:8">
      <c r="B49" s="10"/>
    </row>
    <row r="50" spans="1:8">
      <c r="B50" s="10"/>
    </row>
    <row r="51" spans="1:8">
      <c r="B51" s="12" t="s">
        <v>271</v>
      </c>
    </row>
    <row r="52" spans="1:8" ht="63">
      <c r="A52" s="10">
        <v>257</v>
      </c>
      <c r="B52" s="13" t="s">
        <v>295</v>
      </c>
      <c r="C52" s="13" t="s">
        <v>465</v>
      </c>
      <c r="D52" s="13" t="s">
        <v>466</v>
      </c>
      <c r="E52" s="25"/>
      <c r="F52" s="14"/>
      <c r="G52" s="14"/>
      <c r="H52" s="28"/>
    </row>
    <row r="53" spans="1:8" ht="47.25">
      <c r="A53" s="10">
        <v>258</v>
      </c>
      <c r="B53" s="13" t="s">
        <v>296</v>
      </c>
      <c r="C53" s="13" t="s">
        <v>467</v>
      </c>
      <c r="D53" s="13" t="s">
        <v>468</v>
      </c>
      <c r="E53" s="25"/>
      <c r="F53" s="14"/>
      <c r="G53" s="14"/>
      <c r="H53" s="28"/>
    </row>
    <row r="54" spans="1:8" ht="47.25">
      <c r="A54" s="10">
        <v>259</v>
      </c>
      <c r="B54" s="13" t="s">
        <v>297</v>
      </c>
      <c r="C54" s="13" t="s">
        <v>469</v>
      </c>
      <c r="D54" s="13" t="s">
        <v>470</v>
      </c>
      <c r="E54" s="25"/>
      <c r="F54" s="14"/>
      <c r="G54" s="14"/>
      <c r="H54" s="28"/>
    </row>
    <row r="55" spans="1:8" ht="47.25">
      <c r="A55" s="10">
        <v>260</v>
      </c>
      <c r="B55" s="13" t="s">
        <v>298</v>
      </c>
      <c r="C55" s="13" t="s">
        <v>471</v>
      </c>
      <c r="D55" s="13" t="s">
        <v>472</v>
      </c>
      <c r="E55" s="25"/>
      <c r="F55" s="14"/>
      <c r="G55" s="14"/>
      <c r="H55" s="28"/>
    </row>
    <row r="56" spans="1:8" ht="47.25">
      <c r="A56" s="10">
        <v>261</v>
      </c>
      <c r="B56" s="13" t="s">
        <v>299</v>
      </c>
      <c r="C56" s="13" t="s">
        <v>473</v>
      </c>
      <c r="D56" s="13" t="s">
        <v>474</v>
      </c>
      <c r="E56" s="25"/>
      <c r="F56" s="14"/>
      <c r="G56" s="14"/>
      <c r="H56" s="28"/>
    </row>
    <row r="57" spans="1:8" ht="47.25">
      <c r="A57" s="10">
        <v>262</v>
      </c>
      <c r="B57" s="13" t="s">
        <v>300</v>
      </c>
      <c r="C57" s="13" t="s">
        <v>475</v>
      </c>
      <c r="D57" s="13" t="s">
        <v>476</v>
      </c>
      <c r="E57" s="25"/>
      <c r="F57" s="14"/>
      <c r="G57" s="14"/>
      <c r="H57" s="28"/>
    </row>
    <row r="58" spans="1:8" ht="47.25">
      <c r="A58" s="10">
        <v>263</v>
      </c>
      <c r="B58" s="13" t="s">
        <v>301</v>
      </c>
      <c r="C58" s="13" t="s">
        <v>477</v>
      </c>
      <c r="D58" s="13" t="s">
        <v>478</v>
      </c>
      <c r="E58" s="25"/>
      <c r="F58" s="14"/>
      <c r="G58" s="14"/>
      <c r="H58" s="28"/>
    </row>
    <row r="59" spans="1:8">
      <c r="B59" s="10"/>
    </row>
    <row r="60" spans="1:8">
      <c r="B60" s="10"/>
    </row>
    <row r="61" spans="1:8">
      <c r="B61" s="10"/>
    </row>
    <row r="62" spans="1:8">
      <c r="B62" s="12" t="s">
        <v>272</v>
      </c>
    </row>
    <row r="63" spans="1:8" ht="63">
      <c r="A63" s="10">
        <v>264</v>
      </c>
      <c r="B63" s="13" t="s">
        <v>302</v>
      </c>
      <c r="C63" s="13" t="s">
        <v>479</v>
      </c>
      <c r="D63" s="13" t="s">
        <v>480</v>
      </c>
      <c r="E63" s="25"/>
      <c r="F63" s="14"/>
      <c r="G63" s="14"/>
      <c r="H63" s="28"/>
    </row>
    <row r="64" spans="1:8" ht="63">
      <c r="A64" s="10">
        <v>265</v>
      </c>
      <c r="B64" s="13" t="s">
        <v>303</v>
      </c>
      <c r="C64" s="13" t="s">
        <v>481</v>
      </c>
      <c r="D64" s="13" t="s">
        <v>482</v>
      </c>
      <c r="E64" s="25"/>
      <c r="F64" s="14"/>
      <c r="G64" s="14"/>
      <c r="H64" s="28"/>
    </row>
    <row r="65" spans="1:8" ht="78.75">
      <c r="A65" s="10">
        <v>266</v>
      </c>
      <c r="B65" s="13" t="s">
        <v>304</v>
      </c>
      <c r="C65" s="13" t="s">
        <v>483</v>
      </c>
      <c r="D65" s="13" t="s">
        <v>484</v>
      </c>
      <c r="E65" s="25"/>
      <c r="F65" s="14"/>
      <c r="G65" s="14"/>
      <c r="H65" s="28"/>
    </row>
    <row r="66" spans="1:8" ht="63">
      <c r="A66" s="10">
        <v>267</v>
      </c>
      <c r="B66" s="13" t="s">
        <v>305</v>
      </c>
      <c r="C66" s="13" t="s">
        <v>485</v>
      </c>
      <c r="D66" s="13" t="s">
        <v>486</v>
      </c>
      <c r="E66" s="25"/>
      <c r="F66" s="14"/>
      <c r="G66" s="14"/>
      <c r="H66" s="28"/>
    </row>
    <row r="67" spans="1:8" ht="94.5">
      <c r="A67" s="10">
        <v>268</v>
      </c>
      <c r="B67" s="13" t="s">
        <v>306</v>
      </c>
      <c r="C67" s="13" t="s">
        <v>487</v>
      </c>
      <c r="D67" s="13" t="s">
        <v>488</v>
      </c>
      <c r="E67" s="25"/>
      <c r="F67" s="14"/>
      <c r="G67" s="14"/>
      <c r="H67" s="28"/>
    </row>
    <row r="68" spans="1:8" ht="78.75">
      <c r="A68" s="10">
        <v>269</v>
      </c>
      <c r="B68" s="13" t="s">
        <v>104</v>
      </c>
      <c r="C68" s="13" t="s">
        <v>489</v>
      </c>
      <c r="D68" s="13" t="s">
        <v>490</v>
      </c>
      <c r="E68" s="25"/>
      <c r="F68" s="14"/>
      <c r="G68" s="14"/>
      <c r="H68" s="28"/>
    </row>
    <row r="69" spans="1:8" ht="47.25">
      <c r="A69" s="10">
        <v>270</v>
      </c>
      <c r="B69" s="13" t="s">
        <v>307</v>
      </c>
      <c r="C69" s="13" t="s">
        <v>491</v>
      </c>
      <c r="D69" s="13" t="s">
        <v>492</v>
      </c>
      <c r="E69" s="25"/>
      <c r="F69" s="14"/>
      <c r="G69" s="14"/>
      <c r="H69" s="28"/>
    </row>
    <row r="70" spans="1:8" ht="47.25">
      <c r="A70" s="10">
        <v>271</v>
      </c>
      <c r="B70" s="13" t="s">
        <v>308</v>
      </c>
      <c r="C70" s="13" t="s">
        <v>493</v>
      </c>
      <c r="D70" s="13" t="s">
        <v>494</v>
      </c>
      <c r="E70" s="25"/>
      <c r="F70" s="14"/>
      <c r="G70" s="14"/>
      <c r="H70" s="28"/>
    </row>
    <row r="71" spans="1:8" ht="47.25">
      <c r="A71" s="10">
        <v>272</v>
      </c>
      <c r="B71" s="13" t="s">
        <v>103</v>
      </c>
      <c r="C71" s="13" t="s">
        <v>495</v>
      </c>
      <c r="D71" s="13" t="s">
        <v>496</v>
      </c>
      <c r="E71" s="25"/>
      <c r="F71" s="14"/>
      <c r="G71" s="14"/>
      <c r="H71" s="28"/>
    </row>
    <row r="72" spans="1:8" ht="94.5">
      <c r="A72" s="10">
        <v>273</v>
      </c>
      <c r="B72" s="13" t="s">
        <v>309</v>
      </c>
      <c r="C72" s="13" t="s">
        <v>497</v>
      </c>
      <c r="D72" s="13" t="s">
        <v>498</v>
      </c>
      <c r="E72" s="25"/>
      <c r="F72" s="14"/>
      <c r="G72" s="14"/>
      <c r="H72" s="28"/>
    </row>
    <row r="73" spans="1:8" ht="78.75">
      <c r="A73" s="10">
        <v>274</v>
      </c>
      <c r="B73" s="13" t="s">
        <v>310</v>
      </c>
      <c r="C73" s="13" t="s">
        <v>499</v>
      </c>
      <c r="D73" s="13" t="s">
        <v>500</v>
      </c>
      <c r="E73" s="25"/>
      <c r="F73" s="14"/>
      <c r="G73" s="14"/>
      <c r="H73" s="28"/>
    </row>
    <row r="74" spans="1:8">
      <c r="B74" s="10"/>
    </row>
    <row r="75" spans="1:8">
      <c r="B75" s="10"/>
    </row>
    <row r="76" spans="1:8">
      <c r="B76" s="10"/>
    </row>
    <row r="77" spans="1:8">
      <c r="B77" s="12" t="s">
        <v>47</v>
      </c>
    </row>
    <row r="78" spans="1:8" ht="31.5">
      <c r="A78" s="10">
        <v>275</v>
      </c>
      <c r="B78" s="13" t="s">
        <v>311</v>
      </c>
      <c r="C78" s="13" t="s">
        <v>501</v>
      </c>
      <c r="D78" s="13" t="s">
        <v>502</v>
      </c>
      <c r="E78" s="25"/>
      <c r="F78" s="14"/>
      <c r="G78" s="14"/>
      <c r="H78" s="28"/>
    </row>
    <row r="79" spans="1:8" ht="78.75">
      <c r="A79" s="10">
        <v>276</v>
      </c>
      <c r="B79" s="13" t="s">
        <v>312</v>
      </c>
      <c r="C79" s="13" t="s">
        <v>503</v>
      </c>
      <c r="D79" s="13" t="s">
        <v>504</v>
      </c>
      <c r="E79" s="25"/>
      <c r="F79" s="14"/>
      <c r="G79" s="14"/>
      <c r="H79" s="28"/>
    </row>
    <row r="80" spans="1:8" ht="47.25">
      <c r="A80" s="10">
        <v>277</v>
      </c>
      <c r="B80" s="13" t="s">
        <v>313</v>
      </c>
      <c r="C80" s="13" t="s">
        <v>505</v>
      </c>
      <c r="D80" s="13" t="s">
        <v>502</v>
      </c>
      <c r="E80" s="25"/>
      <c r="F80" s="14"/>
      <c r="G80" s="14"/>
      <c r="H80" s="28"/>
    </row>
    <row r="81" spans="1:8" ht="31.5">
      <c r="A81" s="10">
        <v>278</v>
      </c>
      <c r="B81" s="13" t="s">
        <v>314</v>
      </c>
      <c r="C81" s="13" t="s">
        <v>506</v>
      </c>
      <c r="D81" s="13" t="s">
        <v>502</v>
      </c>
      <c r="E81" s="25"/>
      <c r="F81" s="14"/>
      <c r="G81" s="14"/>
      <c r="H81" s="28"/>
    </row>
    <row r="82" spans="1:8" ht="31.5">
      <c r="A82" s="10">
        <v>279</v>
      </c>
      <c r="B82" s="13" t="s">
        <v>315</v>
      </c>
      <c r="C82" s="13" t="s">
        <v>507</v>
      </c>
      <c r="D82" s="13" t="s">
        <v>502</v>
      </c>
      <c r="E82" s="25"/>
      <c r="F82" s="14"/>
      <c r="G82" s="14"/>
      <c r="H82" s="28"/>
    </row>
    <row r="83" spans="1:8" ht="31.5">
      <c r="A83" s="10">
        <v>280</v>
      </c>
      <c r="B83" s="13" t="s">
        <v>316</v>
      </c>
      <c r="C83" s="13" t="s">
        <v>508</v>
      </c>
      <c r="D83" s="13" t="s">
        <v>502</v>
      </c>
      <c r="E83" s="25"/>
      <c r="F83" s="14"/>
      <c r="G83" s="14"/>
      <c r="H83" s="28"/>
    </row>
    <row r="84" spans="1:8" ht="47.25">
      <c r="A84" s="10">
        <v>281</v>
      </c>
      <c r="B84" s="13" t="s">
        <v>317</v>
      </c>
      <c r="C84" s="13" t="s">
        <v>509</v>
      </c>
      <c r="D84" s="13" t="s">
        <v>502</v>
      </c>
      <c r="E84" s="25"/>
      <c r="F84" s="14"/>
      <c r="G84" s="14"/>
      <c r="H84" s="28"/>
    </row>
    <row r="85" spans="1:8" ht="31.5">
      <c r="A85" s="10">
        <v>282</v>
      </c>
      <c r="B85" s="13" t="s">
        <v>318</v>
      </c>
      <c r="C85" s="13" t="s">
        <v>510</v>
      </c>
      <c r="D85" s="13" t="s">
        <v>502</v>
      </c>
      <c r="E85" s="25"/>
      <c r="F85" s="14"/>
      <c r="G85" s="14"/>
      <c r="H85" s="28"/>
    </row>
    <row r="86" spans="1:8">
      <c r="A86" s="10">
        <v>283</v>
      </c>
      <c r="B86" s="13" t="s">
        <v>319</v>
      </c>
      <c r="C86" s="13" t="s">
        <v>511</v>
      </c>
      <c r="D86" s="13" t="s">
        <v>502</v>
      </c>
      <c r="E86" s="25"/>
      <c r="F86" s="14"/>
      <c r="G86" s="14"/>
      <c r="H86" s="28"/>
    </row>
    <row r="87" spans="1:8" ht="47.25">
      <c r="A87" s="10">
        <v>284</v>
      </c>
      <c r="B87" s="13" t="s">
        <v>320</v>
      </c>
      <c r="C87" s="13" t="s">
        <v>512</v>
      </c>
      <c r="D87" s="13" t="s">
        <v>502</v>
      </c>
      <c r="E87" s="25"/>
      <c r="F87" s="14"/>
      <c r="G87" s="14"/>
      <c r="H87" s="28"/>
    </row>
    <row r="88" spans="1:8">
      <c r="A88" s="10">
        <v>285</v>
      </c>
      <c r="B88" s="13" t="s">
        <v>321</v>
      </c>
      <c r="C88" s="13" t="s">
        <v>513</v>
      </c>
      <c r="D88" s="13" t="s">
        <v>502</v>
      </c>
      <c r="E88" s="25"/>
      <c r="F88" s="14"/>
      <c r="G88" s="14"/>
      <c r="H88" s="28"/>
    </row>
    <row r="89" spans="1:8" ht="31.5">
      <c r="A89" s="10">
        <v>286</v>
      </c>
      <c r="B89" s="13" t="s">
        <v>322</v>
      </c>
      <c r="C89" s="13" t="s">
        <v>514</v>
      </c>
      <c r="D89" s="13" t="s">
        <v>502</v>
      </c>
      <c r="E89" s="25"/>
      <c r="F89" s="14"/>
      <c r="G89" s="14"/>
      <c r="H89" s="28"/>
    </row>
    <row r="90" spans="1:8" ht="31.5">
      <c r="A90" s="10">
        <v>287</v>
      </c>
      <c r="B90" s="13" t="s">
        <v>323</v>
      </c>
      <c r="C90" s="13" t="s">
        <v>515</v>
      </c>
      <c r="D90" s="13" t="s">
        <v>502</v>
      </c>
      <c r="E90" s="25"/>
      <c r="F90" s="14"/>
      <c r="G90" s="14"/>
      <c r="H90" s="28"/>
    </row>
    <row r="91" spans="1:8" ht="31.5">
      <c r="A91" s="10">
        <v>288</v>
      </c>
      <c r="B91" s="13" t="s">
        <v>324</v>
      </c>
      <c r="C91" s="13" t="s">
        <v>516</v>
      </c>
      <c r="D91" s="13" t="s">
        <v>502</v>
      </c>
      <c r="E91" s="25"/>
      <c r="F91" s="14"/>
      <c r="G91" s="14"/>
      <c r="H91" s="28"/>
    </row>
    <row r="92" spans="1:8" ht="63">
      <c r="A92" s="10">
        <v>289</v>
      </c>
      <c r="B92" s="13" t="s">
        <v>325</v>
      </c>
      <c r="C92" s="13" t="s">
        <v>517</v>
      </c>
      <c r="D92" s="13" t="s">
        <v>502</v>
      </c>
      <c r="E92" s="25"/>
      <c r="F92" s="14"/>
      <c r="G92" s="14"/>
      <c r="H92" s="28"/>
    </row>
    <row r="93" spans="1:8">
      <c r="B93" s="10"/>
    </row>
    <row r="94" spans="1:8">
      <c r="B94" s="10"/>
    </row>
    <row r="95" spans="1:8">
      <c r="B95" s="10"/>
    </row>
    <row r="96" spans="1:8">
      <c r="B96" s="12" t="s">
        <v>434</v>
      </c>
    </row>
    <row r="97" spans="1:8" ht="47.25">
      <c r="A97" s="10">
        <v>290</v>
      </c>
      <c r="B97" s="13" t="s">
        <v>326</v>
      </c>
      <c r="C97" s="13" t="s">
        <v>518</v>
      </c>
      <c r="D97" s="13" t="s">
        <v>519</v>
      </c>
      <c r="E97" s="25"/>
      <c r="F97" s="14"/>
      <c r="G97" s="14"/>
      <c r="H97" s="28"/>
    </row>
    <row r="98" spans="1:8" ht="78.75">
      <c r="A98" s="10">
        <v>291</v>
      </c>
      <c r="B98" s="13" t="s">
        <v>327</v>
      </c>
      <c r="C98" s="13" t="s">
        <v>520</v>
      </c>
      <c r="D98" s="13" t="s">
        <v>521</v>
      </c>
      <c r="E98" s="25"/>
      <c r="F98" s="14"/>
      <c r="G98" s="14"/>
      <c r="H98" s="28"/>
    </row>
    <row r="99" spans="1:8" ht="63">
      <c r="A99" s="10">
        <v>292</v>
      </c>
      <c r="B99" s="13" t="s">
        <v>294</v>
      </c>
      <c r="C99" s="13" t="s">
        <v>522</v>
      </c>
      <c r="D99" s="13" t="s">
        <v>523</v>
      </c>
      <c r="E99" s="25"/>
      <c r="F99" s="14"/>
      <c r="G99" s="14"/>
      <c r="H99" s="28"/>
    </row>
    <row r="100" spans="1:8" ht="63">
      <c r="A100" s="10">
        <v>293</v>
      </c>
      <c r="B100" s="13" t="s">
        <v>328</v>
      </c>
      <c r="C100" s="13" t="s">
        <v>524</v>
      </c>
      <c r="D100" s="13" t="s">
        <v>525</v>
      </c>
      <c r="E100" s="25"/>
      <c r="F100" s="14"/>
      <c r="G100" s="14"/>
      <c r="H100" s="28"/>
    </row>
    <row r="101" spans="1:8" ht="47.25">
      <c r="A101" s="10">
        <v>294</v>
      </c>
      <c r="B101" s="13" t="s">
        <v>42</v>
      </c>
      <c r="C101" s="13" t="s">
        <v>526</v>
      </c>
      <c r="D101" s="13" t="s">
        <v>527</v>
      </c>
      <c r="E101" s="25"/>
      <c r="F101" s="14"/>
      <c r="G101" s="14"/>
      <c r="H101" s="28"/>
    </row>
    <row r="102" spans="1:8" ht="47.25">
      <c r="A102" s="10">
        <v>295</v>
      </c>
      <c r="B102" s="13" t="s">
        <v>329</v>
      </c>
      <c r="C102" s="13" t="s">
        <v>528</v>
      </c>
      <c r="D102" s="13" t="s">
        <v>529</v>
      </c>
      <c r="E102" s="25"/>
      <c r="F102" s="14"/>
      <c r="G102" s="14"/>
      <c r="H102" s="28"/>
    </row>
    <row r="103" spans="1:8" ht="47.25">
      <c r="A103" s="10">
        <v>296</v>
      </c>
      <c r="B103" s="13" t="s">
        <v>330</v>
      </c>
      <c r="C103" s="13" t="s">
        <v>530</v>
      </c>
      <c r="D103" s="13" t="s">
        <v>531</v>
      </c>
      <c r="E103" s="25"/>
      <c r="F103" s="14"/>
      <c r="G103" s="14"/>
      <c r="H103" s="28"/>
    </row>
    <row r="104" spans="1:8" ht="47.25">
      <c r="A104" s="10">
        <v>297</v>
      </c>
      <c r="B104" s="13" t="s">
        <v>331</v>
      </c>
      <c r="C104" s="13" t="s">
        <v>532</v>
      </c>
      <c r="D104" s="13" t="s">
        <v>533</v>
      </c>
      <c r="E104" s="25"/>
      <c r="F104" s="14"/>
      <c r="G104" s="14"/>
      <c r="H104" s="28"/>
    </row>
    <row r="105" spans="1:8" ht="47.25">
      <c r="A105" s="10">
        <v>298</v>
      </c>
      <c r="B105" s="13" t="s">
        <v>332</v>
      </c>
      <c r="C105" s="13" t="s">
        <v>534</v>
      </c>
      <c r="D105" s="13" t="s">
        <v>535</v>
      </c>
      <c r="E105" s="25"/>
      <c r="F105" s="14"/>
      <c r="G105" s="14"/>
      <c r="H105" s="28"/>
    </row>
    <row r="106" spans="1:8" ht="47.25">
      <c r="A106" s="10">
        <v>299</v>
      </c>
      <c r="B106" s="13" t="s">
        <v>333</v>
      </c>
      <c r="C106" s="13" t="s">
        <v>536</v>
      </c>
      <c r="D106" s="13" t="s">
        <v>537</v>
      </c>
      <c r="E106" s="25"/>
      <c r="F106" s="14"/>
      <c r="G106" s="14"/>
      <c r="H106" s="28"/>
    </row>
    <row r="107" spans="1:8" ht="31.5">
      <c r="A107" s="10">
        <v>300</v>
      </c>
      <c r="B107" s="13" t="s">
        <v>334</v>
      </c>
      <c r="C107" s="13" t="s">
        <v>538</v>
      </c>
      <c r="D107" s="13" t="s">
        <v>539</v>
      </c>
      <c r="E107" s="25"/>
      <c r="F107" s="14"/>
      <c r="G107" s="14"/>
      <c r="H107" s="28"/>
    </row>
    <row r="108" spans="1:8" ht="31.5">
      <c r="A108" s="10">
        <v>301</v>
      </c>
      <c r="B108" s="13" t="s">
        <v>335</v>
      </c>
      <c r="C108" s="13" t="s">
        <v>540</v>
      </c>
      <c r="D108" s="13" t="s">
        <v>541</v>
      </c>
      <c r="E108" s="25"/>
      <c r="F108" s="14"/>
      <c r="G108" s="14"/>
      <c r="H108" s="28"/>
    </row>
    <row r="109" spans="1:8" ht="47.25">
      <c r="A109" s="10">
        <v>302</v>
      </c>
      <c r="B109" s="13" t="s">
        <v>336</v>
      </c>
      <c r="C109" s="13" t="s">
        <v>542</v>
      </c>
      <c r="D109" s="13" t="s">
        <v>543</v>
      </c>
      <c r="E109" s="25"/>
      <c r="F109" s="14"/>
      <c r="G109" s="14"/>
      <c r="H109" s="28"/>
    </row>
    <row r="110" spans="1:8" ht="63">
      <c r="A110" s="10">
        <v>303</v>
      </c>
      <c r="B110" s="13" t="s">
        <v>337</v>
      </c>
      <c r="C110" s="13" t="s">
        <v>544</v>
      </c>
      <c r="D110" s="13" t="s">
        <v>545</v>
      </c>
      <c r="E110" s="25"/>
      <c r="F110" s="14"/>
      <c r="G110" s="14"/>
      <c r="H110" s="28"/>
    </row>
    <row r="111" spans="1:8" ht="63">
      <c r="A111" s="10">
        <v>304</v>
      </c>
      <c r="B111" s="13" t="s">
        <v>338</v>
      </c>
      <c r="C111" s="13" t="s">
        <v>546</v>
      </c>
      <c r="D111" s="13" t="s">
        <v>547</v>
      </c>
      <c r="E111" s="25"/>
      <c r="F111" s="14"/>
      <c r="G111" s="14"/>
      <c r="H111" s="28"/>
    </row>
    <row r="112" spans="1:8" ht="47.25">
      <c r="A112" s="10">
        <v>305</v>
      </c>
      <c r="B112" s="13" t="s">
        <v>137</v>
      </c>
      <c r="C112" s="13" t="s">
        <v>548</v>
      </c>
      <c r="D112" s="13" t="s">
        <v>549</v>
      </c>
      <c r="E112" s="25"/>
      <c r="F112" s="14"/>
      <c r="G112" s="14"/>
      <c r="H112" s="28"/>
    </row>
    <row r="113" spans="1:8" ht="47.25">
      <c r="A113" s="10">
        <v>306</v>
      </c>
      <c r="B113" s="13" t="s">
        <v>339</v>
      </c>
      <c r="C113" s="13" t="s">
        <v>550</v>
      </c>
      <c r="D113" s="13" t="s">
        <v>551</v>
      </c>
      <c r="E113" s="25"/>
      <c r="F113" s="14"/>
      <c r="G113" s="14"/>
      <c r="H113" s="28"/>
    </row>
    <row r="114" spans="1:8" ht="47.25">
      <c r="A114" s="10">
        <v>307</v>
      </c>
      <c r="B114" s="13" t="s">
        <v>340</v>
      </c>
      <c r="C114" s="13" t="s">
        <v>552</v>
      </c>
      <c r="D114" s="13" t="s">
        <v>553</v>
      </c>
      <c r="E114" s="25"/>
      <c r="F114" s="14"/>
      <c r="G114" s="14"/>
      <c r="H114" s="28"/>
    </row>
    <row r="115" spans="1:8" ht="47.25">
      <c r="A115" s="10">
        <v>308</v>
      </c>
      <c r="B115" s="13" t="s">
        <v>341</v>
      </c>
      <c r="C115" s="13" t="s">
        <v>554</v>
      </c>
      <c r="D115" s="13" t="s">
        <v>555</v>
      </c>
      <c r="E115" s="25"/>
      <c r="F115" s="14"/>
      <c r="G115" s="14"/>
      <c r="H115" s="28"/>
    </row>
    <row r="116" spans="1:8" ht="63">
      <c r="A116" s="10">
        <v>309</v>
      </c>
      <c r="B116" s="13" t="s">
        <v>342</v>
      </c>
      <c r="C116" s="13" t="s">
        <v>556</v>
      </c>
      <c r="D116" s="13" t="s">
        <v>557</v>
      </c>
      <c r="E116" s="25"/>
      <c r="F116" s="14"/>
      <c r="G116" s="14"/>
      <c r="H116" s="28"/>
    </row>
    <row r="117" spans="1:8" ht="63">
      <c r="A117" s="10">
        <v>310</v>
      </c>
      <c r="B117" s="13" t="s">
        <v>292</v>
      </c>
      <c r="C117" s="13" t="s">
        <v>558</v>
      </c>
      <c r="D117" s="13" t="s">
        <v>559</v>
      </c>
      <c r="E117" s="25"/>
      <c r="F117" s="14"/>
      <c r="G117" s="14"/>
      <c r="H117" s="28"/>
    </row>
    <row r="118" spans="1:8" ht="78.75">
      <c r="A118" s="10">
        <v>311</v>
      </c>
      <c r="B118" s="13" t="s">
        <v>312</v>
      </c>
      <c r="C118" s="13" t="s">
        <v>503</v>
      </c>
      <c r="D118" s="13" t="s">
        <v>504</v>
      </c>
      <c r="E118" s="25"/>
      <c r="F118" s="14"/>
      <c r="G118" s="14"/>
      <c r="H118" s="28"/>
    </row>
    <row r="119" spans="1:8" ht="47.25">
      <c r="A119" s="10">
        <v>312</v>
      </c>
      <c r="B119" s="13" t="s">
        <v>343</v>
      </c>
      <c r="C119" s="13" t="s">
        <v>560</v>
      </c>
      <c r="D119" s="13" t="s">
        <v>561</v>
      </c>
      <c r="E119" s="25"/>
      <c r="F119" s="14"/>
      <c r="G119" s="14"/>
      <c r="H119" s="28"/>
    </row>
    <row r="120" spans="1:8" ht="63">
      <c r="A120" s="10">
        <v>313</v>
      </c>
      <c r="B120" s="13" t="s">
        <v>344</v>
      </c>
      <c r="C120" s="13" t="s">
        <v>562</v>
      </c>
      <c r="D120" s="13" t="s">
        <v>563</v>
      </c>
      <c r="E120" s="25"/>
      <c r="F120" s="14"/>
      <c r="G120" s="14"/>
      <c r="H120" s="28"/>
    </row>
    <row r="121" spans="1:8" ht="78.75">
      <c r="A121" s="10">
        <v>314</v>
      </c>
      <c r="B121" s="13" t="s">
        <v>345</v>
      </c>
      <c r="C121" s="13" t="s">
        <v>564</v>
      </c>
      <c r="D121" s="13" t="s">
        <v>565</v>
      </c>
      <c r="E121" s="25"/>
      <c r="F121" s="14"/>
      <c r="G121" s="14"/>
      <c r="H121" s="28"/>
    </row>
    <row r="122" spans="1:8" ht="63">
      <c r="A122" s="10">
        <v>315</v>
      </c>
      <c r="B122" s="13" t="s">
        <v>346</v>
      </c>
      <c r="C122" s="13" t="s">
        <v>566</v>
      </c>
      <c r="D122" s="13" t="s">
        <v>567</v>
      </c>
      <c r="E122" s="25"/>
      <c r="F122" s="14"/>
      <c r="G122" s="14"/>
      <c r="H122" s="28"/>
    </row>
    <row r="123" spans="1:8" ht="63">
      <c r="A123" s="10">
        <v>316</v>
      </c>
      <c r="B123" s="13" t="s">
        <v>347</v>
      </c>
      <c r="C123" s="13" t="s">
        <v>568</v>
      </c>
      <c r="D123" s="13" t="s">
        <v>569</v>
      </c>
      <c r="E123" s="25"/>
      <c r="F123" s="14"/>
      <c r="G123" s="14"/>
      <c r="H123" s="28"/>
    </row>
    <row r="124" spans="1:8" ht="63">
      <c r="A124" s="10">
        <v>317</v>
      </c>
      <c r="B124" s="13" t="s">
        <v>348</v>
      </c>
      <c r="C124" s="13" t="s">
        <v>570</v>
      </c>
      <c r="D124" s="13" t="s">
        <v>571</v>
      </c>
      <c r="E124" s="25"/>
      <c r="F124" s="14"/>
      <c r="G124" s="14"/>
      <c r="H124" s="28"/>
    </row>
    <row r="125" spans="1:8" ht="63">
      <c r="A125" s="10">
        <v>318</v>
      </c>
      <c r="B125" s="13" t="s">
        <v>349</v>
      </c>
      <c r="C125" s="13" t="s">
        <v>572</v>
      </c>
      <c r="D125" s="13" t="s">
        <v>573</v>
      </c>
      <c r="E125" s="25"/>
      <c r="F125" s="14"/>
      <c r="G125" s="14"/>
      <c r="H125" s="28"/>
    </row>
    <row r="126" spans="1:8">
      <c r="B126" s="10"/>
    </row>
    <row r="127" spans="1:8">
      <c r="B127" s="27" t="s">
        <v>426</v>
      </c>
    </row>
    <row r="128" spans="1:8" ht="94.5">
      <c r="A128" s="10">
        <v>319</v>
      </c>
      <c r="B128" s="13" t="s">
        <v>350</v>
      </c>
      <c r="C128" s="13" t="s">
        <v>574</v>
      </c>
      <c r="D128" s="13" t="s">
        <v>575</v>
      </c>
      <c r="E128" s="25"/>
      <c r="F128" s="14"/>
      <c r="G128" s="14"/>
      <c r="H128" s="28"/>
    </row>
    <row r="129" spans="1:8" ht="63">
      <c r="A129" s="10">
        <v>320</v>
      </c>
      <c r="B129" s="13" t="s">
        <v>351</v>
      </c>
      <c r="C129" s="13" t="s">
        <v>576</v>
      </c>
      <c r="D129" s="13" t="s">
        <v>577</v>
      </c>
      <c r="E129" s="25"/>
      <c r="F129" s="14"/>
      <c r="G129" s="14"/>
      <c r="H129" s="28"/>
    </row>
    <row r="130" spans="1:8" ht="47.25">
      <c r="A130" s="10">
        <v>321</v>
      </c>
      <c r="B130" s="13" t="s">
        <v>352</v>
      </c>
      <c r="C130" s="13" t="s">
        <v>578</v>
      </c>
      <c r="D130" s="13" t="s">
        <v>579</v>
      </c>
      <c r="E130" s="25"/>
      <c r="F130" s="14"/>
      <c r="G130" s="14"/>
      <c r="H130" s="28"/>
    </row>
    <row r="131" spans="1:8">
      <c r="B131" s="10"/>
    </row>
    <row r="132" spans="1:8">
      <c r="B132" s="27" t="s">
        <v>427</v>
      </c>
    </row>
    <row r="133" spans="1:8" ht="47.25">
      <c r="A133" s="10">
        <v>322</v>
      </c>
      <c r="B133" s="13" t="s">
        <v>353</v>
      </c>
      <c r="C133" s="13" t="s">
        <v>580</v>
      </c>
      <c r="D133" s="13" t="s">
        <v>581</v>
      </c>
      <c r="E133" s="25"/>
      <c r="F133" s="14"/>
      <c r="G133" s="14"/>
      <c r="H133" s="28"/>
    </row>
    <row r="134" spans="1:8" ht="63">
      <c r="A134" s="10">
        <v>323</v>
      </c>
      <c r="B134" s="13" t="s">
        <v>354</v>
      </c>
      <c r="C134" s="13" t="s">
        <v>582</v>
      </c>
      <c r="D134" s="13" t="s">
        <v>583</v>
      </c>
      <c r="E134" s="25"/>
      <c r="F134" s="14"/>
      <c r="G134" s="14"/>
      <c r="H134" s="28"/>
    </row>
    <row r="135" spans="1:8">
      <c r="B135" s="10"/>
    </row>
    <row r="136" spans="1:8">
      <c r="B136" s="27" t="s">
        <v>435</v>
      </c>
    </row>
    <row r="137" spans="1:8" ht="63">
      <c r="A137" s="10">
        <v>324</v>
      </c>
      <c r="B137" s="13" t="s">
        <v>355</v>
      </c>
      <c r="C137" s="13" t="s">
        <v>584</v>
      </c>
      <c r="D137" s="13" t="s">
        <v>585</v>
      </c>
      <c r="E137" s="25"/>
      <c r="F137" s="14"/>
      <c r="G137" s="14"/>
      <c r="H137" s="28"/>
    </row>
    <row r="138" spans="1:8" ht="63">
      <c r="A138" s="10">
        <v>325</v>
      </c>
      <c r="B138" s="13" t="s">
        <v>356</v>
      </c>
      <c r="C138" s="13" t="s">
        <v>586</v>
      </c>
      <c r="D138" s="13" t="s">
        <v>587</v>
      </c>
      <c r="E138" s="25"/>
      <c r="F138" s="14"/>
      <c r="G138" s="14"/>
      <c r="H138" s="28"/>
    </row>
    <row r="139" spans="1:8" ht="63">
      <c r="A139" s="10">
        <v>326</v>
      </c>
      <c r="B139" s="13" t="s">
        <v>357</v>
      </c>
      <c r="C139" s="13" t="s">
        <v>588</v>
      </c>
      <c r="D139" s="13" t="s">
        <v>589</v>
      </c>
      <c r="E139" s="25"/>
      <c r="F139" s="14"/>
      <c r="G139" s="14"/>
      <c r="H139" s="28"/>
    </row>
    <row r="140" spans="1:8" ht="63">
      <c r="A140" s="10">
        <v>327</v>
      </c>
      <c r="B140" s="13" t="s">
        <v>358</v>
      </c>
      <c r="C140" s="13" t="s">
        <v>590</v>
      </c>
      <c r="D140" s="13" t="s">
        <v>591</v>
      </c>
      <c r="E140" s="25"/>
      <c r="F140" s="14"/>
      <c r="G140" s="14"/>
      <c r="H140" s="28"/>
    </row>
    <row r="141" spans="1:8" ht="94.5">
      <c r="A141" s="10">
        <v>328</v>
      </c>
      <c r="B141" s="13" t="s">
        <v>359</v>
      </c>
      <c r="C141" s="13" t="s">
        <v>592</v>
      </c>
      <c r="D141" s="13" t="s">
        <v>593</v>
      </c>
      <c r="E141" s="25"/>
      <c r="F141" s="14"/>
      <c r="G141" s="14"/>
      <c r="H141" s="28"/>
    </row>
    <row r="142" spans="1:8" ht="78.75">
      <c r="A142" s="10">
        <v>329</v>
      </c>
      <c r="B142" s="13" t="s">
        <v>360</v>
      </c>
      <c r="C142" s="13" t="s">
        <v>594</v>
      </c>
      <c r="D142" s="13" t="s">
        <v>595</v>
      </c>
      <c r="E142" s="25"/>
      <c r="F142" s="14"/>
      <c r="G142" s="14"/>
      <c r="H142" s="28"/>
    </row>
    <row r="143" spans="1:8" ht="78.75">
      <c r="A143" s="10">
        <v>330</v>
      </c>
      <c r="B143" s="13" t="s">
        <v>361</v>
      </c>
      <c r="C143" s="13" t="s">
        <v>596</v>
      </c>
      <c r="D143" s="13" t="s">
        <v>597</v>
      </c>
      <c r="E143" s="25"/>
      <c r="F143" s="14"/>
      <c r="G143" s="14"/>
      <c r="H143" s="28"/>
    </row>
    <row r="144" spans="1:8" ht="78.75">
      <c r="A144" s="10">
        <v>331</v>
      </c>
      <c r="B144" s="13" t="s">
        <v>362</v>
      </c>
      <c r="C144" s="13" t="s">
        <v>598</v>
      </c>
      <c r="D144" s="13" t="s">
        <v>599</v>
      </c>
      <c r="E144" s="25"/>
      <c r="F144" s="14"/>
      <c r="G144" s="14"/>
      <c r="H144" s="28"/>
    </row>
    <row r="145" spans="1:8" ht="78.75">
      <c r="A145" s="10">
        <v>332</v>
      </c>
      <c r="B145" s="13" t="s">
        <v>363</v>
      </c>
      <c r="C145" s="13" t="s">
        <v>600</v>
      </c>
      <c r="D145" s="13" t="s">
        <v>601</v>
      </c>
      <c r="E145" s="25"/>
      <c r="F145" s="14"/>
      <c r="G145" s="14"/>
      <c r="H145" s="28"/>
    </row>
    <row r="146" spans="1:8" ht="63">
      <c r="A146" s="10">
        <v>333</v>
      </c>
      <c r="B146" s="13" t="s">
        <v>364</v>
      </c>
      <c r="C146" s="13" t="s">
        <v>602</v>
      </c>
      <c r="D146" s="13" t="s">
        <v>563</v>
      </c>
      <c r="E146" s="25"/>
      <c r="F146" s="14"/>
      <c r="G146" s="14"/>
      <c r="H146" s="28"/>
    </row>
    <row r="147" spans="1:8">
      <c r="B147" s="10"/>
    </row>
    <row r="148" spans="1:8">
      <c r="B148" s="10"/>
    </row>
    <row r="149" spans="1:8">
      <c r="B149" s="10"/>
    </row>
    <row r="150" spans="1:8">
      <c r="B150" s="12" t="s">
        <v>274</v>
      </c>
    </row>
    <row r="151" spans="1:8" ht="78.75">
      <c r="A151" s="10">
        <v>334</v>
      </c>
      <c r="B151" s="13" t="s">
        <v>365</v>
      </c>
      <c r="C151" s="13" t="s">
        <v>603</v>
      </c>
      <c r="D151" s="13" t="s">
        <v>604</v>
      </c>
      <c r="E151" s="25"/>
      <c r="F151" s="14"/>
      <c r="G151" s="14"/>
      <c r="H151" s="28"/>
    </row>
    <row r="152" spans="1:8" ht="110.25">
      <c r="A152" s="10">
        <v>335</v>
      </c>
      <c r="B152" s="13" t="s">
        <v>366</v>
      </c>
      <c r="C152" s="13" t="s">
        <v>605</v>
      </c>
      <c r="D152" s="13" t="s">
        <v>606</v>
      </c>
      <c r="E152" s="25"/>
      <c r="F152" s="14"/>
      <c r="G152" s="14"/>
      <c r="H152" s="28"/>
    </row>
    <row r="153" spans="1:8">
      <c r="B153" s="10"/>
    </row>
    <row r="154" spans="1:8">
      <c r="B154" s="27" t="s">
        <v>436</v>
      </c>
    </row>
    <row r="155" spans="1:8" ht="78.75">
      <c r="A155" s="10">
        <v>336</v>
      </c>
      <c r="B155" s="13" t="s">
        <v>367</v>
      </c>
      <c r="C155" s="13" t="s">
        <v>607</v>
      </c>
      <c r="D155" s="13" t="s">
        <v>608</v>
      </c>
      <c r="E155" s="25"/>
      <c r="F155" s="14"/>
      <c r="G155" s="14"/>
      <c r="H155" s="28"/>
    </row>
    <row r="156" spans="1:8" ht="63">
      <c r="A156" s="10">
        <v>337</v>
      </c>
      <c r="B156" s="13" t="s">
        <v>368</v>
      </c>
      <c r="C156" s="13" t="s">
        <v>609</v>
      </c>
      <c r="D156" s="13" t="s">
        <v>610</v>
      </c>
      <c r="E156" s="25"/>
      <c r="F156" s="14"/>
      <c r="G156" s="14"/>
      <c r="H156" s="28"/>
    </row>
    <row r="157" spans="1:8" ht="63">
      <c r="A157" s="10">
        <v>338</v>
      </c>
      <c r="B157" s="13" t="s">
        <v>369</v>
      </c>
      <c r="C157" s="13" t="s">
        <v>611</v>
      </c>
      <c r="D157" s="13" t="s">
        <v>612</v>
      </c>
      <c r="E157" s="25"/>
      <c r="F157" s="14"/>
      <c r="G157" s="14"/>
      <c r="H157" s="28"/>
    </row>
    <row r="158" spans="1:8" ht="47.25">
      <c r="A158" s="10">
        <v>339</v>
      </c>
      <c r="B158" s="13" t="s">
        <v>370</v>
      </c>
      <c r="C158" s="13" t="s">
        <v>613</v>
      </c>
      <c r="D158" s="13" t="s">
        <v>614</v>
      </c>
      <c r="E158" s="25"/>
      <c r="F158" s="14"/>
      <c r="G158" s="14"/>
      <c r="H158" s="28"/>
    </row>
    <row r="159" spans="1:8" ht="47.25">
      <c r="A159" s="10">
        <v>340</v>
      </c>
      <c r="B159" s="13" t="s">
        <v>371</v>
      </c>
      <c r="C159" s="13" t="s">
        <v>615</v>
      </c>
      <c r="D159" s="13" t="s">
        <v>616</v>
      </c>
      <c r="E159" s="25"/>
      <c r="F159" s="14"/>
      <c r="G159" s="14"/>
      <c r="H159" s="28"/>
    </row>
    <row r="160" spans="1:8" ht="78.75">
      <c r="A160" s="10">
        <v>341</v>
      </c>
      <c r="B160" s="13" t="s">
        <v>372</v>
      </c>
      <c r="C160" s="13" t="s">
        <v>617</v>
      </c>
      <c r="D160" s="13" t="s">
        <v>618</v>
      </c>
      <c r="E160" s="25"/>
      <c r="F160" s="14"/>
      <c r="G160" s="14"/>
      <c r="H160" s="28"/>
    </row>
    <row r="161" spans="1:8" ht="78.75">
      <c r="A161" s="10">
        <v>342</v>
      </c>
      <c r="B161" s="13" t="s">
        <v>373</v>
      </c>
      <c r="C161" s="13" t="s">
        <v>619</v>
      </c>
      <c r="D161" s="13" t="s">
        <v>620</v>
      </c>
      <c r="E161" s="25"/>
      <c r="F161" s="14"/>
      <c r="G161" s="14"/>
      <c r="H161" s="28"/>
    </row>
    <row r="162" spans="1:8" ht="94.5">
      <c r="A162" s="10">
        <v>343</v>
      </c>
      <c r="B162" s="13" t="s">
        <v>374</v>
      </c>
      <c r="C162" s="13" t="s">
        <v>621</v>
      </c>
      <c r="D162" s="13" t="s">
        <v>622</v>
      </c>
      <c r="E162" s="25"/>
      <c r="F162" s="14"/>
      <c r="G162" s="14"/>
      <c r="H162" s="28"/>
    </row>
    <row r="163" spans="1:8" ht="94.5">
      <c r="A163" s="10">
        <v>344</v>
      </c>
      <c r="B163" s="13" t="s">
        <v>375</v>
      </c>
      <c r="C163" s="13" t="s">
        <v>623</v>
      </c>
      <c r="D163" s="13" t="s">
        <v>624</v>
      </c>
      <c r="E163" s="25"/>
      <c r="F163" s="14"/>
      <c r="G163" s="14"/>
      <c r="H163" s="28"/>
    </row>
    <row r="164" spans="1:8" ht="78.75">
      <c r="A164" s="10">
        <v>345</v>
      </c>
      <c r="B164" s="13" t="s">
        <v>376</v>
      </c>
      <c r="C164" s="13" t="s">
        <v>625</v>
      </c>
      <c r="D164" s="13" t="s">
        <v>626</v>
      </c>
      <c r="E164" s="25"/>
      <c r="F164" s="14"/>
      <c r="G164" s="14"/>
      <c r="H164" s="28"/>
    </row>
    <row r="165" spans="1:8" ht="63">
      <c r="A165" s="10">
        <v>346</v>
      </c>
      <c r="B165" s="13" t="s">
        <v>377</v>
      </c>
      <c r="C165" s="13" t="s">
        <v>627</v>
      </c>
      <c r="D165" s="13" t="s">
        <v>628</v>
      </c>
      <c r="E165" s="25"/>
      <c r="F165" s="14"/>
      <c r="G165" s="14"/>
      <c r="H165" s="28"/>
    </row>
    <row r="166" spans="1:8" ht="94.5">
      <c r="A166" s="10">
        <v>347</v>
      </c>
      <c r="B166" s="13" t="s">
        <v>378</v>
      </c>
      <c r="C166" s="13" t="s">
        <v>629</v>
      </c>
      <c r="D166" s="13" t="s">
        <v>630</v>
      </c>
      <c r="E166" s="25"/>
      <c r="F166" s="14"/>
      <c r="G166" s="14"/>
      <c r="H166" s="28"/>
    </row>
    <row r="167" spans="1:8" ht="78.75">
      <c r="A167" s="10">
        <v>348</v>
      </c>
      <c r="B167" s="13" t="s">
        <v>379</v>
      </c>
      <c r="C167" s="13" t="s">
        <v>631</v>
      </c>
      <c r="D167" s="13" t="s">
        <v>632</v>
      </c>
      <c r="E167" s="25"/>
      <c r="F167" s="14"/>
      <c r="G167" s="14"/>
      <c r="H167" s="28"/>
    </row>
    <row r="168" spans="1:8" ht="110.25">
      <c r="A168" s="10">
        <v>349</v>
      </c>
      <c r="B168" s="13" t="s">
        <v>380</v>
      </c>
      <c r="C168" s="13" t="s">
        <v>633</v>
      </c>
      <c r="D168" s="13" t="s">
        <v>634</v>
      </c>
      <c r="E168" s="25"/>
      <c r="F168" s="14"/>
      <c r="G168" s="14"/>
      <c r="H168" s="28"/>
    </row>
    <row r="169" spans="1:8">
      <c r="B169" s="10"/>
    </row>
    <row r="170" spans="1:8">
      <c r="B170" s="10"/>
    </row>
    <row r="171" spans="1:8">
      <c r="B171" s="10"/>
    </row>
    <row r="172" spans="1:8">
      <c r="B172" s="12" t="s">
        <v>278</v>
      </c>
    </row>
    <row r="173" spans="1:8" ht="63">
      <c r="A173" s="10">
        <v>350</v>
      </c>
      <c r="B173" s="13" t="s">
        <v>381</v>
      </c>
      <c r="C173" s="13" t="s">
        <v>635</v>
      </c>
      <c r="D173" s="13" t="s">
        <v>636</v>
      </c>
      <c r="E173" s="25"/>
      <c r="F173" s="14"/>
      <c r="G173" s="14"/>
      <c r="H173" s="28"/>
    </row>
    <row r="174" spans="1:8" ht="63">
      <c r="A174" s="10">
        <v>351</v>
      </c>
      <c r="B174" s="13" t="s">
        <v>382</v>
      </c>
      <c r="C174" s="13" t="s">
        <v>637</v>
      </c>
      <c r="D174" s="13" t="s">
        <v>638</v>
      </c>
      <c r="E174" s="25"/>
      <c r="F174" s="14"/>
      <c r="G174" s="14"/>
      <c r="H174" s="28"/>
    </row>
    <row r="175" spans="1:8" ht="47.25">
      <c r="A175" s="10">
        <v>352</v>
      </c>
      <c r="B175" s="13" t="s">
        <v>383</v>
      </c>
      <c r="C175" s="13" t="s">
        <v>639</v>
      </c>
      <c r="D175" s="13" t="s">
        <v>640</v>
      </c>
      <c r="E175" s="25"/>
      <c r="F175" s="14"/>
      <c r="G175" s="14"/>
      <c r="H175" s="28"/>
    </row>
    <row r="176" spans="1:8" ht="94.5">
      <c r="A176" s="10">
        <v>353</v>
      </c>
      <c r="B176" s="13" t="s">
        <v>294</v>
      </c>
      <c r="C176" s="13" t="s">
        <v>641</v>
      </c>
      <c r="D176" s="13" t="s">
        <v>642</v>
      </c>
      <c r="E176" s="25"/>
      <c r="F176" s="14"/>
      <c r="G176" s="14"/>
      <c r="H176" s="28"/>
    </row>
    <row r="177" spans="1:8" ht="63">
      <c r="A177" s="10">
        <v>354</v>
      </c>
      <c r="B177" s="13" t="s">
        <v>384</v>
      </c>
      <c r="C177" s="13" t="s">
        <v>643</v>
      </c>
      <c r="D177" s="13" t="s">
        <v>644</v>
      </c>
      <c r="E177" s="25"/>
      <c r="F177" s="14"/>
      <c r="G177" s="14"/>
      <c r="H177" s="28"/>
    </row>
    <row r="178" spans="1:8" ht="63">
      <c r="A178" s="10">
        <v>355</v>
      </c>
      <c r="B178" s="13" t="s">
        <v>385</v>
      </c>
      <c r="C178" s="13" t="s">
        <v>645</v>
      </c>
      <c r="D178" s="13" t="s">
        <v>646</v>
      </c>
      <c r="E178" s="25"/>
      <c r="F178" s="14"/>
      <c r="G178" s="14"/>
      <c r="H178" s="28"/>
    </row>
    <row r="179" spans="1:8" ht="110.25">
      <c r="A179" s="10">
        <v>356</v>
      </c>
      <c r="B179" s="13" t="s">
        <v>386</v>
      </c>
      <c r="C179" s="13" t="s">
        <v>647</v>
      </c>
      <c r="D179" s="13" t="s">
        <v>648</v>
      </c>
      <c r="E179" s="25"/>
      <c r="F179" s="14"/>
      <c r="G179" s="14"/>
      <c r="H179" s="28"/>
    </row>
    <row r="180" spans="1:8" ht="47.25">
      <c r="A180" s="10">
        <v>357</v>
      </c>
      <c r="B180" s="13" t="s">
        <v>387</v>
      </c>
      <c r="C180" s="13" t="s">
        <v>649</v>
      </c>
      <c r="D180" s="13" t="s">
        <v>650</v>
      </c>
      <c r="E180" s="25"/>
      <c r="F180" s="14"/>
      <c r="G180" s="14"/>
      <c r="H180" s="28"/>
    </row>
    <row r="181" spans="1:8" ht="63">
      <c r="A181" s="10">
        <v>358</v>
      </c>
      <c r="B181" s="13" t="s">
        <v>388</v>
      </c>
      <c r="C181" s="13" t="s">
        <v>651</v>
      </c>
      <c r="D181" s="13" t="s">
        <v>652</v>
      </c>
      <c r="E181" s="25"/>
      <c r="F181" s="14"/>
      <c r="G181" s="14"/>
      <c r="H181" s="28"/>
    </row>
    <row r="182" spans="1:8">
      <c r="B182" s="10"/>
    </row>
    <row r="183" spans="1:8">
      <c r="B183" s="10"/>
    </row>
    <row r="184" spans="1:8">
      <c r="B184" s="10"/>
    </row>
    <row r="185" spans="1:8">
      <c r="B185" s="12" t="s">
        <v>276</v>
      </c>
    </row>
    <row r="186" spans="1:8" ht="30">
      <c r="B186" s="29" t="s">
        <v>431</v>
      </c>
      <c r="C186" s="31" t="s">
        <v>428</v>
      </c>
    </row>
    <row r="187" spans="1:8" ht="47.25">
      <c r="A187" s="10">
        <v>359</v>
      </c>
      <c r="B187" s="13" t="s">
        <v>389</v>
      </c>
      <c r="C187" s="13" t="s">
        <v>653</v>
      </c>
      <c r="D187" s="13" t="s">
        <v>654</v>
      </c>
      <c r="E187" s="25"/>
      <c r="F187" s="14"/>
      <c r="G187" s="14"/>
      <c r="H187" s="28"/>
    </row>
    <row r="188" spans="1:8" ht="63">
      <c r="A188" s="10">
        <v>360</v>
      </c>
      <c r="B188" s="13" t="s">
        <v>390</v>
      </c>
      <c r="C188" s="13" t="s">
        <v>655</v>
      </c>
      <c r="D188" s="13" t="s">
        <v>656</v>
      </c>
      <c r="E188" s="25"/>
      <c r="F188" s="14"/>
      <c r="G188" s="14"/>
      <c r="H188" s="28"/>
    </row>
    <row r="189" spans="1:8" ht="78.75">
      <c r="A189" s="10">
        <v>361</v>
      </c>
      <c r="B189" s="13" t="s">
        <v>307</v>
      </c>
      <c r="C189" s="13" t="s">
        <v>657</v>
      </c>
      <c r="D189" s="13" t="s">
        <v>658</v>
      </c>
      <c r="E189" s="25"/>
      <c r="F189" s="14"/>
      <c r="G189" s="14"/>
      <c r="H189" s="28"/>
    </row>
    <row r="190" spans="1:8" ht="78.75">
      <c r="A190" s="10">
        <v>362</v>
      </c>
      <c r="B190" s="13" t="s">
        <v>391</v>
      </c>
      <c r="C190" s="13" t="s">
        <v>659</v>
      </c>
      <c r="D190" s="13" t="s">
        <v>660</v>
      </c>
      <c r="E190" s="25"/>
      <c r="F190" s="14"/>
      <c r="G190" s="14"/>
      <c r="H190" s="28"/>
    </row>
    <row r="191" spans="1:8" ht="78.75">
      <c r="A191" s="10">
        <v>363</v>
      </c>
      <c r="B191" s="13" t="s">
        <v>392</v>
      </c>
      <c r="C191" s="13" t="s">
        <v>661</v>
      </c>
      <c r="D191" s="13" t="s">
        <v>662</v>
      </c>
      <c r="E191" s="25"/>
      <c r="F191" s="14"/>
      <c r="G191" s="14"/>
      <c r="H191" s="28"/>
    </row>
    <row r="192" spans="1:8" ht="63">
      <c r="A192" s="10">
        <v>364</v>
      </c>
      <c r="B192" s="13" t="s">
        <v>372</v>
      </c>
      <c r="C192" s="13" t="s">
        <v>663</v>
      </c>
      <c r="D192" s="13" t="s">
        <v>664</v>
      </c>
      <c r="E192" s="25"/>
      <c r="F192" s="14"/>
      <c r="G192" s="14"/>
      <c r="H192" s="28"/>
    </row>
    <row r="193" spans="1:8" ht="47.25">
      <c r="A193" s="10">
        <v>365</v>
      </c>
      <c r="B193" s="13" t="s">
        <v>393</v>
      </c>
      <c r="C193" s="13" t="s">
        <v>665</v>
      </c>
      <c r="D193" s="13" t="s">
        <v>666</v>
      </c>
      <c r="E193" s="25"/>
      <c r="F193" s="14"/>
      <c r="G193" s="14"/>
      <c r="H193" s="28"/>
    </row>
    <row r="194" spans="1:8" ht="78.75">
      <c r="A194" s="10">
        <v>366</v>
      </c>
      <c r="B194" s="13" t="s">
        <v>394</v>
      </c>
      <c r="C194" s="13" t="s">
        <v>667</v>
      </c>
      <c r="D194" s="13" t="s">
        <v>668</v>
      </c>
      <c r="E194" s="25"/>
      <c r="F194" s="14"/>
      <c r="G194" s="14"/>
      <c r="H194" s="28"/>
    </row>
    <row r="195" spans="1:8" ht="47.25">
      <c r="A195" s="10">
        <v>367</v>
      </c>
      <c r="B195" s="13" t="s">
        <v>395</v>
      </c>
      <c r="C195" s="13" t="s">
        <v>669</v>
      </c>
      <c r="D195" s="13" t="s">
        <v>670</v>
      </c>
      <c r="E195" s="25"/>
      <c r="F195" s="14"/>
      <c r="G195" s="14"/>
      <c r="H195" s="28"/>
    </row>
    <row r="196" spans="1:8" ht="63">
      <c r="A196" s="10">
        <v>368</v>
      </c>
      <c r="B196" s="13" t="s">
        <v>396</v>
      </c>
      <c r="C196" s="13" t="s">
        <v>671</v>
      </c>
      <c r="D196" s="13" t="s">
        <v>672</v>
      </c>
      <c r="E196" s="25"/>
      <c r="F196" s="14"/>
      <c r="G196" s="14"/>
      <c r="H196" s="28"/>
    </row>
    <row r="197" spans="1:8">
      <c r="B197" s="10"/>
    </row>
    <row r="198" spans="1:8">
      <c r="B198" s="29" t="s">
        <v>437</v>
      </c>
      <c r="C198" s="23" t="s">
        <v>429</v>
      </c>
    </row>
    <row r="199" spans="1:8" ht="63">
      <c r="A199" s="10">
        <v>369</v>
      </c>
      <c r="B199" s="13" t="s">
        <v>397</v>
      </c>
      <c r="C199" s="13" t="s">
        <v>673</v>
      </c>
      <c r="D199" s="13" t="s">
        <v>674</v>
      </c>
      <c r="E199" s="25"/>
      <c r="F199" s="14"/>
      <c r="G199" s="14"/>
      <c r="H199" s="28"/>
    </row>
    <row r="200" spans="1:8" ht="63">
      <c r="A200" s="10">
        <v>370</v>
      </c>
      <c r="B200" s="13" t="s">
        <v>398</v>
      </c>
      <c r="C200" s="13" t="s">
        <v>675</v>
      </c>
      <c r="D200" s="13" t="s">
        <v>676</v>
      </c>
      <c r="E200" s="25"/>
      <c r="F200" s="14"/>
      <c r="G200" s="14"/>
      <c r="H200" s="28"/>
    </row>
    <row r="201" spans="1:8" ht="78.75">
      <c r="A201" s="10">
        <v>371</v>
      </c>
      <c r="B201" s="13" t="s">
        <v>399</v>
      </c>
      <c r="C201" s="13" t="s">
        <v>677</v>
      </c>
      <c r="D201" s="13" t="s">
        <v>678</v>
      </c>
      <c r="E201" s="25"/>
      <c r="F201" s="14"/>
      <c r="G201" s="14"/>
      <c r="H201" s="28"/>
    </row>
    <row r="202" spans="1:8" ht="78.75">
      <c r="A202" s="10">
        <v>372</v>
      </c>
      <c r="B202" s="13" t="s">
        <v>400</v>
      </c>
      <c r="C202" s="13" t="s">
        <v>679</v>
      </c>
      <c r="D202" s="13" t="s">
        <v>680</v>
      </c>
      <c r="E202" s="25"/>
      <c r="F202" s="14"/>
      <c r="G202" s="14"/>
      <c r="H202" s="28"/>
    </row>
    <row r="203" spans="1:8">
      <c r="B203" s="10"/>
    </row>
    <row r="204" spans="1:8">
      <c r="B204" s="10"/>
    </row>
    <row r="205" spans="1:8">
      <c r="B205" s="29" t="s">
        <v>438</v>
      </c>
      <c r="C205" s="23" t="s">
        <v>430</v>
      </c>
    </row>
    <row r="206" spans="1:8" ht="78.75">
      <c r="A206" s="10">
        <v>373</v>
      </c>
      <c r="B206" s="13" t="s">
        <v>401</v>
      </c>
      <c r="C206" s="13" t="s">
        <v>681</v>
      </c>
      <c r="D206" s="13" t="s">
        <v>682</v>
      </c>
      <c r="E206" s="25"/>
      <c r="F206" s="14"/>
      <c r="G206" s="14"/>
      <c r="H206" s="28"/>
    </row>
    <row r="207" spans="1:8" ht="78.75">
      <c r="A207" s="10">
        <v>374</v>
      </c>
      <c r="B207" s="13" t="s">
        <v>402</v>
      </c>
      <c r="C207" s="13" t="s">
        <v>683</v>
      </c>
      <c r="D207" s="13" t="s">
        <v>684</v>
      </c>
      <c r="E207" s="25"/>
      <c r="F207" s="14"/>
      <c r="G207" s="14"/>
      <c r="H207" s="28"/>
    </row>
    <row r="208" spans="1:8" ht="94.5">
      <c r="A208" s="10">
        <v>375</v>
      </c>
      <c r="B208" s="13" t="s">
        <v>403</v>
      </c>
      <c r="C208" s="13" t="s">
        <v>685</v>
      </c>
      <c r="D208" s="13" t="s">
        <v>686</v>
      </c>
      <c r="E208" s="25"/>
      <c r="F208" s="14"/>
      <c r="G208" s="14"/>
      <c r="H208" s="28"/>
    </row>
    <row r="209" spans="1:8">
      <c r="B209" s="10"/>
    </row>
    <row r="210" spans="1:8">
      <c r="B210" s="10"/>
    </row>
    <row r="211" spans="1:8">
      <c r="B211" s="12" t="s">
        <v>56</v>
      </c>
    </row>
    <row r="212" spans="1:8" ht="78.75">
      <c r="A212" s="10">
        <v>376</v>
      </c>
      <c r="B212" s="13" t="s">
        <v>404</v>
      </c>
      <c r="C212" s="13" t="s">
        <v>687</v>
      </c>
      <c r="D212" s="13" t="s">
        <v>688</v>
      </c>
      <c r="E212" s="25"/>
      <c r="F212" s="14"/>
      <c r="G212" s="14"/>
      <c r="H212" s="28"/>
    </row>
    <row r="213" spans="1:8" ht="189">
      <c r="A213" s="10">
        <v>377</v>
      </c>
      <c r="B213" s="13" t="s">
        <v>405</v>
      </c>
      <c r="C213" s="13" t="s">
        <v>689</v>
      </c>
      <c r="D213" s="13" t="s">
        <v>690</v>
      </c>
      <c r="E213" s="25"/>
      <c r="F213" s="14"/>
      <c r="G213" s="14"/>
      <c r="H213" s="28"/>
    </row>
    <row r="214" spans="1:8" ht="78.75">
      <c r="A214" s="10">
        <v>378</v>
      </c>
      <c r="B214" s="13" t="s">
        <v>66</v>
      </c>
      <c r="C214" s="13" t="s">
        <v>152</v>
      </c>
      <c r="D214" s="13" t="s">
        <v>691</v>
      </c>
      <c r="E214" s="25"/>
      <c r="F214" s="14"/>
      <c r="G214" s="14"/>
      <c r="H214" s="28"/>
    </row>
    <row r="215" spans="1:8" ht="78.75">
      <c r="A215" s="10">
        <v>379</v>
      </c>
      <c r="B215" s="13" t="s">
        <v>406</v>
      </c>
      <c r="C215" s="13" t="s">
        <v>692</v>
      </c>
      <c r="D215" s="13" t="s">
        <v>693</v>
      </c>
      <c r="E215" s="25"/>
      <c r="F215" s="14"/>
      <c r="G215" s="14"/>
      <c r="H215" s="28"/>
    </row>
    <row r="216" spans="1:8" ht="63">
      <c r="A216" s="10">
        <v>380</v>
      </c>
      <c r="B216" s="13" t="s">
        <v>407</v>
      </c>
      <c r="C216" s="13" t="s">
        <v>694</v>
      </c>
      <c r="D216" s="13" t="s">
        <v>695</v>
      </c>
      <c r="E216" s="25"/>
      <c r="F216" s="14"/>
      <c r="G216" s="14"/>
      <c r="H216" s="28"/>
    </row>
    <row r="217" spans="1:8" ht="78.75">
      <c r="A217" s="10">
        <v>381</v>
      </c>
      <c r="B217" s="13" t="s">
        <v>408</v>
      </c>
      <c r="C217" s="13" t="s">
        <v>220</v>
      </c>
      <c r="D217" s="13" t="s">
        <v>696</v>
      </c>
      <c r="E217" s="25"/>
      <c r="F217" s="14"/>
      <c r="G217" s="14"/>
      <c r="H217" s="28"/>
    </row>
    <row r="218" spans="1:8" ht="78.75">
      <c r="A218" s="10">
        <v>382</v>
      </c>
      <c r="B218" s="13" t="s">
        <v>118</v>
      </c>
      <c r="C218" s="13" t="s">
        <v>221</v>
      </c>
      <c r="D218" s="13" t="s">
        <v>697</v>
      </c>
      <c r="E218" s="25"/>
      <c r="F218" s="14"/>
      <c r="G218" s="14"/>
      <c r="H218" s="28"/>
    </row>
    <row r="219" spans="1:8" ht="63">
      <c r="A219" s="10">
        <v>383</v>
      </c>
      <c r="B219" s="13" t="s">
        <v>409</v>
      </c>
      <c r="C219" s="13" t="s">
        <v>223</v>
      </c>
      <c r="D219" s="13" t="s">
        <v>698</v>
      </c>
      <c r="E219" s="25"/>
      <c r="F219" s="14"/>
      <c r="G219" s="14"/>
      <c r="H219" s="28"/>
    </row>
    <row r="220" spans="1:8" ht="94.5">
      <c r="A220" s="10">
        <v>384</v>
      </c>
      <c r="B220" s="13" t="s">
        <v>121</v>
      </c>
      <c r="C220" s="13" t="s">
        <v>224</v>
      </c>
      <c r="D220" s="13" t="s">
        <v>699</v>
      </c>
      <c r="E220" s="25"/>
      <c r="F220" s="14"/>
      <c r="G220" s="14"/>
      <c r="H220" s="28"/>
    </row>
    <row r="221" spans="1:8" ht="94.5">
      <c r="A221" s="10">
        <v>385</v>
      </c>
      <c r="B221" s="13" t="s">
        <v>122</v>
      </c>
      <c r="C221" s="13" t="s">
        <v>225</v>
      </c>
      <c r="D221" s="13" t="s">
        <v>700</v>
      </c>
      <c r="E221" s="25"/>
      <c r="F221" s="14"/>
      <c r="G221" s="14"/>
      <c r="H221" s="28"/>
    </row>
    <row r="222" spans="1:8" ht="63">
      <c r="A222" s="10">
        <v>386</v>
      </c>
      <c r="B222" s="13" t="s">
        <v>410</v>
      </c>
      <c r="C222" s="13" t="s">
        <v>701</v>
      </c>
      <c r="D222" s="13" t="s">
        <v>702</v>
      </c>
      <c r="E222" s="25"/>
      <c r="F222" s="14"/>
      <c r="G222" s="14"/>
      <c r="H222" s="28"/>
    </row>
    <row r="223" spans="1:8" ht="63">
      <c r="A223" s="10">
        <v>387</v>
      </c>
      <c r="B223" s="13" t="s">
        <v>44</v>
      </c>
      <c r="C223" s="13" t="s">
        <v>703</v>
      </c>
      <c r="D223" s="13" t="s">
        <v>704</v>
      </c>
      <c r="E223" s="25"/>
      <c r="F223" s="14"/>
      <c r="G223" s="14"/>
      <c r="H223" s="28"/>
    </row>
    <row r="224" spans="1:8" ht="31.5">
      <c r="A224" s="10">
        <v>388</v>
      </c>
      <c r="B224" s="13" t="s">
        <v>411</v>
      </c>
      <c r="C224" s="13" t="s">
        <v>705</v>
      </c>
      <c r="D224" s="13" t="s">
        <v>706</v>
      </c>
      <c r="E224" s="25"/>
      <c r="F224" s="14"/>
      <c r="G224" s="14"/>
      <c r="H224" s="28"/>
    </row>
    <row r="225" spans="1:8" ht="47.25">
      <c r="A225" s="10">
        <v>389</v>
      </c>
      <c r="B225" s="13" t="s">
        <v>412</v>
      </c>
      <c r="C225" s="13" t="s">
        <v>707</v>
      </c>
      <c r="D225" s="13" t="s">
        <v>708</v>
      </c>
      <c r="E225" s="25"/>
      <c r="F225" s="14"/>
      <c r="G225" s="14"/>
      <c r="H225" s="28"/>
    </row>
    <row r="226" spans="1:8">
      <c r="B226" s="10"/>
    </row>
    <row r="227" spans="1:8">
      <c r="B227" s="10"/>
    </row>
    <row r="228" spans="1:8">
      <c r="B228" s="10"/>
    </row>
    <row r="229" spans="1:8">
      <c r="B229" s="12" t="s">
        <v>55</v>
      </c>
    </row>
    <row r="230" spans="1:8" ht="157.5">
      <c r="A230" s="10">
        <v>390</v>
      </c>
      <c r="B230" s="13" t="s">
        <v>413</v>
      </c>
      <c r="C230" s="13" t="s">
        <v>709</v>
      </c>
      <c r="D230" s="13" t="s">
        <v>710</v>
      </c>
      <c r="E230" s="25"/>
      <c r="F230" s="14"/>
      <c r="G230" s="14"/>
      <c r="H230" s="28"/>
    </row>
    <row r="231" spans="1:8" ht="63">
      <c r="A231" s="10">
        <v>391</v>
      </c>
      <c r="B231" s="13" t="s">
        <v>414</v>
      </c>
      <c r="C231" s="13" t="s">
        <v>711</v>
      </c>
      <c r="D231" s="13" t="s">
        <v>712</v>
      </c>
      <c r="E231" s="25"/>
      <c r="F231" s="14"/>
      <c r="G231" s="14"/>
      <c r="H231" s="28"/>
    </row>
    <row r="232" spans="1:8" ht="63">
      <c r="A232" s="10">
        <v>392</v>
      </c>
      <c r="B232" s="13" t="s">
        <v>415</v>
      </c>
      <c r="C232" s="13" t="s">
        <v>713</v>
      </c>
      <c r="D232" s="13" t="s">
        <v>714</v>
      </c>
      <c r="E232" s="25"/>
      <c r="F232" s="14"/>
      <c r="G232" s="14"/>
      <c r="H232" s="28"/>
    </row>
    <row r="233" spans="1:8" ht="63">
      <c r="A233" s="10">
        <v>393</v>
      </c>
      <c r="B233" s="13" t="s">
        <v>416</v>
      </c>
      <c r="C233" s="13" t="s">
        <v>715</v>
      </c>
      <c r="D233" s="13" t="s">
        <v>716</v>
      </c>
      <c r="E233" s="25"/>
      <c r="F233" s="14"/>
      <c r="G233" s="14"/>
      <c r="H233" s="28"/>
    </row>
    <row r="234" spans="1:8" ht="63">
      <c r="A234" s="10">
        <v>394</v>
      </c>
      <c r="B234" s="13" t="s">
        <v>417</v>
      </c>
      <c r="C234" s="13" t="s">
        <v>717</v>
      </c>
      <c r="D234" s="13" t="s">
        <v>718</v>
      </c>
      <c r="E234" s="25"/>
      <c r="F234" s="14"/>
      <c r="G234" s="14"/>
      <c r="H234" s="28"/>
    </row>
    <row r="235" spans="1:8" ht="63">
      <c r="A235" s="10">
        <v>395</v>
      </c>
      <c r="B235" s="13" t="s">
        <v>418</v>
      </c>
      <c r="C235" s="13" t="s">
        <v>719</v>
      </c>
      <c r="D235" s="13" t="s">
        <v>720</v>
      </c>
      <c r="E235" s="25"/>
      <c r="F235" s="14"/>
      <c r="G235" s="14"/>
      <c r="H235" s="28"/>
    </row>
    <row r="236" spans="1:8" ht="63">
      <c r="A236" s="10">
        <v>396</v>
      </c>
      <c r="B236" s="13" t="s">
        <v>261</v>
      </c>
      <c r="C236" s="13" t="s">
        <v>209</v>
      </c>
      <c r="D236" s="13" t="s">
        <v>721</v>
      </c>
      <c r="E236" s="25"/>
      <c r="F236" s="14"/>
      <c r="G236" s="14"/>
      <c r="H236" s="28"/>
    </row>
    <row r="237" spans="1:8" ht="78.75">
      <c r="A237" s="10">
        <v>397</v>
      </c>
      <c r="B237" s="13" t="s">
        <v>419</v>
      </c>
      <c r="C237" s="13" t="s">
        <v>722</v>
      </c>
      <c r="D237" s="13" t="s">
        <v>723</v>
      </c>
      <c r="E237" s="25"/>
      <c r="F237" s="14"/>
      <c r="G237" s="14"/>
      <c r="H237" s="28"/>
    </row>
    <row r="238" spans="1:8" ht="31.5">
      <c r="A238" s="10">
        <v>398</v>
      </c>
      <c r="B238" s="13" t="s">
        <v>268</v>
      </c>
      <c r="C238" s="13" t="s">
        <v>724</v>
      </c>
      <c r="D238" s="13" t="s">
        <v>24</v>
      </c>
      <c r="E238" s="25"/>
      <c r="F238" s="14"/>
      <c r="G238" s="14"/>
      <c r="H238" s="28"/>
    </row>
    <row r="239" spans="1:8" ht="31.5">
      <c r="A239" s="10">
        <v>399</v>
      </c>
      <c r="B239" s="13" t="s">
        <v>420</v>
      </c>
      <c r="C239" s="13" t="s">
        <v>725</v>
      </c>
      <c r="D239" s="13" t="s">
        <v>24</v>
      </c>
      <c r="E239" s="25"/>
      <c r="F239" s="14"/>
      <c r="G239" s="14"/>
      <c r="H239" s="28"/>
    </row>
    <row r="240" spans="1:8" ht="31.5">
      <c r="A240" s="10">
        <v>400</v>
      </c>
      <c r="B240" s="13" t="s">
        <v>421</v>
      </c>
      <c r="C240" s="13" t="s">
        <v>726</v>
      </c>
      <c r="D240" s="13" t="s">
        <v>24</v>
      </c>
      <c r="E240" s="25"/>
      <c r="F240" s="14"/>
      <c r="G240" s="14"/>
      <c r="H240" s="28"/>
    </row>
    <row r="241" spans="1:8" ht="31.5">
      <c r="A241" s="10">
        <v>401</v>
      </c>
      <c r="B241" s="13" t="s">
        <v>112</v>
      </c>
      <c r="C241" s="13" t="s">
        <v>727</v>
      </c>
      <c r="D241" s="13" t="s">
        <v>24</v>
      </c>
      <c r="E241" s="25"/>
      <c r="F241" s="14"/>
      <c r="G241" s="14"/>
      <c r="H241" s="28"/>
    </row>
    <row r="242" spans="1:8">
      <c r="B242" s="10"/>
    </row>
    <row r="243" spans="1:8">
      <c r="B243" s="10"/>
    </row>
    <row r="244" spans="1:8">
      <c r="B244" s="10"/>
    </row>
    <row r="245" spans="1:8">
      <c r="B245" s="12" t="s">
        <v>277</v>
      </c>
    </row>
    <row r="246" spans="1:8" ht="78.75">
      <c r="A246" s="10">
        <v>402</v>
      </c>
      <c r="B246" s="13" t="s">
        <v>123</v>
      </c>
      <c r="C246" s="13" t="s">
        <v>226</v>
      </c>
      <c r="D246" s="13" t="s">
        <v>502</v>
      </c>
      <c r="E246" s="25"/>
      <c r="F246" s="14"/>
      <c r="G246" s="14"/>
      <c r="H246" s="28"/>
    </row>
    <row r="247" spans="1:8" ht="31.5">
      <c r="A247" s="10">
        <v>403</v>
      </c>
      <c r="B247" s="13" t="s">
        <v>422</v>
      </c>
      <c r="C247" s="13" t="s">
        <v>728</v>
      </c>
      <c r="D247" s="13" t="s">
        <v>502</v>
      </c>
      <c r="E247" s="25"/>
      <c r="F247" s="14"/>
      <c r="G247" s="14"/>
      <c r="H247" s="28"/>
    </row>
    <row r="248" spans="1:8" ht="47.25">
      <c r="A248" s="10">
        <v>404</v>
      </c>
      <c r="B248" s="13" t="s">
        <v>423</v>
      </c>
      <c r="C248" s="13" t="s">
        <v>729</v>
      </c>
      <c r="D248" s="13" t="s">
        <v>502</v>
      </c>
      <c r="E248" s="25"/>
      <c r="F248" s="14"/>
      <c r="G248" s="14"/>
      <c r="H248" s="28"/>
    </row>
    <row r="249" spans="1:8" ht="31.5">
      <c r="A249" s="10">
        <v>405</v>
      </c>
      <c r="B249" s="13" t="s">
        <v>424</v>
      </c>
      <c r="C249" s="13" t="s">
        <v>730</v>
      </c>
      <c r="D249" s="13" t="s">
        <v>502</v>
      </c>
      <c r="E249" s="25"/>
      <c r="F249" s="14"/>
      <c r="G249" s="14"/>
      <c r="H249" s="28"/>
    </row>
    <row r="250" spans="1:8" ht="31.5">
      <c r="A250" s="10">
        <v>406</v>
      </c>
      <c r="B250" s="13" t="s">
        <v>425</v>
      </c>
      <c r="C250" s="13" t="s">
        <v>731</v>
      </c>
      <c r="D250" s="13" t="s">
        <v>502</v>
      </c>
      <c r="E250" s="25"/>
      <c r="F250" s="14"/>
      <c r="G250" s="14"/>
      <c r="H250" s="28"/>
    </row>
    <row r="251" spans="1:8" ht="63">
      <c r="A251" s="10">
        <v>407</v>
      </c>
      <c r="B251" s="24" t="s">
        <v>124</v>
      </c>
      <c r="C251" s="13" t="s">
        <v>227</v>
      </c>
      <c r="D251" s="13" t="s">
        <v>502</v>
      </c>
      <c r="E251" s="25"/>
      <c r="F251" s="14"/>
      <c r="G251" s="14"/>
      <c r="H251" s="28"/>
    </row>
    <row r="252" spans="1:8" ht="110.25">
      <c r="A252" s="10">
        <v>408</v>
      </c>
      <c r="B252" s="13" t="s">
        <v>125</v>
      </c>
      <c r="C252" s="13" t="s">
        <v>228</v>
      </c>
      <c r="D252" s="13" t="s">
        <v>502</v>
      </c>
      <c r="E252" s="25"/>
      <c r="F252" s="14"/>
      <c r="G252" s="14"/>
      <c r="H252" s="28"/>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formula1>$A$22:$A$27</formula1>
    </dataValidation>
  </dataValidations>
  <pageMargins left="0.7" right="0.7" top="0.75" bottom="0.75" header="0.3" footer="0.3"/>
  <extLst xmlns:xr="http://schemas.microsoft.com/office/spreadsheetml/2014/revision">
    <ext xmlns:x14="http://schemas.microsoft.com/office/spreadsheetml/2009/9/main" uri="{CCE6A557-97BC-4b89-ADB6-D9C93CAAB3DF}">
      <x14:dataValidations xmlns:xm="http://schemas.microsoft.com/office/excel/2006/main" disablePrompts="1" count="1">
        <x14:dataValidation type="list" allowBlank="1" showInputMessage="1" showErrorMessage="1" xr:uid="{7FCF5B27-313E-894C-9B24-D28250EBF838}">
          <x14:formula1>
            <xm:f>Instructions!$A$19:$A$24</xm:f>
          </x14:formula1>
          <xm:sqref>E78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Instructions</vt:lpstr>
      <vt:lpstr>Company Information</vt:lpstr>
      <vt:lpstr>P2P</vt:lpstr>
      <vt:lpstr>Sourcing2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HP</cp:lastModifiedBy>
  <cp:lastPrinted>2018-04-13T19:52:49Z</cp:lastPrinted>
  <dcterms:created xsi:type="dcterms:W3CDTF">2018-04-04T20:23:44Z</dcterms:created>
  <dcterms:modified xsi:type="dcterms:W3CDTF">2018-09-25T20:58:11Z</dcterms:modified>
</cp:coreProperties>
</file>