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AV Sanfer\"/>
    </mc:Choice>
  </mc:AlternateContent>
  <xr:revisionPtr revIDLastSave="0" documentId="13_ncr:1_{4BF5C704-783A-4914-BCA1-C306929654F7}" xr6:coauthVersionLast="47" xr6:coauthVersionMax="47" xr10:uidLastSave="{00000000-0000-0000-0000-000000000000}"/>
  <bookViews>
    <workbookView xWindow="-20520" yWindow="-2640" windowWidth="20640" windowHeight="11160" xr2:uid="{3A26C6AE-08B1-42C6-A434-6C89048FE90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G38" i="1"/>
  <c r="H38" i="1"/>
  <c r="F38" i="1"/>
  <c r="B8" i="1"/>
  <c r="C11" i="1" s="1"/>
  <c r="D11" i="1" s="1"/>
  <c r="I45" i="1" l="1"/>
  <c r="I51" i="1"/>
  <c r="I144" i="1"/>
  <c r="I128" i="1"/>
  <c r="I50" i="1"/>
  <c r="I38" i="1"/>
  <c r="I96" i="1"/>
  <c r="I71" i="1"/>
  <c r="I80" i="1"/>
  <c r="I136" i="1"/>
  <c r="I42" i="1"/>
  <c r="I143" i="1"/>
  <c r="I135" i="1"/>
  <c r="I127" i="1"/>
  <c r="I119" i="1"/>
  <c r="I112" i="1"/>
  <c r="I61" i="1"/>
  <c r="I48" i="1"/>
  <c r="I111" i="1"/>
  <c r="I103" i="1"/>
  <c r="I87" i="1"/>
  <c r="I63" i="1"/>
  <c r="I47" i="1"/>
  <c r="I39" i="1"/>
  <c r="I98" i="1"/>
  <c r="I82" i="1"/>
  <c r="I69" i="1"/>
  <c r="I49" i="1"/>
  <c r="I97" i="1"/>
  <c r="I57" i="1"/>
  <c r="I41" i="1"/>
  <c r="I107" i="1"/>
  <c r="I91" i="1"/>
  <c r="I59" i="1"/>
  <c r="I53" i="1"/>
  <c r="I40" i="1"/>
  <c r="I139" i="1"/>
  <c r="I123" i="1"/>
  <c r="I67" i="1"/>
  <c r="I131" i="1"/>
  <c r="I145" i="1"/>
  <c r="I137" i="1"/>
  <c r="I129" i="1"/>
  <c r="I121" i="1"/>
  <c r="I89" i="1"/>
  <c r="I138" i="1"/>
  <c r="I130" i="1"/>
  <c r="I122" i="1"/>
  <c r="I114" i="1"/>
  <c r="I106" i="1"/>
  <c r="I146" i="1"/>
  <c r="I113" i="1"/>
  <c r="I105" i="1"/>
  <c r="I81" i="1"/>
  <c r="I73" i="1"/>
  <c r="I65" i="1"/>
  <c r="I141" i="1"/>
  <c r="I95" i="1"/>
  <c r="I90" i="1"/>
  <c r="I79" i="1"/>
  <c r="I74" i="1"/>
  <c r="I66" i="1"/>
  <c r="I58" i="1"/>
  <c r="I55" i="1"/>
  <c r="I120" i="1"/>
  <c r="I115" i="1"/>
  <c r="I104" i="1"/>
  <c r="I99" i="1"/>
  <c r="I88" i="1"/>
  <c r="I83" i="1"/>
  <c r="I75" i="1"/>
  <c r="I72" i="1"/>
  <c r="I64" i="1"/>
  <c r="I56" i="1"/>
  <c r="I43" i="1"/>
  <c r="I140" i="1"/>
  <c r="I133" i="1"/>
  <c r="I125" i="1"/>
  <c r="I117" i="1"/>
  <c r="I109" i="1"/>
  <c r="I101" i="1"/>
  <c r="I93" i="1"/>
  <c r="I85" i="1"/>
  <c r="I77" i="1"/>
  <c r="I142" i="1"/>
  <c r="I134" i="1"/>
  <c r="I132" i="1"/>
  <c r="I126" i="1"/>
  <c r="I124" i="1"/>
  <c r="I118" i="1"/>
  <c r="I116" i="1"/>
  <c r="I110" i="1"/>
  <c r="I108" i="1"/>
  <c r="I102" i="1"/>
  <c r="I100" i="1"/>
  <c r="I94" i="1"/>
  <c r="I92" i="1"/>
  <c r="I86" i="1"/>
  <c r="I84" i="1"/>
  <c r="I78" i="1"/>
  <c r="I76" i="1"/>
  <c r="I70" i="1"/>
  <c r="I68" i="1"/>
  <c r="I62" i="1"/>
  <c r="I60" i="1"/>
  <c r="I54" i="1"/>
  <c r="I52" i="1"/>
  <c r="I46" i="1"/>
  <c r="I44" i="1"/>
  <c r="C21" i="1"/>
  <c r="D21" i="1" s="1"/>
  <c r="C13" i="1"/>
  <c r="D13" i="1" s="1"/>
  <c r="C12" i="1"/>
  <c r="D12" i="1" s="1"/>
  <c r="C16" i="1"/>
  <c r="D16" i="1" s="1"/>
  <c r="C14" i="1"/>
  <c r="D14" i="1" s="1"/>
  <c r="C20" i="1"/>
  <c r="D20" i="1" s="1"/>
  <c r="C19" i="1"/>
  <c r="D19" i="1" s="1"/>
  <c r="C18" i="1"/>
  <c r="D18" i="1" s="1"/>
  <c r="C17" i="1"/>
  <c r="D17" i="1" s="1"/>
  <c r="C15" i="1"/>
  <c r="D15" i="1" s="1"/>
</calcChain>
</file>

<file path=xl/sharedStrings.xml><?xml version="1.0" encoding="utf-8"?>
<sst xmlns="http://schemas.openxmlformats.org/spreadsheetml/2006/main" count="3319" uniqueCount="253">
  <si>
    <t>Fecha actual</t>
  </si>
  <si>
    <t>ID PRODUCTO</t>
  </si>
  <si>
    <t>NOMBRE</t>
  </si>
  <si>
    <t>FECHA DE FABRICACIÓN</t>
  </si>
  <si>
    <t>ESTADO</t>
  </si>
  <si>
    <t>Yogur</t>
  </si>
  <si>
    <t>Leche Entera</t>
  </si>
  <si>
    <t>Leche Condensada</t>
  </si>
  <si>
    <t>Leche Deslactosada</t>
  </si>
  <si>
    <t>Queso de Aro</t>
  </si>
  <si>
    <t>Queso Blanco</t>
  </si>
  <si>
    <t>Queso Manchego</t>
  </si>
  <si>
    <t>Queso Amarillo</t>
  </si>
  <si>
    <t>Yogur de Fresa</t>
  </si>
  <si>
    <t>Yogur de Mango</t>
  </si>
  <si>
    <t>Grupo 1</t>
  </si>
  <si>
    <t>Goles</t>
  </si>
  <si>
    <t>Grupo 2</t>
  </si>
  <si>
    <t>Resultado Grupo1</t>
  </si>
  <si>
    <t>Resultado Grupo 2</t>
  </si>
  <si>
    <t>Villa rica</t>
  </si>
  <si>
    <t>Portos</t>
  </si>
  <si>
    <t>Malacaras</t>
  </si>
  <si>
    <t>Deportivo Sur</t>
  </si>
  <si>
    <t>La Coruña</t>
  </si>
  <si>
    <t>El Madrid</t>
  </si>
  <si>
    <t>Matamoros</t>
  </si>
  <si>
    <t>Los Altos</t>
  </si>
  <si>
    <t>Deportivo Tehuacán</t>
  </si>
  <si>
    <t>Puebla</t>
  </si>
  <si>
    <t>Bayer</t>
  </si>
  <si>
    <t>La Paz</t>
  </si>
  <si>
    <t>Examen Excel Avanzado Bloque 1 Operaciones con SI</t>
  </si>
  <si>
    <t>1) Una empresa de productos lácteos quiere determinar el estado de su producción basado en la fecha actual</t>
  </si>
  <si>
    <t>se solicita que el Estado del producto se determine automáticamente dependiendo de la fecha mandando un</t>
  </si>
  <si>
    <t>resultado de "consumible" o "caduco" dependiendo de las fechas de caducidad.</t>
  </si>
  <si>
    <t>FECHA DE CADUCIDAD</t>
  </si>
  <si>
    <t>Yogur de Arándano</t>
  </si>
  <si>
    <t>2) Se llevó a cabo un campeonato Inter barrios de futbol. Esta es la tabla con los equipos y los resultados</t>
  </si>
  <si>
    <t>obtenidos, se requiere en la columna resultados grupo  1 y grupo 2 determinar si "Ganó", "Empato" o "Perdió"</t>
  </si>
  <si>
    <t>3) Una empresa requiere una serie de resultados que deberán obtenerse de una tabla de registro de operaciones</t>
  </si>
  <si>
    <t>mediante el uso de operaciones si determine los procesos necesarios para dar respuesta a cada cuestionamiento.</t>
  </si>
  <si>
    <t>Nombre</t>
  </si>
  <si>
    <t>Plataforma</t>
  </si>
  <si>
    <t>Año</t>
  </si>
  <si>
    <t>Genero</t>
  </si>
  <si>
    <t>Editorial</t>
  </si>
  <si>
    <t>Ventas EU</t>
  </si>
  <si>
    <t>Ventas JP</t>
  </si>
  <si>
    <t>Ventas Global</t>
  </si>
  <si>
    <t>Wii Sports</t>
  </si>
  <si>
    <t>Wii</t>
  </si>
  <si>
    <t>Sports</t>
  </si>
  <si>
    <t>Nintendo</t>
  </si>
  <si>
    <t>Super Mario Bros.</t>
  </si>
  <si>
    <t>NES</t>
  </si>
  <si>
    <t>Platform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</si>
  <si>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</si>
  <si>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</si>
  <si>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</si>
  <si>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</si>
  <si>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</si>
  <si>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</si>
  <si>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</si>
  <si>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</si>
  <si>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</si>
  <si>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</si>
  <si>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</si>
  <si>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</si>
  <si>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</si>
  <si>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</si>
  <si>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</si>
  <si>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</si>
  <si>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</si>
  <si>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</si>
  <si>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</si>
  <si>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</si>
  <si>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</si>
  <si>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</si>
  <si>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</si>
  <si>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</si>
  <si>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</si>
  <si>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</si>
  <si>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</si>
  <si>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</si>
  <si>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</si>
  <si>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</si>
  <si>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</si>
  <si>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</si>
  <si>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</si>
  <si>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</si>
  <si>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</si>
  <si>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</si>
  <si>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</si>
  <si>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</si>
  <si>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</si>
  <si>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Pokemon Black/Pokemon White</t>
  </si>
  <si>
    <t>Brain Age 2: More Training in Minutes a Day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</si>
  <si>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</si>
  <si>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</si>
  <si>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</si>
  <si>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</si>
  <si>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</si>
  <si>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</t>
  </si>
  <si>
    <t>Pokemon X/Pokemon Y</t>
  </si>
  <si>
    <t>3DS</t>
  </si>
  <si>
    <t>Call of Duty: Black Ops 3</t>
  </si>
  <si>
    <t>PS4</t>
  </si>
  <si>
    <t>Call of Duty: Black Ops II</t>
  </si>
  <si>
    <t>Call of Duty: Modern Warfare 2</t>
  </si>
  <si>
    <t>Grand Theft Auto III</t>
  </si>
  <si>
    <t>Super Smash Bros. Brawl</t>
  </si>
  <si>
    <t>Fighting</t>
  </si>
  <si>
    <t>Animal Crossing: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</si>
  <si>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</si>
  <si>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</si>
  <si>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</si>
  <si>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</si>
  <si>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</si>
  <si>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</si>
  <si>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</si>
  <si>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Sapphire</t>
  </si>
  <si>
    <t>Super Mario Land 2: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</si>
  <si>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</si>
  <si>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</si>
  <si>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</si>
  <si>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</si>
  <si>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</si>
  <si>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</si>
  <si>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</si>
  <si>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</si>
  <si>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</si>
  <si>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</si>
  <si>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Duty: Ghosts</t>
  </si>
  <si>
    <t>Halo: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</si>
  <si>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</si>
  <si>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</si>
  <si>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</si>
  <si>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</si>
  <si>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</si>
  <si>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</si>
  <si>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</si>
  <si>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</si>
  <si>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</si>
  <si>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</si>
  <si>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</si>
  <si>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</si>
  <si>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</si>
  <si>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Super Mario Kart</t>
  </si>
  <si>
    <t>Halo 2</t>
  </si>
  <si>
    <t>XB</t>
  </si>
  <si>
    <t>Wii Party</t>
  </si>
  <si>
    <t>FIFA 16</t>
  </si>
  <si>
    <t>Electronic Arts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</si>
  <si>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</si>
  <si>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</si>
  <si>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</si>
  <si>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</si>
  <si>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</si>
  <si>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</si>
  <si>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</si>
  <si>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</si>
  <si>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</si>
  <si>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</si>
  <si>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</si>
  <si>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PokÃ©mon Platinum Version</t>
  </si>
  <si>
    <t>Pac-Man</t>
  </si>
  <si>
    <t>Atari</t>
  </si>
  <si>
    <t>Grand Theft Auto: Liberty City Stories</t>
  </si>
  <si>
    <t>PSP</t>
  </si>
  <si>
    <t>Super Mario Galaxy 2</t>
  </si>
  <si>
    <t>Star Wars Battlefront (2015)</t>
  </si>
  <si>
    <t>The Legend of Zelda: Ocarina of Time</t>
  </si>
  <si>
    <t>Call of Duty: Advanced Warfare</t>
  </si>
  <si>
    <t>Crash Bandicoot 2: Cortex Strikes Back</t>
  </si>
  <si>
    <t>Super Mario Bros. 2</t>
  </si>
  <si>
    <t>Super Smash Bros. for Wii U and 3DS</t>
  </si>
  <si>
    <t>Call of Duty: World at War</t>
  </si>
  <si>
    <t>Battlefield 3</t>
  </si>
  <si>
    <t>The Legend of Zelda: Twilight Princess</t>
  </si>
  <si>
    <t>XOne</t>
  </si>
  <si>
    <t>Just Dance</t>
  </si>
  <si>
    <t>Need for Speed Underground</t>
  </si>
  <si>
    <t>Tekken 3</t>
  </si>
  <si>
    <t>Crash Bandicoot 3: Warped</t>
  </si>
  <si>
    <t>Super Smash Bros. Melee</t>
  </si>
  <si>
    <t>GC</t>
  </si>
  <si>
    <t>Mario Kart 8</t>
  </si>
  <si>
    <t>WiiU</t>
  </si>
  <si>
    <t>Ventas MX</t>
  </si>
  <si>
    <t>2) Total de ventas global de la plataforma PS4</t>
  </si>
  <si>
    <t>4) Promedio de ventas de la empresa Nintendo</t>
  </si>
  <si>
    <t>3) Número de ventas de la plataforma Xone, genero Racing</t>
  </si>
  <si>
    <t>1) Total de ventas de la plataforma nintendo WII en México</t>
  </si>
  <si>
    <t>5) Cuantos juegos de Call of Duty se vendieron</t>
  </si>
  <si>
    <t>6) Cual es el promedio general de ventas de Ubisoft</t>
  </si>
  <si>
    <t>Examen Excel Avanzado Bloque 2 Macros</t>
  </si>
  <si>
    <t>1) Crear una macro alojada en un boton que ordene de menor a mayor los dato de una tabla</t>
  </si>
  <si>
    <t>Valor</t>
  </si>
  <si>
    <t>2) Crear una macro alojada en un boton que ordene de mayor a menor los dato de una tabla</t>
  </si>
  <si>
    <t>3) Mediante una macro con input box rellenar los datos de este formato</t>
  </si>
  <si>
    <t>Nombre:</t>
  </si>
  <si>
    <t>Dirección:</t>
  </si>
  <si>
    <t>Telefono:</t>
  </si>
  <si>
    <t>Edad</t>
  </si>
  <si>
    <t>Segmento</t>
  </si>
  <si>
    <t>Producto</t>
  </si>
  <si>
    <t>Unidades Vendidas</t>
  </si>
  <si>
    <t>Precio de Fabricación</t>
  </si>
  <si>
    <t>Precio de Venta</t>
  </si>
  <si>
    <t>Venta Bruta</t>
  </si>
  <si>
    <t>Ventas</t>
  </si>
  <si>
    <t>Ganancia</t>
  </si>
  <si>
    <t>Fecha</t>
  </si>
  <si>
    <t>Government</t>
  </si>
  <si>
    <t>Canada</t>
  </si>
  <si>
    <t>Carretera</t>
  </si>
  <si>
    <t>01/01/2014</t>
  </si>
  <si>
    <t>Germany</t>
  </si>
  <si>
    <t>Midmarket</t>
  </si>
  <si>
    <t>France</t>
  </si>
  <si>
    <t>01/06/2014</t>
  </si>
  <si>
    <t>Mexico</t>
  </si>
  <si>
    <t>01/12/2014</t>
  </si>
  <si>
    <t>Montana</t>
  </si>
  <si>
    <t>01/03/2014</t>
  </si>
  <si>
    <t>Channel Partners</t>
  </si>
  <si>
    <t>Enterprise</t>
  </si>
  <si>
    <t>01/07/2014</t>
  </si>
  <si>
    <t>Small Business</t>
  </si>
  <si>
    <t>01/08/2014</t>
  </si>
  <si>
    <t>01/09/2014</t>
  </si>
  <si>
    <t>01/10/2013</t>
  </si>
  <si>
    <t>United States of America</t>
  </si>
  <si>
    <t>Paseo</t>
  </si>
  <si>
    <t>01/02/2014</t>
  </si>
  <si>
    <t>01/09/2013</t>
  </si>
  <si>
    <t>01/10/2014</t>
  </si>
  <si>
    <t>01/11/2013</t>
  </si>
  <si>
    <t>01/12/2013</t>
  </si>
  <si>
    <t>Velo</t>
  </si>
  <si>
    <t>VTT</t>
  </si>
  <si>
    <t>01/04/2014</t>
  </si>
  <si>
    <t>Amarilla</t>
  </si>
  <si>
    <t>01/05/2014</t>
  </si>
  <si>
    <t>01/11/2014</t>
  </si>
  <si>
    <t>4) Un colaborador diariamente recibe una colección de datos de un sistema, similar a la que tenemos abajo</t>
  </si>
  <si>
    <t>su tarea consiste en filtrar los datos por pais, despues copiar los registros y pegarlos en hojas por separado.</t>
  </si>
  <si>
    <t>Se solicita apoyo para poder crear una macro que automaticamente realice esta operación de rutina.</t>
  </si>
  <si>
    <t>País</t>
  </si>
  <si>
    <t>Examen Excel Avanzado Bloque 3 Power BI</t>
  </si>
  <si>
    <t>Usando la tabla para examen que se adjunta crear una propuesta de panel en Power BI</t>
  </si>
  <si>
    <t>donde uses los conocimientos adquiridos del curso.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</si>
</sst>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/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805D-C94C-44E1-A892-291753D08B7B}">
  <sheetPr codeName="Hoja1"/>
  <dimension ref="A1:J895"/>
  <sheetViews>
    <sheetView tabSelected="1" topLeftCell="A880" workbookViewId="0">
      <selection activeCell="E896" sqref="E896"/>
    </sheetView>
  </sheetViews>
  <sheetFormatPr baseColWidth="10" defaultRowHeight="15" x14ac:dyDescent="0.25"/>
  <cols>
    <col min="1" max="1" width="33" customWidth="1"/>
    <col min="2" max="2" width="20.5703125" customWidth="1"/>
    <col min="3" max="3" width="22.28515625" bestFit="1" customWidth="1"/>
    <col min="4" max="4" width="20.42578125" bestFit="1" customWidth="1"/>
    <col min="6" max="8" width="14.140625" bestFit="1" customWidth="1"/>
    <col min="9" max="9" width="15.140625" bestFit="1" customWidth="1"/>
  </cols>
  <sheetData>
    <row r="1" spans="1:5" x14ac:dyDescent="0.25">
      <c r="A1" s="7" t="s">
        <v>32</v>
      </c>
      <c r="B1" s="7"/>
    </row>
    <row r="2" spans="1:5" x14ac:dyDescent="0.25">
      <c r="A2" s="7"/>
      <c r="B2" s="7"/>
    </row>
    <row r="4" spans="1:5" x14ac:dyDescent="0.25">
      <c r="A4" t="s">
        <v>33</v>
      </c>
    </row>
    <row r="5" spans="1:5" x14ac:dyDescent="0.25">
      <c r="A5" t="s">
        <v>34</v>
      </c>
    </row>
    <row r="6" spans="1:5" x14ac:dyDescent="0.25">
      <c r="A6" t="s">
        <v>35</v>
      </c>
    </row>
    <row r="8" spans="1:5" x14ac:dyDescent="0.25">
      <c r="A8" t="s">
        <v>0</v>
      </c>
      <c r="B8" s="1">
        <f ca="1">TODAY()</f>
        <v>44420</v>
      </c>
    </row>
    <row r="10" spans="1:5" x14ac:dyDescent="0.25">
      <c r="A10" s="2" t="s">
        <v>1</v>
      </c>
      <c r="B10" s="2" t="s">
        <v>2</v>
      </c>
      <c r="C10" s="2" t="s">
        <v>3</v>
      </c>
      <c r="D10" s="2" t="s">
        <v>36</v>
      </c>
      <c r="E10" s="2" t="s">
        <v>4</v>
      </c>
    </row>
    <row r="11" spans="1:5" x14ac:dyDescent="0.25">
      <c r="A11" s="2">
        <v>100</v>
      </c>
      <c r="B11" s="2" t="s">
        <v>6</v>
      </c>
      <c r="C11" s="1">
        <f ca="1">B$8-RANDBETWEEN(10,20)</f>
        <v>44405</v>
      </c>
      <c r="D11" s="1">
        <f ca="1">C11+RANDBETWEEN(10,30)</f>
        <v>44417</v>
      </c>
      <c r="E11" s="2"/>
    </row>
    <row r="12" spans="1:5" x14ac:dyDescent="0.25">
      <c r="A12" s="2">
        <v>101</v>
      </c>
      <c r="B12" s="2" t="s">
        <v>7</v>
      </c>
      <c r="C12" s="1">
        <f t="shared" ref="C12:C21" ca="1" si="0">B$8-RANDBETWEEN(10,20)</f>
        <v>44403</v>
      </c>
      <c r="D12" s="1">
        <f t="shared" ref="D12:D21" ca="1" si="1">C12+RANDBETWEEN(10,30)</f>
        <v>44420</v>
      </c>
      <c r="E12" s="2"/>
    </row>
    <row r="13" spans="1:5" x14ac:dyDescent="0.25">
      <c r="A13" s="2">
        <v>102</v>
      </c>
      <c r="B13" s="2" t="s">
        <v>8</v>
      </c>
      <c r="C13" s="1">
        <f t="shared" ca="1" si="0"/>
        <v>44401</v>
      </c>
      <c r="D13" s="1">
        <f t="shared" ca="1" si="1"/>
        <v>44422</v>
      </c>
      <c r="E13" s="2"/>
    </row>
    <row r="14" spans="1:5" x14ac:dyDescent="0.25">
      <c r="A14" s="2">
        <v>103</v>
      </c>
      <c r="B14" s="2" t="s">
        <v>9</v>
      </c>
      <c r="C14" s="1">
        <f t="shared" ca="1" si="0"/>
        <v>44401</v>
      </c>
      <c r="D14" s="1">
        <f t="shared" ca="1" si="1"/>
        <v>44427</v>
      </c>
      <c r="E14" s="2"/>
    </row>
    <row r="15" spans="1:5" x14ac:dyDescent="0.25">
      <c r="A15" s="2">
        <v>104</v>
      </c>
      <c r="B15" s="2" t="s">
        <v>10</v>
      </c>
      <c r="C15" s="1">
        <f t="shared" ca="1" si="0"/>
        <v>44408</v>
      </c>
      <c r="D15" s="1">
        <f t="shared" ca="1" si="1"/>
        <v>44418</v>
      </c>
      <c r="E15" s="2"/>
    </row>
    <row r="16" spans="1:5" x14ac:dyDescent="0.25">
      <c r="A16" s="2">
        <v>105</v>
      </c>
      <c r="B16" s="2" t="s">
        <v>11</v>
      </c>
      <c r="C16" s="1">
        <f t="shared" ca="1" si="0"/>
        <v>44402</v>
      </c>
      <c r="D16" s="1">
        <f t="shared" ca="1" si="1"/>
        <v>44430</v>
      </c>
      <c r="E16" s="2"/>
    </row>
    <row r="17" spans="1:6" x14ac:dyDescent="0.25">
      <c r="A17" s="2">
        <v>106</v>
      </c>
      <c r="B17" s="2" t="s">
        <v>12</v>
      </c>
      <c r="C17" s="1">
        <f t="shared" ca="1" si="0"/>
        <v>44408</v>
      </c>
      <c r="D17" s="1">
        <f t="shared" ca="1" si="1"/>
        <v>44433</v>
      </c>
      <c r="E17" s="2"/>
    </row>
    <row r="18" spans="1:6" x14ac:dyDescent="0.25">
      <c r="A18" s="2">
        <v>107</v>
      </c>
      <c r="B18" s="2" t="s">
        <v>5</v>
      </c>
      <c r="C18" s="1">
        <f t="shared" ca="1" si="0"/>
        <v>44402</v>
      </c>
      <c r="D18" s="1">
        <f t="shared" ca="1" si="1"/>
        <v>44418</v>
      </c>
      <c r="E18" s="2"/>
    </row>
    <row r="19" spans="1:6" x14ac:dyDescent="0.25">
      <c r="A19" s="2">
        <v>108</v>
      </c>
      <c r="B19" s="2" t="s">
        <v>13</v>
      </c>
      <c r="C19" s="1">
        <f t="shared" ca="1" si="0"/>
        <v>44400</v>
      </c>
      <c r="D19" s="1">
        <f t="shared" ca="1" si="1"/>
        <v>44417</v>
      </c>
      <c r="E19" s="2"/>
    </row>
    <row r="20" spans="1:6" x14ac:dyDescent="0.25">
      <c r="A20" s="2">
        <v>109</v>
      </c>
      <c r="B20" s="2" t="s">
        <v>14</v>
      </c>
      <c r="C20" s="1">
        <f t="shared" ca="1" si="0"/>
        <v>44410</v>
      </c>
      <c r="D20" s="1">
        <f t="shared" ca="1" si="1"/>
        <v>44438</v>
      </c>
      <c r="E20" s="2"/>
    </row>
    <row r="21" spans="1:6" x14ac:dyDescent="0.25">
      <c r="A21" s="2">
        <v>110</v>
      </c>
      <c r="B21" s="2" t="s">
        <v>37</v>
      </c>
      <c r="C21" s="1">
        <f t="shared" ca="1" si="0"/>
        <v>44408</v>
      </c>
      <c r="D21" s="1">
        <f t="shared" ca="1" si="1"/>
        <v>44438</v>
      </c>
      <c r="E21" s="2"/>
    </row>
    <row r="23" spans="1:6" x14ac:dyDescent="0.25">
      <c r="A23" t="s">
        <v>38</v>
      </c>
    </row>
    <row r="24" spans="1:6" x14ac:dyDescent="0.25">
      <c r="A24" t="s">
        <v>39</v>
      </c>
    </row>
    <row r="26" spans="1:6" ht="30" x14ac:dyDescent="0.25">
      <c r="A26" s="3" t="s">
        <v>15</v>
      </c>
      <c r="B26" s="3" t="s">
        <v>16</v>
      </c>
      <c r="C26" s="3" t="s">
        <v>17</v>
      </c>
      <c r="D26" s="3" t="s">
        <v>16</v>
      </c>
      <c r="E26" s="4" t="s">
        <v>18</v>
      </c>
      <c r="F26" s="4" t="s">
        <v>19</v>
      </c>
    </row>
    <row r="27" spans="1:6" x14ac:dyDescent="0.25">
      <c r="A27" s="2" t="s">
        <v>20</v>
      </c>
      <c r="B27" s="2">
        <v>5</v>
      </c>
      <c r="C27" s="2" t="s">
        <v>26</v>
      </c>
      <c r="D27" s="2">
        <v>2</v>
      </c>
      <c r="E27" s="2"/>
      <c r="F27" s="2"/>
    </row>
    <row r="28" spans="1:6" x14ac:dyDescent="0.25">
      <c r="A28" s="2" t="s">
        <v>21</v>
      </c>
      <c r="B28" s="2">
        <v>1</v>
      </c>
      <c r="C28" s="2" t="s">
        <v>27</v>
      </c>
      <c r="D28" s="2">
        <v>5</v>
      </c>
      <c r="E28" s="2"/>
      <c r="F28" s="2"/>
    </row>
    <row r="29" spans="1:6" x14ac:dyDescent="0.25">
      <c r="A29" s="2" t="s">
        <v>22</v>
      </c>
      <c r="B29" s="2">
        <v>2</v>
      </c>
      <c r="C29" s="2" t="s">
        <v>28</v>
      </c>
      <c r="D29" s="2">
        <v>2</v>
      </c>
      <c r="E29" s="2"/>
      <c r="F29" s="2"/>
    </row>
    <row r="30" spans="1:6" x14ac:dyDescent="0.25">
      <c r="A30" s="2" t="s">
        <v>23</v>
      </c>
      <c r="B30" s="2">
        <v>3</v>
      </c>
      <c r="C30" s="2" t="s">
        <v>29</v>
      </c>
      <c r="D30" s="2">
        <v>4</v>
      </c>
      <c r="E30" s="2"/>
      <c r="F30" s="2"/>
    </row>
    <row r="31" spans="1:6" x14ac:dyDescent="0.25">
      <c r="A31" s="2" t="s">
        <v>24</v>
      </c>
      <c r="B31" s="2">
        <v>4</v>
      </c>
      <c r="C31" s="2" t="s">
        <v>30</v>
      </c>
      <c r="D31" s="2">
        <v>3</v>
      </c>
      <c r="E31" s="2"/>
      <c r="F31" s="2"/>
    </row>
    <row r="32" spans="1:6" x14ac:dyDescent="0.25">
      <c r="A32" s="2" t="s">
        <v>25</v>
      </c>
      <c r="B32" s="2">
        <v>2</v>
      </c>
      <c r="C32" s="2" t="s">
        <v>31</v>
      </c>
      <c r="D32" s="2">
        <v>1</v>
      </c>
      <c r="E32" s="2"/>
      <c r="F32" s="2"/>
    </row>
    <row r="34" spans="1:9" x14ac:dyDescent="0.25">
      <c r="A34" t="s">
        <v>40</v>
      </c>
    </row>
    <row r="35" spans="1:9" x14ac:dyDescent="0.25">
      <c r="A35" t="s">
        <v>41</v>
      </c>
    </row>
    <row r="37" spans="1:9" x14ac:dyDescent="0.2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189</v>
      </c>
      <c r="G37" s="5" t="s">
        <v>47</v>
      </c>
      <c r="H37" s="5" t="s">
        <v>48</v>
      </c>
      <c r="I37" s="5" t="s">
        <v>49</v>
      </c>
    </row>
    <row r="38" spans="1:9" x14ac:dyDescent="0.25">
      <c r="A38" s="2" t="s">
        <v>50</v>
      </c>
      <c r="B38" s="2" t="s">
        <v>51</v>
      </c>
      <c r="C38" s="2">
        <v>2006</v>
      </c>
      <c r="D38" s="2" t="s">
        <v>52</v>
      </c>
      <c r="E38" s="2" t="s">
        <v>53</v>
      </c>
      <c r="F38" s="6">
        <f ca="1">RANDBETWEEN(50000,6000000)</f>
        <v>490308</v>
      </c>
      <c r="G38" s="6">
        <f t="shared" ref="G38:H53" ca="1" si="2">RANDBETWEEN(50000,6000000)</f>
        <v>2565564</v>
      </c>
      <c r="H38" s="6">
        <f t="shared" ca="1" si="2"/>
        <v>3940274</v>
      </c>
      <c r="I38" s="6">
        <f ca="1">SUM(F38:H38)</f>
        <v>6996146</v>
      </c>
    </row>
    <row r="39" spans="1:9" x14ac:dyDescent="0.25">
      <c r="A39" s="2" t="s">
        <v>54</v>
      </c>
      <c r="B39" s="2" t="s">
        <v>55</v>
      </c>
      <c r="C39" s="2">
        <v>1985</v>
      </c>
      <c r="D39" s="2" t="s">
        <v>56</v>
      </c>
      <c r="E39" s="2" t="s">
        <v>53</v>
      </c>
      <c r="F39" s="6">
        <f t="shared" ref="F39:H70" ca="1" si="3">RANDBETWEEN(50000,6000000)</f>
        <v>1023284</v>
      </c>
      <c r="G39" s="6">
        <f t="shared" ca="1" si="2"/>
        <v>1962538</v>
      </c>
      <c r="H39" s="6">
        <f t="shared" ca="1" si="2"/>
        <v>2687642</v>
      </c>
      <c r="I39" s="6">
        <f t="shared" ref="I39:I102" ca="1" si="4">SUM(F39:H39)</f>
        <v>5673464</v>
      </c>
    </row>
    <row r="40" spans="1:9" x14ac:dyDescent="0.25">
      <c r="A40" s="2" t="s">
        <v>57</v>
      </c>
      <c r="B40" s="2" t="s">
        <v>51</v>
      </c>
      <c r="C40" s="2">
        <v>2008</v>
      </c>
      <c r="D40" s="2" t="s">
        <v>58</v>
      </c>
      <c r="E40" s="2" t="s">
        <v>53</v>
      </c>
      <c r="F40" s="6">
        <f t="shared" ca="1" si="3"/>
        <v>3472489</v>
      </c>
      <c r="G40" s="6">
        <f t="shared" ca="1" si="2"/>
        <v>903915</v>
      </c>
      <c r="H40" s="6">
        <f t="shared" ca="1" si="2"/>
        <v>2792391</v>
      </c>
      <c r="I40" s="6">
        <f t="shared" ca="1" si="4"/>
        <v>7168795</v>
      </c>
    </row>
    <row r="41" spans="1:9" x14ac:dyDescent="0.25">
      <c r="A41" s="2" t="s">
        <v>59</v>
      </c>
      <c r="B41" s="2" t="s">
        <v>51</v>
      </c>
      <c r="C41" s="2">
        <v>2009</v>
      </c>
      <c r="D41" s="2" t="s">
        <v>52</v>
      </c>
      <c r="E41" s="2" t="s">
        <v>53</v>
      </c>
      <c r="F41" s="6">
        <f t="shared" ca="1" si="3"/>
        <v>2707813</v>
      </c>
      <c r="G41" s="6">
        <f t="shared" ca="1" si="2"/>
        <v>3487985</v>
      </c>
      <c r="H41" s="6">
        <f t="shared" ca="1" si="2"/>
        <v>1842134</v>
      </c>
      <c r="I41" s="6">
        <f t="shared" ca="1" si="4"/>
        <v>8037932</v>
      </c>
    </row>
    <row r="42" spans="1:9" x14ac:dyDescent="0.25">
      <c r="A42" s="2" t="s">
        <v>60</v>
      </c>
      <c r="B42" s="2" t="s">
        <v>61</v>
      </c>
      <c r="C42" s="2">
        <v>1996</v>
      </c>
      <c r="D42" s="2" t="s">
        <v>62</v>
      </c>
      <c r="E42" s="2" t="s">
        <v>53</v>
      </c>
      <c r="F42" s="6">
        <f t="shared" ca="1" si="3"/>
        <v>4531151</v>
      </c>
      <c r="G42" s="6">
        <f t="shared" ca="1" si="2"/>
        <v>1758054</v>
      </c>
      <c r="H42" s="6">
        <f t="shared" ca="1" si="2"/>
        <v>3313602</v>
      </c>
      <c r="I42" s="6">
        <f t="shared" ca="1" si="4"/>
        <v>9602807</v>
      </c>
    </row>
    <row r="43" spans="1:9" x14ac:dyDescent="0.25">
      <c r="A43" s="2" t="s">
        <v>63</v>
      </c>
      <c r="B43" s="2" t="s">
        <v>61</v>
      </c>
      <c r="C43" s="2">
        <v>1989</v>
      </c>
      <c r="D43" s="2" t="s">
        <v>64</v>
      </c>
      <c r="E43" s="2" t="s">
        <v>53</v>
      </c>
      <c r="F43" s="6">
        <f t="shared" ca="1" si="3"/>
        <v>4410882</v>
      </c>
      <c r="G43" s="6">
        <f t="shared" ca="1" si="2"/>
        <v>2774019</v>
      </c>
      <c r="H43" s="6">
        <f t="shared" ca="1" si="2"/>
        <v>5749982</v>
      </c>
      <c r="I43" s="6">
        <f t="shared" ca="1" si="4"/>
        <v>12934883</v>
      </c>
    </row>
    <row r="44" spans="1:9" x14ac:dyDescent="0.25">
      <c r="A44" s="2" t="s">
        <v>65</v>
      </c>
      <c r="B44" s="2" t="s">
        <v>66</v>
      </c>
      <c r="C44" s="2">
        <v>2006</v>
      </c>
      <c r="D44" s="2" t="s">
        <v>56</v>
      </c>
      <c r="E44" s="2" t="s">
        <v>53</v>
      </c>
      <c r="F44" s="6">
        <f t="shared" ca="1" si="3"/>
        <v>3659229</v>
      </c>
      <c r="G44" s="6">
        <f t="shared" ca="1" si="2"/>
        <v>518379</v>
      </c>
      <c r="H44" s="6">
        <f t="shared" ca="1" si="2"/>
        <v>1059569</v>
      </c>
      <c r="I44" s="6">
        <f t="shared" ca="1" si="4"/>
        <v>5237177</v>
      </c>
    </row>
    <row r="45" spans="1:9" x14ac:dyDescent="0.25">
      <c r="A45" s="2" t="s">
        <v>67</v>
      </c>
      <c r="B45" s="2" t="s">
        <v>51</v>
      </c>
      <c r="C45" s="2">
        <v>2006</v>
      </c>
      <c r="D45" s="2" t="s">
        <v>68</v>
      </c>
      <c r="E45" s="2" t="s">
        <v>53</v>
      </c>
      <c r="F45" s="6">
        <f t="shared" ca="1" si="3"/>
        <v>5402757</v>
      </c>
      <c r="G45" s="6">
        <f t="shared" ca="1" si="2"/>
        <v>3398527</v>
      </c>
      <c r="H45" s="6">
        <f t="shared" ca="1" si="2"/>
        <v>261775</v>
      </c>
      <c r="I45" s="6">
        <f t="shared" ca="1" si="4"/>
        <v>9063059</v>
      </c>
    </row>
    <row r="46" spans="1:9" x14ac:dyDescent="0.25">
      <c r="A46" s="2" t="s">
        <v>69</v>
      </c>
      <c r="B46" s="2" t="s">
        <v>51</v>
      </c>
      <c r="C46" s="2">
        <v>2009</v>
      </c>
      <c r="D46" s="2" t="s">
        <v>56</v>
      </c>
      <c r="E46" s="2" t="s">
        <v>53</v>
      </c>
      <c r="F46" s="6">
        <f t="shared" ca="1" si="3"/>
        <v>1851844</v>
      </c>
      <c r="G46" s="6">
        <f t="shared" ca="1" si="2"/>
        <v>833715</v>
      </c>
      <c r="H46" s="6">
        <f t="shared" ca="1" si="2"/>
        <v>442546</v>
      </c>
      <c r="I46" s="6">
        <f t="shared" ca="1" si="4"/>
        <v>3128105</v>
      </c>
    </row>
    <row r="47" spans="1:9" x14ac:dyDescent="0.25">
      <c r="A47" s="2" t="s">
        <v>70</v>
      </c>
      <c r="B47" s="2" t="s">
        <v>55</v>
      </c>
      <c r="C47" s="2">
        <v>1984</v>
      </c>
      <c r="D47" s="2" t="s">
        <v>71</v>
      </c>
      <c r="E47" s="2" t="s">
        <v>53</v>
      </c>
      <c r="F47" s="6">
        <f t="shared" ca="1" si="3"/>
        <v>3883996</v>
      </c>
      <c r="G47" s="6">
        <f t="shared" ca="1" si="2"/>
        <v>3666904</v>
      </c>
      <c r="H47" s="6">
        <f t="shared" ca="1" si="2"/>
        <v>1043391</v>
      </c>
      <c r="I47" s="6">
        <f t="shared" ca="1" si="4"/>
        <v>8594291</v>
      </c>
    </row>
    <row r="48" spans="1:9" x14ac:dyDescent="0.25">
      <c r="A48" s="2" t="s">
        <v>72</v>
      </c>
      <c r="B48" s="2" t="s">
        <v>66</v>
      </c>
      <c r="C48" s="2">
        <v>2005</v>
      </c>
      <c r="D48" s="2" t="s">
        <v>73</v>
      </c>
      <c r="E48" s="2" t="s">
        <v>53</v>
      </c>
      <c r="F48" s="6">
        <f t="shared" ca="1" si="3"/>
        <v>719463</v>
      </c>
      <c r="G48" s="6">
        <f t="shared" ca="1" si="2"/>
        <v>5753598</v>
      </c>
      <c r="H48" s="6">
        <f t="shared" ca="1" si="2"/>
        <v>2608446</v>
      </c>
      <c r="I48" s="6">
        <f t="shared" ca="1" si="4"/>
        <v>9081507</v>
      </c>
    </row>
    <row r="49" spans="1:9" x14ac:dyDescent="0.25">
      <c r="A49" s="2" t="s">
        <v>74</v>
      </c>
      <c r="B49" s="2" t="s">
        <v>66</v>
      </c>
      <c r="C49" s="2">
        <v>2005</v>
      </c>
      <c r="D49" s="2" t="s">
        <v>58</v>
      </c>
      <c r="E49" s="2" t="s">
        <v>53</v>
      </c>
      <c r="F49" s="6">
        <f t="shared" ca="1" si="3"/>
        <v>3099670</v>
      </c>
      <c r="G49" s="6">
        <f t="shared" ca="1" si="2"/>
        <v>1985388</v>
      </c>
      <c r="H49" s="6">
        <f t="shared" ca="1" si="2"/>
        <v>2002128</v>
      </c>
      <c r="I49" s="6">
        <f t="shared" ca="1" si="4"/>
        <v>7087186</v>
      </c>
    </row>
    <row r="50" spans="1:9" x14ac:dyDescent="0.25">
      <c r="A50" s="2" t="s">
        <v>75</v>
      </c>
      <c r="B50" s="2" t="s">
        <v>61</v>
      </c>
      <c r="C50" s="2">
        <v>1999</v>
      </c>
      <c r="D50" s="2" t="s">
        <v>62</v>
      </c>
      <c r="E50" s="2" t="s">
        <v>53</v>
      </c>
      <c r="F50" s="6">
        <f t="shared" ca="1" si="3"/>
        <v>5719872</v>
      </c>
      <c r="G50" s="6">
        <f t="shared" ca="1" si="2"/>
        <v>5285531</v>
      </c>
      <c r="H50" s="6">
        <f t="shared" ca="1" si="2"/>
        <v>3783136</v>
      </c>
      <c r="I50" s="6">
        <f t="shared" ca="1" si="4"/>
        <v>14788539</v>
      </c>
    </row>
    <row r="51" spans="1:9" x14ac:dyDescent="0.25">
      <c r="A51" s="2" t="s">
        <v>76</v>
      </c>
      <c r="B51" s="2" t="s">
        <v>51</v>
      </c>
      <c r="C51" s="2">
        <v>2007</v>
      </c>
      <c r="D51" s="2" t="s">
        <v>52</v>
      </c>
      <c r="E51" s="2" t="s">
        <v>53</v>
      </c>
      <c r="F51" s="6">
        <f t="shared" ca="1" si="3"/>
        <v>361089</v>
      </c>
      <c r="G51" s="6">
        <f t="shared" ca="1" si="2"/>
        <v>2605706</v>
      </c>
      <c r="H51" s="6">
        <f t="shared" ca="1" si="2"/>
        <v>102619</v>
      </c>
      <c r="I51" s="6">
        <f t="shared" ca="1" si="4"/>
        <v>3069414</v>
      </c>
    </row>
    <row r="52" spans="1:9" x14ac:dyDescent="0.25">
      <c r="A52" s="2" t="s">
        <v>77</v>
      </c>
      <c r="B52" s="2" t="s">
        <v>51</v>
      </c>
      <c r="C52" s="2">
        <v>2009</v>
      </c>
      <c r="D52" s="2" t="s">
        <v>52</v>
      </c>
      <c r="E52" s="2" t="s">
        <v>53</v>
      </c>
      <c r="F52" s="6">
        <f t="shared" ca="1" si="3"/>
        <v>5046667</v>
      </c>
      <c r="G52" s="6">
        <f t="shared" ca="1" si="2"/>
        <v>4937650</v>
      </c>
      <c r="H52" s="6">
        <f t="shared" ca="1" si="2"/>
        <v>4622664</v>
      </c>
      <c r="I52" s="6">
        <f t="shared" ca="1" si="4"/>
        <v>14606981</v>
      </c>
    </row>
    <row r="53" spans="1:9" x14ac:dyDescent="0.25">
      <c r="A53" s="2" t="s">
        <v>78</v>
      </c>
      <c r="B53" s="2" t="s">
        <v>79</v>
      </c>
      <c r="C53" s="2">
        <v>2010</v>
      </c>
      <c r="D53" s="2" t="s">
        <v>68</v>
      </c>
      <c r="E53" s="2" t="s">
        <v>80</v>
      </c>
      <c r="F53" s="6">
        <f t="shared" ca="1" si="3"/>
        <v>5486427</v>
      </c>
      <c r="G53" s="6">
        <f t="shared" ca="1" si="2"/>
        <v>2874311</v>
      </c>
      <c r="H53" s="6">
        <f t="shared" ca="1" si="2"/>
        <v>4519340</v>
      </c>
      <c r="I53" s="6">
        <f t="shared" ca="1" si="4"/>
        <v>12880078</v>
      </c>
    </row>
    <row r="54" spans="1:9" x14ac:dyDescent="0.25">
      <c r="A54" s="2" t="s">
        <v>81</v>
      </c>
      <c r="B54" s="2" t="s">
        <v>82</v>
      </c>
      <c r="C54" s="2">
        <v>2013</v>
      </c>
      <c r="D54" s="2" t="s">
        <v>83</v>
      </c>
      <c r="E54" s="2" t="s">
        <v>84</v>
      </c>
      <c r="F54" s="6">
        <f t="shared" ca="1" si="3"/>
        <v>4026207</v>
      </c>
      <c r="G54" s="6">
        <f t="shared" ca="1" si="3"/>
        <v>5875619</v>
      </c>
      <c r="H54" s="6">
        <f t="shared" ca="1" si="3"/>
        <v>3730721</v>
      </c>
      <c r="I54" s="6">
        <f t="shared" ca="1" si="4"/>
        <v>13632547</v>
      </c>
    </row>
    <row r="55" spans="1:9" x14ac:dyDescent="0.25">
      <c r="A55" s="2" t="s">
        <v>85</v>
      </c>
      <c r="B55" s="2" t="s">
        <v>86</v>
      </c>
      <c r="C55" s="2">
        <v>2004</v>
      </c>
      <c r="D55" s="2" t="s">
        <v>83</v>
      </c>
      <c r="E55" s="2" t="s">
        <v>84</v>
      </c>
      <c r="F55" s="6">
        <f t="shared" ca="1" si="3"/>
        <v>1633447</v>
      </c>
      <c r="G55" s="6">
        <f t="shared" ca="1" si="3"/>
        <v>731291</v>
      </c>
      <c r="H55" s="6">
        <f t="shared" ca="1" si="3"/>
        <v>2329239</v>
      </c>
      <c r="I55" s="6">
        <f t="shared" ca="1" si="4"/>
        <v>4693977</v>
      </c>
    </row>
    <row r="56" spans="1:9" x14ac:dyDescent="0.25">
      <c r="A56" s="2" t="s">
        <v>87</v>
      </c>
      <c r="B56" s="2" t="s">
        <v>88</v>
      </c>
      <c r="C56" s="2">
        <v>1990</v>
      </c>
      <c r="D56" s="2" t="s">
        <v>56</v>
      </c>
      <c r="E56" s="2" t="s">
        <v>53</v>
      </c>
      <c r="F56" s="6">
        <f t="shared" ca="1" si="3"/>
        <v>2474499</v>
      </c>
      <c r="G56" s="6">
        <f t="shared" ca="1" si="3"/>
        <v>4122046</v>
      </c>
      <c r="H56" s="6">
        <f t="shared" ca="1" si="3"/>
        <v>3447650</v>
      </c>
      <c r="I56" s="6">
        <f t="shared" ca="1" si="4"/>
        <v>10044195</v>
      </c>
    </row>
    <row r="57" spans="1:9" x14ac:dyDescent="0.25">
      <c r="A57" s="2" t="s">
        <v>89</v>
      </c>
      <c r="B57" s="2" t="s">
        <v>66</v>
      </c>
      <c r="C57" s="2">
        <v>2005</v>
      </c>
      <c r="D57" s="2" t="s">
        <v>68</v>
      </c>
      <c r="E57" s="2" t="s">
        <v>53</v>
      </c>
      <c r="F57" s="6">
        <f t="shared" ca="1" si="3"/>
        <v>3891334</v>
      </c>
      <c r="G57" s="6">
        <f t="shared" ca="1" si="3"/>
        <v>4276990</v>
      </c>
      <c r="H57" s="6">
        <f t="shared" ca="1" si="3"/>
        <v>2213434</v>
      </c>
      <c r="I57" s="6">
        <f t="shared" ca="1" si="4"/>
        <v>10381758</v>
      </c>
    </row>
    <row r="58" spans="1:9" x14ac:dyDescent="0.25">
      <c r="A58" s="2" t="s">
        <v>90</v>
      </c>
      <c r="B58" s="2" t="s">
        <v>66</v>
      </c>
      <c r="C58" s="2">
        <v>2006</v>
      </c>
      <c r="D58" s="2" t="s">
        <v>62</v>
      </c>
      <c r="E58" s="2" t="s">
        <v>53</v>
      </c>
      <c r="F58" s="6">
        <f t="shared" ca="1" si="3"/>
        <v>4922357</v>
      </c>
      <c r="G58" s="6">
        <f t="shared" ca="1" si="3"/>
        <v>4631459</v>
      </c>
      <c r="H58" s="6">
        <f t="shared" ca="1" si="3"/>
        <v>716471</v>
      </c>
      <c r="I58" s="6">
        <f t="shared" ca="1" si="4"/>
        <v>10270287</v>
      </c>
    </row>
    <row r="59" spans="1:9" x14ac:dyDescent="0.25">
      <c r="A59" s="2" t="s">
        <v>91</v>
      </c>
      <c r="B59" s="2" t="s">
        <v>61</v>
      </c>
      <c r="C59" s="2">
        <v>1989</v>
      </c>
      <c r="D59" s="2" t="s">
        <v>56</v>
      </c>
      <c r="E59" s="2" t="s">
        <v>53</v>
      </c>
      <c r="F59" s="6">
        <f t="shared" ca="1" si="3"/>
        <v>1901074</v>
      </c>
      <c r="G59" s="6">
        <f t="shared" ca="1" si="3"/>
        <v>2200829</v>
      </c>
      <c r="H59" s="6">
        <f t="shared" ca="1" si="3"/>
        <v>352324</v>
      </c>
      <c r="I59" s="6">
        <f t="shared" ca="1" si="4"/>
        <v>4454227</v>
      </c>
    </row>
    <row r="60" spans="1:9" x14ac:dyDescent="0.25">
      <c r="A60" s="2" t="s">
        <v>92</v>
      </c>
      <c r="B60" s="2" t="s">
        <v>55</v>
      </c>
      <c r="C60" s="2">
        <v>1988</v>
      </c>
      <c r="D60" s="2" t="s">
        <v>56</v>
      </c>
      <c r="E60" s="2" t="s">
        <v>53</v>
      </c>
      <c r="F60" s="6">
        <f t="shared" ca="1" si="3"/>
        <v>4993225</v>
      </c>
      <c r="G60" s="6">
        <f t="shared" ca="1" si="3"/>
        <v>3454093</v>
      </c>
      <c r="H60" s="6">
        <f t="shared" ca="1" si="3"/>
        <v>4975415</v>
      </c>
      <c r="I60" s="6">
        <f t="shared" ca="1" si="4"/>
        <v>13422733</v>
      </c>
    </row>
    <row r="61" spans="1:9" x14ac:dyDescent="0.25">
      <c r="A61" s="2" t="s">
        <v>81</v>
      </c>
      <c r="B61" s="2" t="s">
        <v>79</v>
      </c>
      <c r="C61" s="2">
        <v>2013</v>
      </c>
      <c r="D61" s="2" t="s">
        <v>83</v>
      </c>
      <c r="E61" s="2" t="s">
        <v>84</v>
      </c>
      <c r="F61" s="6">
        <f t="shared" ca="1" si="3"/>
        <v>1656422</v>
      </c>
      <c r="G61" s="6">
        <f t="shared" ca="1" si="3"/>
        <v>414815</v>
      </c>
      <c r="H61" s="6">
        <f t="shared" ca="1" si="3"/>
        <v>3615797</v>
      </c>
      <c r="I61" s="6">
        <f t="shared" ca="1" si="4"/>
        <v>5687034</v>
      </c>
    </row>
    <row r="62" spans="1:9" x14ac:dyDescent="0.25">
      <c r="A62" s="2" t="s">
        <v>93</v>
      </c>
      <c r="B62" s="2" t="s">
        <v>86</v>
      </c>
      <c r="C62" s="2">
        <v>2002</v>
      </c>
      <c r="D62" s="2" t="s">
        <v>83</v>
      </c>
      <c r="E62" s="2" t="s">
        <v>84</v>
      </c>
      <c r="F62" s="6">
        <f t="shared" ca="1" si="3"/>
        <v>4716362</v>
      </c>
      <c r="G62" s="6">
        <f t="shared" ca="1" si="3"/>
        <v>1464744</v>
      </c>
      <c r="H62" s="6">
        <f t="shared" ca="1" si="3"/>
        <v>3489261</v>
      </c>
      <c r="I62" s="6">
        <f t="shared" ca="1" si="4"/>
        <v>9670367</v>
      </c>
    </row>
    <row r="63" spans="1:9" x14ac:dyDescent="0.25">
      <c r="A63" s="2" t="s">
        <v>94</v>
      </c>
      <c r="B63" s="2" t="s">
        <v>95</v>
      </c>
      <c r="C63" s="2">
        <v>2002</v>
      </c>
      <c r="D63" s="2" t="s">
        <v>62</v>
      </c>
      <c r="E63" s="2" t="s">
        <v>53</v>
      </c>
      <c r="F63" s="6">
        <f t="shared" ca="1" si="3"/>
        <v>1098139</v>
      </c>
      <c r="G63" s="6">
        <f t="shared" ca="1" si="3"/>
        <v>4316924</v>
      </c>
      <c r="H63" s="6">
        <f t="shared" ca="1" si="3"/>
        <v>1112727</v>
      </c>
      <c r="I63" s="6">
        <f t="shared" ca="1" si="4"/>
        <v>6527790</v>
      </c>
    </row>
    <row r="64" spans="1:9" x14ac:dyDescent="0.25">
      <c r="A64" s="2" t="s">
        <v>96</v>
      </c>
      <c r="B64" s="2" t="s">
        <v>66</v>
      </c>
      <c r="C64" s="2">
        <v>2010</v>
      </c>
      <c r="D64" s="2" t="s">
        <v>62</v>
      </c>
      <c r="E64" s="2" t="s">
        <v>53</v>
      </c>
      <c r="F64" s="6">
        <f t="shared" ca="1" si="3"/>
        <v>2500318</v>
      </c>
      <c r="G64" s="6">
        <f t="shared" ca="1" si="3"/>
        <v>3690876</v>
      </c>
      <c r="H64" s="6">
        <f t="shared" ca="1" si="3"/>
        <v>3281526</v>
      </c>
      <c r="I64" s="6">
        <f t="shared" ca="1" si="4"/>
        <v>9472720</v>
      </c>
    </row>
    <row r="65" spans="1:9" x14ac:dyDescent="0.25">
      <c r="A65" s="2" t="s">
        <v>97</v>
      </c>
      <c r="B65" s="2" t="s">
        <v>66</v>
      </c>
      <c r="C65" s="2">
        <v>2005</v>
      </c>
      <c r="D65" s="2" t="s">
        <v>64</v>
      </c>
      <c r="E65" s="2" t="s">
        <v>53</v>
      </c>
      <c r="F65" s="6">
        <f t="shared" ca="1" si="3"/>
        <v>1366605</v>
      </c>
      <c r="G65" s="6">
        <f t="shared" ca="1" si="3"/>
        <v>1815140</v>
      </c>
      <c r="H65" s="6">
        <f t="shared" ca="1" si="3"/>
        <v>5681318</v>
      </c>
      <c r="I65" s="6">
        <f t="shared" ca="1" si="4"/>
        <v>8863063</v>
      </c>
    </row>
    <row r="66" spans="1:9" x14ac:dyDescent="0.25">
      <c r="A66" s="2" t="s">
        <v>98</v>
      </c>
      <c r="B66" s="2" t="s">
        <v>86</v>
      </c>
      <c r="C66" s="2">
        <v>2001</v>
      </c>
      <c r="D66" s="2" t="s">
        <v>58</v>
      </c>
      <c r="E66" s="2" t="s">
        <v>99</v>
      </c>
      <c r="F66" s="6">
        <f t="shared" ca="1" si="3"/>
        <v>463825</v>
      </c>
      <c r="G66" s="6">
        <f t="shared" ca="1" si="3"/>
        <v>2272027</v>
      </c>
      <c r="H66" s="6">
        <f t="shared" ca="1" si="3"/>
        <v>2071761</v>
      </c>
      <c r="I66" s="6">
        <f t="shared" ca="1" si="4"/>
        <v>4807613</v>
      </c>
    </row>
    <row r="67" spans="1:9" x14ac:dyDescent="0.25">
      <c r="A67" s="2" t="s">
        <v>100</v>
      </c>
      <c r="B67" s="2" t="s">
        <v>79</v>
      </c>
      <c r="C67" s="2">
        <v>2011</v>
      </c>
      <c r="D67" s="2" t="s">
        <v>71</v>
      </c>
      <c r="E67" s="2" t="s">
        <v>101</v>
      </c>
      <c r="F67" s="6">
        <f t="shared" ca="1" si="3"/>
        <v>3414261</v>
      </c>
      <c r="G67" s="6">
        <f t="shared" ca="1" si="3"/>
        <v>259661</v>
      </c>
      <c r="H67" s="6">
        <f t="shared" ca="1" si="3"/>
        <v>4205606</v>
      </c>
      <c r="I67" s="6">
        <f t="shared" ca="1" si="4"/>
        <v>7879528</v>
      </c>
    </row>
    <row r="68" spans="1:9" x14ac:dyDescent="0.25">
      <c r="A68" s="2" t="s">
        <v>102</v>
      </c>
      <c r="B68" s="2" t="s">
        <v>61</v>
      </c>
      <c r="C68" s="2">
        <v>1998</v>
      </c>
      <c r="D68" s="2" t="s">
        <v>62</v>
      </c>
      <c r="E68" s="2" t="s">
        <v>53</v>
      </c>
      <c r="F68" s="6">
        <f t="shared" ca="1" si="3"/>
        <v>4159942</v>
      </c>
      <c r="G68" s="6">
        <f t="shared" ca="1" si="3"/>
        <v>5133590</v>
      </c>
      <c r="H68" s="6">
        <f t="shared" ca="1" si="3"/>
        <v>3459386</v>
      </c>
      <c r="I68" s="6">
        <f t="shared" ca="1" si="4"/>
        <v>12752918</v>
      </c>
    </row>
    <row r="69" spans="1:9" x14ac:dyDescent="0.25">
      <c r="A69" s="2" t="s">
        <v>103</v>
      </c>
      <c r="B69" s="2" t="s">
        <v>79</v>
      </c>
      <c r="C69" s="2">
        <v>2010</v>
      </c>
      <c r="D69" s="2" t="s">
        <v>71</v>
      </c>
      <c r="E69" s="2" t="s">
        <v>101</v>
      </c>
      <c r="F69" s="6">
        <f t="shared" ca="1" si="3"/>
        <v>2205551</v>
      </c>
      <c r="G69" s="6">
        <f t="shared" ca="1" si="3"/>
        <v>1927608</v>
      </c>
      <c r="H69" s="6">
        <f t="shared" ca="1" si="3"/>
        <v>2634571</v>
      </c>
      <c r="I69" s="6">
        <f t="shared" ca="1" si="4"/>
        <v>6767730</v>
      </c>
    </row>
    <row r="70" spans="1:9" x14ac:dyDescent="0.25">
      <c r="A70" s="2" t="s">
        <v>104</v>
      </c>
      <c r="B70" s="2" t="s">
        <v>105</v>
      </c>
      <c r="C70" s="2">
        <v>2013</v>
      </c>
      <c r="D70" s="2" t="s">
        <v>62</v>
      </c>
      <c r="E70" s="2" t="s">
        <v>53</v>
      </c>
      <c r="F70" s="6">
        <f t="shared" ca="1" si="3"/>
        <v>3537767</v>
      </c>
      <c r="G70" s="6">
        <f t="shared" ca="1" si="3"/>
        <v>333525</v>
      </c>
      <c r="H70" s="6">
        <f t="shared" ca="1" si="3"/>
        <v>2372690</v>
      </c>
      <c r="I70" s="6">
        <f t="shared" ca="1" si="4"/>
        <v>6243982</v>
      </c>
    </row>
    <row r="71" spans="1:9" x14ac:dyDescent="0.25">
      <c r="A71" s="2" t="s">
        <v>106</v>
      </c>
      <c r="B71" s="2" t="s">
        <v>107</v>
      </c>
      <c r="C71" s="2">
        <v>2015</v>
      </c>
      <c r="D71" s="2" t="s">
        <v>71</v>
      </c>
      <c r="E71" s="2" t="s">
        <v>101</v>
      </c>
      <c r="F71" s="6">
        <f t="shared" ref="F71:H102" ca="1" si="5">RANDBETWEEN(50000,6000000)</f>
        <v>488156</v>
      </c>
      <c r="G71" s="6">
        <f t="shared" ca="1" si="5"/>
        <v>5702515</v>
      </c>
      <c r="H71" s="6">
        <f t="shared" ca="1" si="5"/>
        <v>2843363</v>
      </c>
      <c r="I71" s="6">
        <f t="shared" ca="1" si="4"/>
        <v>9034034</v>
      </c>
    </row>
    <row r="72" spans="1:9" x14ac:dyDescent="0.25">
      <c r="A72" s="2" t="s">
        <v>108</v>
      </c>
      <c r="B72" s="2" t="s">
        <v>82</v>
      </c>
      <c r="C72" s="2">
        <v>2012</v>
      </c>
      <c r="D72" s="2" t="s">
        <v>71</v>
      </c>
      <c r="E72" s="2" t="s">
        <v>101</v>
      </c>
      <c r="F72" s="6">
        <f t="shared" ca="1" si="5"/>
        <v>3686409</v>
      </c>
      <c r="G72" s="6">
        <f t="shared" ca="1" si="5"/>
        <v>5878570</v>
      </c>
      <c r="H72" s="6">
        <f t="shared" ca="1" si="5"/>
        <v>367694</v>
      </c>
      <c r="I72" s="6">
        <f t="shared" ca="1" si="4"/>
        <v>9932673</v>
      </c>
    </row>
    <row r="73" spans="1:9" x14ac:dyDescent="0.25">
      <c r="A73" s="2" t="s">
        <v>108</v>
      </c>
      <c r="B73" s="2" t="s">
        <v>79</v>
      </c>
      <c r="C73" s="2">
        <v>2012</v>
      </c>
      <c r="D73" s="2" t="s">
        <v>71</v>
      </c>
      <c r="E73" s="2" t="s">
        <v>101</v>
      </c>
      <c r="F73" s="6">
        <f t="shared" ca="1" si="5"/>
        <v>3725762</v>
      </c>
      <c r="G73" s="6">
        <f t="shared" ca="1" si="5"/>
        <v>1827689</v>
      </c>
      <c r="H73" s="6">
        <f t="shared" ca="1" si="5"/>
        <v>4671452</v>
      </c>
      <c r="I73" s="6">
        <f t="shared" ca="1" si="4"/>
        <v>10224903</v>
      </c>
    </row>
    <row r="74" spans="1:9" x14ac:dyDescent="0.25">
      <c r="A74" s="2" t="s">
        <v>109</v>
      </c>
      <c r="B74" s="2" t="s">
        <v>79</v>
      </c>
      <c r="C74" s="2">
        <v>2009</v>
      </c>
      <c r="D74" s="2" t="s">
        <v>71</v>
      </c>
      <c r="E74" s="2" t="s">
        <v>101</v>
      </c>
      <c r="F74" s="6">
        <f t="shared" ca="1" si="5"/>
        <v>5695485</v>
      </c>
      <c r="G74" s="6">
        <f t="shared" ca="1" si="5"/>
        <v>3663632</v>
      </c>
      <c r="H74" s="6">
        <f t="shared" ca="1" si="5"/>
        <v>5608913</v>
      </c>
      <c r="I74" s="6">
        <f t="shared" ca="1" si="4"/>
        <v>14968030</v>
      </c>
    </row>
    <row r="75" spans="1:9" x14ac:dyDescent="0.25">
      <c r="A75" s="2" t="s">
        <v>100</v>
      </c>
      <c r="B75" s="2" t="s">
        <v>82</v>
      </c>
      <c r="C75" s="2">
        <v>2011</v>
      </c>
      <c r="D75" s="2" t="s">
        <v>71</v>
      </c>
      <c r="E75" s="2" t="s">
        <v>101</v>
      </c>
      <c r="F75" s="6">
        <f t="shared" ca="1" si="5"/>
        <v>278494</v>
      </c>
      <c r="G75" s="6">
        <f t="shared" ca="1" si="5"/>
        <v>469484</v>
      </c>
      <c r="H75" s="6">
        <f t="shared" ca="1" si="5"/>
        <v>5273714</v>
      </c>
      <c r="I75" s="6">
        <f t="shared" ca="1" si="4"/>
        <v>6021692</v>
      </c>
    </row>
    <row r="76" spans="1:9" x14ac:dyDescent="0.25">
      <c r="A76" s="2" t="s">
        <v>110</v>
      </c>
      <c r="B76" s="2" t="s">
        <v>86</v>
      </c>
      <c r="C76" s="2">
        <v>2001</v>
      </c>
      <c r="D76" s="2" t="s">
        <v>83</v>
      </c>
      <c r="E76" s="2" t="s">
        <v>84</v>
      </c>
      <c r="F76" s="6">
        <f t="shared" ca="1" si="5"/>
        <v>5162546</v>
      </c>
      <c r="G76" s="6">
        <f t="shared" ca="1" si="5"/>
        <v>5109511</v>
      </c>
      <c r="H76" s="6">
        <f t="shared" ca="1" si="5"/>
        <v>1930635</v>
      </c>
      <c r="I76" s="6">
        <f t="shared" ca="1" si="4"/>
        <v>12202692</v>
      </c>
    </row>
    <row r="77" spans="1:9" x14ac:dyDescent="0.25">
      <c r="A77" s="2" t="s">
        <v>111</v>
      </c>
      <c r="B77" s="2" t="s">
        <v>51</v>
      </c>
      <c r="C77" s="2">
        <v>2008</v>
      </c>
      <c r="D77" s="2" t="s">
        <v>112</v>
      </c>
      <c r="E77" s="2" t="s">
        <v>53</v>
      </c>
      <c r="F77" s="6">
        <f t="shared" ca="1" si="5"/>
        <v>2209366</v>
      </c>
      <c r="G77" s="6">
        <f t="shared" ca="1" si="5"/>
        <v>4381386</v>
      </c>
      <c r="H77" s="6">
        <f t="shared" ca="1" si="5"/>
        <v>537846</v>
      </c>
      <c r="I77" s="6">
        <f t="shared" ca="1" si="4"/>
        <v>7128598</v>
      </c>
    </row>
    <row r="78" spans="1:9" x14ac:dyDescent="0.25">
      <c r="A78" s="2" t="s">
        <v>103</v>
      </c>
      <c r="B78" s="2" t="s">
        <v>82</v>
      </c>
      <c r="C78" s="2">
        <v>2010</v>
      </c>
      <c r="D78" s="2" t="s">
        <v>71</v>
      </c>
      <c r="E78" s="2" t="s">
        <v>101</v>
      </c>
      <c r="F78" s="6">
        <f t="shared" ca="1" si="5"/>
        <v>4150135</v>
      </c>
      <c r="G78" s="6">
        <f t="shared" ca="1" si="5"/>
        <v>179327</v>
      </c>
      <c r="H78" s="6">
        <f t="shared" ca="1" si="5"/>
        <v>280884</v>
      </c>
      <c r="I78" s="6">
        <f t="shared" ca="1" si="4"/>
        <v>4610346</v>
      </c>
    </row>
    <row r="79" spans="1:9" x14ac:dyDescent="0.25">
      <c r="A79" s="2" t="s">
        <v>113</v>
      </c>
      <c r="B79" s="2" t="s">
        <v>66</v>
      </c>
      <c r="C79" s="2">
        <v>2005</v>
      </c>
      <c r="D79" s="2" t="s">
        <v>73</v>
      </c>
      <c r="E79" s="2" t="s">
        <v>53</v>
      </c>
      <c r="F79" s="6">
        <f t="shared" ca="1" si="5"/>
        <v>3099008</v>
      </c>
      <c r="G79" s="6">
        <f t="shared" ca="1" si="5"/>
        <v>1531253</v>
      </c>
      <c r="H79" s="6">
        <f t="shared" ca="1" si="5"/>
        <v>5886483</v>
      </c>
      <c r="I79" s="6">
        <f t="shared" ca="1" si="4"/>
        <v>10516744</v>
      </c>
    </row>
    <row r="80" spans="1:9" x14ac:dyDescent="0.25">
      <c r="A80" s="2" t="s">
        <v>114</v>
      </c>
      <c r="B80" s="2" t="s">
        <v>105</v>
      </c>
      <c r="C80" s="2">
        <v>2011</v>
      </c>
      <c r="D80" s="2" t="s">
        <v>58</v>
      </c>
      <c r="E80" s="2" t="s">
        <v>53</v>
      </c>
      <c r="F80" s="6">
        <f t="shared" ca="1" si="5"/>
        <v>2228517</v>
      </c>
      <c r="G80" s="6">
        <f t="shared" ca="1" si="5"/>
        <v>811105</v>
      </c>
      <c r="H80" s="6">
        <f t="shared" ca="1" si="5"/>
        <v>5943066</v>
      </c>
      <c r="I80" s="6">
        <f t="shared" ca="1" si="4"/>
        <v>8982688</v>
      </c>
    </row>
    <row r="81" spans="1:9" x14ac:dyDescent="0.25">
      <c r="A81" s="2" t="s">
        <v>115</v>
      </c>
      <c r="B81" s="2" t="s">
        <v>79</v>
      </c>
      <c r="C81" s="2">
        <v>2007</v>
      </c>
      <c r="D81" s="2" t="s">
        <v>71</v>
      </c>
      <c r="E81" s="2" t="s">
        <v>80</v>
      </c>
      <c r="F81" s="6">
        <f t="shared" ca="1" si="5"/>
        <v>5462987</v>
      </c>
      <c r="G81" s="6">
        <f t="shared" ca="1" si="5"/>
        <v>413236</v>
      </c>
      <c r="H81" s="6">
        <f t="shared" ca="1" si="5"/>
        <v>5595147</v>
      </c>
      <c r="I81" s="6">
        <f t="shared" ca="1" si="4"/>
        <v>11471370</v>
      </c>
    </row>
    <row r="82" spans="1:9" x14ac:dyDescent="0.25">
      <c r="A82" s="2" t="s">
        <v>81</v>
      </c>
      <c r="B82" s="2" t="s">
        <v>107</v>
      </c>
      <c r="C82" s="2">
        <v>2014</v>
      </c>
      <c r="D82" s="2" t="s">
        <v>83</v>
      </c>
      <c r="E82" s="2" t="s">
        <v>84</v>
      </c>
      <c r="F82" s="6">
        <f t="shared" ca="1" si="5"/>
        <v>2641321</v>
      </c>
      <c r="G82" s="6">
        <f t="shared" ca="1" si="5"/>
        <v>5645007</v>
      </c>
      <c r="H82" s="6">
        <f t="shared" ca="1" si="5"/>
        <v>3275424</v>
      </c>
      <c r="I82" s="6">
        <f t="shared" ca="1" si="4"/>
        <v>11561752</v>
      </c>
    </row>
    <row r="83" spans="1:9" x14ac:dyDescent="0.25">
      <c r="A83" s="2" t="s">
        <v>116</v>
      </c>
      <c r="B83" s="2" t="s">
        <v>66</v>
      </c>
      <c r="C83" s="2">
        <v>2009</v>
      </c>
      <c r="D83" s="2" t="s">
        <v>83</v>
      </c>
      <c r="E83" s="2" t="s">
        <v>53</v>
      </c>
      <c r="F83" s="6">
        <f t="shared" ca="1" si="5"/>
        <v>1768409</v>
      </c>
      <c r="G83" s="6">
        <f t="shared" ca="1" si="5"/>
        <v>4684937</v>
      </c>
      <c r="H83" s="6">
        <f t="shared" ca="1" si="5"/>
        <v>1582732</v>
      </c>
      <c r="I83" s="6">
        <f t="shared" ca="1" si="4"/>
        <v>8036078</v>
      </c>
    </row>
    <row r="84" spans="1:9" x14ac:dyDescent="0.25">
      <c r="A84" s="2" t="s">
        <v>117</v>
      </c>
      <c r="B84" s="2" t="s">
        <v>118</v>
      </c>
      <c r="C84" s="2">
        <v>1996</v>
      </c>
      <c r="D84" s="2" t="s">
        <v>56</v>
      </c>
      <c r="E84" s="2" t="s">
        <v>53</v>
      </c>
      <c r="F84" s="6">
        <f t="shared" ca="1" si="5"/>
        <v>2559269</v>
      </c>
      <c r="G84" s="6">
        <f t="shared" ca="1" si="5"/>
        <v>3453254</v>
      </c>
      <c r="H84" s="6">
        <f t="shared" ca="1" si="5"/>
        <v>2960046</v>
      </c>
      <c r="I84" s="6">
        <f t="shared" ca="1" si="4"/>
        <v>8972569</v>
      </c>
    </row>
    <row r="85" spans="1:9" x14ac:dyDescent="0.25">
      <c r="A85" s="2" t="s">
        <v>119</v>
      </c>
      <c r="B85" s="2" t="s">
        <v>86</v>
      </c>
      <c r="C85" s="2">
        <v>2004</v>
      </c>
      <c r="D85" s="2" t="s">
        <v>58</v>
      </c>
      <c r="E85" s="2" t="s">
        <v>99</v>
      </c>
      <c r="F85" s="6">
        <f t="shared" ca="1" si="5"/>
        <v>4647816</v>
      </c>
      <c r="G85" s="6">
        <f t="shared" ca="1" si="5"/>
        <v>1492241</v>
      </c>
      <c r="H85" s="6">
        <f t="shared" ca="1" si="5"/>
        <v>4947116</v>
      </c>
      <c r="I85" s="6">
        <f t="shared" ca="1" si="4"/>
        <v>11087173</v>
      </c>
    </row>
    <row r="86" spans="1:9" x14ac:dyDescent="0.25">
      <c r="A86" s="2" t="s">
        <v>120</v>
      </c>
      <c r="B86" s="2" t="s">
        <v>51</v>
      </c>
      <c r="C86" s="2">
        <v>2007</v>
      </c>
      <c r="D86" s="2" t="s">
        <v>56</v>
      </c>
      <c r="E86" s="2" t="s">
        <v>53</v>
      </c>
      <c r="F86" s="6">
        <f t="shared" ca="1" si="5"/>
        <v>2996502</v>
      </c>
      <c r="G86" s="6">
        <f t="shared" ca="1" si="5"/>
        <v>4278280</v>
      </c>
      <c r="H86" s="6">
        <f t="shared" ca="1" si="5"/>
        <v>666668</v>
      </c>
      <c r="I86" s="6">
        <f t="shared" ca="1" si="4"/>
        <v>7941450</v>
      </c>
    </row>
    <row r="87" spans="1:9" x14ac:dyDescent="0.25">
      <c r="A87" s="2" t="s">
        <v>121</v>
      </c>
      <c r="B87" s="2" t="s">
        <v>105</v>
      </c>
      <c r="C87" s="2">
        <v>2014</v>
      </c>
      <c r="D87" s="2" t="s">
        <v>62</v>
      </c>
      <c r="E87" s="2" t="s">
        <v>53</v>
      </c>
      <c r="F87" s="6">
        <f t="shared" ca="1" si="5"/>
        <v>86708</v>
      </c>
      <c r="G87" s="6">
        <f t="shared" ca="1" si="5"/>
        <v>3983763</v>
      </c>
      <c r="H87" s="6">
        <f t="shared" ca="1" si="5"/>
        <v>3688269</v>
      </c>
      <c r="I87" s="6">
        <f t="shared" ca="1" si="4"/>
        <v>7758740</v>
      </c>
    </row>
    <row r="88" spans="1:9" x14ac:dyDescent="0.25">
      <c r="A88" s="2" t="s">
        <v>122</v>
      </c>
      <c r="B88" s="2" t="s">
        <v>61</v>
      </c>
      <c r="C88" s="2">
        <v>1992</v>
      </c>
      <c r="D88" s="2" t="s">
        <v>123</v>
      </c>
      <c r="E88" s="2" t="s">
        <v>53</v>
      </c>
      <c r="F88" s="6">
        <f t="shared" ca="1" si="5"/>
        <v>404806</v>
      </c>
      <c r="G88" s="6">
        <f t="shared" ca="1" si="5"/>
        <v>4927181</v>
      </c>
      <c r="H88" s="6">
        <f t="shared" ca="1" si="5"/>
        <v>4890107</v>
      </c>
      <c r="I88" s="6">
        <f t="shared" ca="1" si="4"/>
        <v>10222094</v>
      </c>
    </row>
    <row r="89" spans="1:9" x14ac:dyDescent="0.25">
      <c r="A89" s="2" t="s">
        <v>124</v>
      </c>
      <c r="B89" s="2" t="s">
        <v>79</v>
      </c>
      <c r="C89" s="2">
        <v>2008</v>
      </c>
      <c r="D89" s="2" t="s">
        <v>83</v>
      </c>
      <c r="E89" s="2" t="s">
        <v>84</v>
      </c>
      <c r="F89" s="6">
        <f t="shared" ca="1" si="5"/>
        <v>2644637</v>
      </c>
      <c r="G89" s="6">
        <f t="shared" ca="1" si="5"/>
        <v>208316</v>
      </c>
      <c r="H89" s="6">
        <f t="shared" ca="1" si="5"/>
        <v>3377609</v>
      </c>
      <c r="I89" s="6">
        <f t="shared" ca="1" si="4"/>
        <v>6230562</v>
      </c>
    </row>
    <row r="90" spans="1:9" x14ac:dyDescent="0.25">
      <c r="A90" s="2" t="s">
        <v>125</v>
      </c>
      <c r="B90" s="2" t="s">
        <v>126</v>
      </c>
      <c r="C90" s="2">
        <v>1997</v>
      </c>
      <c r="D90" s="2" t="s">
        <v>58</v>
      </c>
      <c r="E90" s="2" t="s">
        <v>99</v>
      </c>
      <c r="F90" s="6">
        <f t="shared" ca="1" si="5"/>
        <v>3927113</v>
      </c>
      <c r="G90" s="6">
        <f t="shared" ca="1" si="5"/>
        <v>842892</v>
      </c>
      <c r="H90" s="6">
        <f t="shared" ca="1" si="5"/>
        <v>1436278</v>
      </c>
      <c r="I90" s="6">
        <f t="shared" ca="1" si="4"/>
        <v>6206283</v>
      </c>
    </row>
    <row r="91" spans="1:9" x14ac:dyDescent="0.25">
      <c r="A91" s="2" t="s">
        <v>127</v>
      </c>
      <c r="B91" s="2" t="s">
        <v>105</v>
      </c>
      <c r="C91" s="2">
        <v>2011</v>
      </c>
      <c r="D91" s="2" t="s">
        <v>56</v>
      </c>
      <c r="E91" s="2" t="s">
        <v>53</v>
      </c>
      <c r="F91" s="6">
        <f t="shared" ca="1" si="5"/>
        <v>4926956</v>
      </c>
      <c r="G91" s="6">
        <f t="shared" ca="1" si="5"/>
        <v>4313204</v>
      </c>
      <c r="H91" s="6">
        <f t="shared" ca="1" si="5"/>
        <v>4043862</v>
      </c>
      <c r="I91" s="6">
        <f t="shared" ca="1" si="4"/>
        <v>13284022</v>
      </c>
    </row>
    <row r="92" spans="1:9" x14ac:dyDescent="0.25">
      <c r="A92" s="2" t="s">
        <v>128</v>
      </c>
      <c r="B92" s="2" t="s">
        <v>82</v>
      </c>
      <c r="C92" s="2">
        <v>2010</v>
      </c>
      <c r="D92" s="2" t="s">
        <v>58</v>
      </c>
      <c r="E92" s="2" t="s">
        <v>99</v>
      </c>
      <c r="F92" s="6">
        <f t="shared" ca="1" si="5"/>
        <v>779455</v>
      </c>
      <c r="G92" s="6">
        <f t="shared" ca="1" si="5"/>
        <v>5950790</v>
      </c>
      <c r="H92" s="6">
        <f t="shared" ca="1" si="5"/>
        <v>3025120</v>
      </c>
      <c r="I92" s="6">
        <f t="shared" ca="1" si="4"/>
        <v>9755365</v>
      </c>
    </row>
    <row r="93" spans="1:9" x14ac:dyDescent="0.25">
      <c r="A93" s="2" t="s">
        <v>109</v>
      </c>
      <c r="B93" s="2" t="s">
        <v>82</v>
      </c>
      <c r="C93" s="2">
        <v>2009</v>
      </c>
      <c r="D93" s="2" t="s">
        <v>71</v>
      </c>
      <c r="E93" s="2" t="s">
        <v>101</v>
      </c>
      <c r="F93" s="6">
        <f t="shared" ca="1" si="5"/>
        <v>1885698</v>
      </c>
      <c r="G93" s="6">
        <f t="shared" ca="1" si="5"/>
        <v>5889280</v>
      </c>
      <c r="H93" s="6">
        <f t="shared" ca="1" si="5"/>
        <v>2501317</v>
      </c>
      <c r="I93" s="6">
        <f t="shared" ca="1" si="4"/>
        <v>10276295</v>
      </c>
    </row>
    <row r="94" spans="1:9" x14ac:dyDescent="0.25">
      <c r="A94" s="2" t="s">
        <v>124</v>
      </c>
      <c r="B94" s="2" t="s">
        <v>82</v>
      </c>
      <c r="C94" s="2">
        <v>2008</v>
      </c>
      <c r="D94" s="2" t="s">
        <v>83</v>
      </c>
      <c r="E94" s="2" t="s">
        <v>84</v>
      </c>
      <c r="F94" s="6">
        <f t="shared" ca="1" si="5"/>
        <v>5250567</v>
      </c>
      <c r="G94" s="6">
        <f t="shared" ca="1" si="5"/>
        <v>1985432</v>
      </c>
      <c r="H94" s="6">
        <f t="shared" ca="1" si="5"/>
        <v>585725</v>
      </c>
      <c r="I94" s="6">
        <f t="shared" ca="1" si="4"/>
        <v>7821724</v>
      </c>
    </row>
    <row r="95" spans="1:9" x14ac:dyDescent="0.25">
      <c r="A95" s="2" t="s">
        <v>129</v>
      </c>
      <c r="B95" s="2" t="s">
        <v>88</v>
      </c>
      <c r="C95" s="2">
        <v>1993</v>
      </c>
      <c r="D95" s="2" t="s">
        <v>56</v>
      </c>
      <c r="E95" s="2" t="s">
        <v>53</v>
      </c>
      <c r="F95" s="6">
        <f t="shared" ca="1" si="5"/>
        <v>1120600</v>
      </c>
      <c r="G95" s="6">
        <f t="shared" ca="1" si="5"/>
        <v>2753195</v>
      </c>
      <c r="H95" s="6">
        <f t="shared" ca="1" si="5"/>
        <v>5994136</v>
      </c>
      <c r="I95" s="6">
        <f t="shared" ca="1" si="4"/>
        <v>9867931</v>
      </c>
    </row>
    <row r="96" spans="1:9" x14ac:dyDescent="0.25">
      <c r="A96" s="2" t="s">
        <v>130</v>
      </c>
      <c r="B96" s="2" t="s">
        <v>95</v>
      </c>
      <c r="C96" s="2">
        <v>2004</v>
      </c>
      <c r="D96" s="2" t="s">
        <v>62</v>
      </c>
      <c r="E96" s="2" t="s">
        <v>53</v>
      </c>
      <c r="F96" s="6">
        <f t="shared" ca="1" si="5"/>
        <v>3609222</v>
      </c>
      <c r="G96" s="6">
        <f t="shared" ca="1" si="5"/>
        <v>4658104</v>
      </c>
      <c r="H96" s="6">
        <f t="shared" ca="1" si="5"/>
        <v>4283225</v>
      </c>
      <c r="I96" s="6">
        <f t="shared" ca="1" si="4"/>
        <v>12550551</v>
      </c>
    </row>
    <row r="97" spans="1:9" x14ac:dyDescent="0.25">
      <c r="A97" s="2" t="s">
        <v>117</v>
      </c>
      <c r="B97" s="2" t="s">
        <v>66</v>
      </c>
      <c r="C97" s="2">
        <v>2004</v>
      </c>
      <c r="D97" s="2" t="s">
        <v>56</v>
      </c>
      <c r="E97" s="2" t="s">
        <v>53</v>
      </c>
      <c r="F97" s="6">
        <f t="shared" ca="1" si="5"/>
        <v>4700486</v>
      </c>
      <c r="G97" s="6">
        <f t="shared" ca="1" si="5"/>
        <v>4374917</v>
      </c>
      <c r="H97" s="6">
        <f t="shared" ca="1" si="5"/>
        <v>5367816</v>
      </c>
      <c r="I97" s="6">
        <f t="shared" ca="1" si="4"/>
        <v>14443219</v>
      </c>
    </row>
    <row r="98" spans="1:9" x14ac:dyDescent="0.25">
      <c r="A98" s="2" t="s">
        <v>131</v>
      </c>
      <c r="B98" s="2" t="s">
        <v>51</v>
      </c>
      <c r="C98" s="2">
        <v>2011</v>
      </c>
      <c r="D98" s="2" t="s">
        <v>68</v>
      </c>
      <c r="E98" s="2" t="s">
        <v>132</v>
      </c>
      <c r="F98" s="6">
        <f t="shared" ca="1" si="5"/>
        <v>1218638</v>
      </c>
      <c r="G98" s="6">
        <f t="shared" ca="1" si="5"/>
        <v>2127513</v>
      </c>
      <c r="H98" s="6">
        <f t="shared" ca="1" si="5"/>
        <v>5239873</v>
      </c>
      <c r="I98" s="6">
        <f t="shared" ca="1" si="4"/>
        <v>8586024</v>
      </c>
    </row>
    <row r="99" spans="1:9" x14ac:dyDescent="0.25">
      <c r="A99" s="2" t="s">
        <v>133</v>
      </c>
      <c r="B99" s="2" t="s">
        <v>79</v>
      </c>
      <c r="C99" s="2">
        <v>2013</v>
      </c>
      <c r="D99" s="2" t="s">
        <v>71</v>
      </c>
      <c r="E99" s="2" t="s">
        <v>101</v>
      </c>
      <c r="F99" s="6">
        <f t="shared" ca="1" si="5"/>
        <v>1387268</v>
      </c>
      <c r="G99" s="6">
        <f t="shared" ca="1" si="5"/>
        <v>5474283</v>
      </c>
      <c r="H99" s="6">
        <f t="shared" ca="1" si="5"/>
        <v>1727324</v>
      </c>
      <c r="I99" s="6">
        <f t="shared" ca="1" si="4"/>
        <v>8588875</v>
      </c>
    </row>
    <row r="100" spans="1:9" x14ac:dyDescent="0.25">
      <c r="A100" s="2" t="s">
        <v>134</v>
      </c>
      <c r="B100" s="2" t="s">
        <v>79</v>
      </c>
      <c r="C100" s="2">
        <v>2010</v>
      </c>
      <c r="D100" s="2" t="s">
        <v>71</v>
      </c>
      <c r="E100" s="2" t="s">
        <v>80</v>
      </c>
      <c r="F100" s="6">
        <f t="shared" ca="1" si="5"/>
        <v>3720076</v>
      </c>
      <c r="G100" s="6">
        <f t="shared" ca="1" si="5"/>
        <v>3090371</v>
      </c>
      <c r="H100" s="6">
        <f t="shared" ca="1" si="5"/>
        <v>645759</v>
      </c>
      <c r="I100" s="6">
        <f t="shared" ca="1" si="4"/>
        <v>7456206</v>
      </c>
    </row>
    <row r="101" spans="1:9" x14ac:dyDescent="0.25">
      <c r="A101" s="2" t="s">
        <v>135</v>
      </c>
      <c r="B101" s="2" t="s">
        <v>118</v>
      </c>
      <c r="C101" s="2">
        <v>1996</v>
      </c>
      <c r="D101" s="2" t="s">
        <v>58</v>
      </c>
      <c r="E101" s="2" t="s">
        <v>53</v>
      </c>
      <c r="F101" s="6">
        <f t="shared" ca="1" si="5"/>
        <v>5093347</v>
      </c>
      <c r="G101" s="6">
        <f t="shared" ca="1" si="5"/>
        <v>5193076</v>
      </c>
      <c r="H101" s="6">
        <f t="shared" ca="1" si="5"/>
        <v>4502197</v>
      </c>
      <c r="I101" s="6">
        <f t="shared" ca="1" si="4"/>
        <v>14788620</v>
      </c>
    </row>
    <row r="102" spans="1:9" x14ac:dyDescent="0.25">
      <c r="A102" s="2" t="s">
        <v>136</v>
      </c>
      <c r="B102" s="2" t="s">
        <v>105</v>
      </c>
      <c r="C102" s="2">
        <v>2012</v>
      </c>
      <c r="D102" s="2" t="s">
        <v>56</v>
      </c>
      <c r="E102" s="2" t="s">
        <v>53</v>
      </c>
      <c r="F102" s="6">
        <f t="shared" ca="1" si="5"/>
        <v>3602284</v>
      </c>
      <c r="G102" s="6">
        <f t="shared" ca="1" si="5"/>
        <v>4983393</v>
      </c>
      <c r="H102" s="6">
        <f t="shared" ca="1" si="5"/>
        <v>5443475</v>
      </c>
      <c r="I102" s="6">
        <f t="shared" ca="1" si="4"/>
        <v>14029152</v>
      </c>
    </row>
    <row r="103" spans="1:9" x14ac:dyDescent="0.25">
      <c r="A103" s="2" t="s">
        <v>137</v>
      </c>
      <c r="B103" s="2" t="s">
        <v>79</v>
      </c>
      <c r="C103" s="2">
        <v>2012</v>
      </c>
      <c r="D103" s="2" t="s">
        <v>71</v>
      </c>
      <c r="E103" s="2" t="s">
        <v>80</v>
      </c>
      <c r="F103" s="6">
        <f t="shared" ref="F103:H146" ca="1" si="6">RANDBETWEEN(50000,6000000)</f>
        <v>3206485</v>
      </c>
      <c r="G103" s="6">
        <f t="shared" ca="1" si="6"/>
        <v>2570472</v>
      </c>
      <c r="H103" s="6">
        <f t="shared" ca="1" si="6"/>
        <v>51538</v>
      </c>
      <c r="I103" s="6">
        <f t="shared" ref="I103:I146" ca="1" si="7">SUM(F103:H103)</f>
        <v>5828495</v>
      </c>
    </row>
    <row r="104" spans="1:9" x14ac:dyDescent="0.25">
      <c r="A104" s="2" t="s">
        <v>138</v>
      </c>
      <c r="B104" s="2" t="s">
        <v>126</v>
      </c>
      <c r="C104" s="2">
        <v>1997</v>
      </c>
      <c r="D104" s="2" t="s">
        <v>62</v>
      </c>
      <c r="E104" s="2" t="s">
        <v>99</v>
      </c>
      <c r="F104" s="6">
        <f t="shared" ca="1" si="6"/>
        <v>4947685</v>
      </c>
      <c r="G104" s="6">
        <f t="shared" ca="1" si="6"/>
        <v>4755612</v>
      </c>
      <c r="H104" s="6">
        <f t="shared" ca="1" si="6"/>
        <v>2292092</v>
      </c>
      <c r="I104" s="6">
        <f t="shared" ca="1" si="7"/>
        <v>11995389</v>
      </c>
    </row>
    <row r="105" spans="1:9" x14ac:dyDescent="0.25">
      <c r="A105" s="2" t="s">
        <v>133</v>
      </c>
      <c r="B105" s="2" t="s">
        <v>82</v>
      </c>
      <c r="C105" s="2">
        <v>2013</v>
      </c>
      <c r="D105" s="2" t="s">
        <v>71</v>
      </c>
      <c r="E105" s="2" t="s">
        <v>101</v>
      </c>
      <c r="F105" s="6">
        <f t="shared" ca="1" si="6"/>
        <v>2947677</v>
      </c>
      <c r="G105" s="6">
        <f t="shared" ca="1" si="6"/>
        <v>1868740</v>
      </c>
      <c r="H105" s="6">
        <f t="shared" ca="1" si="6"/>
        <v>5371398</v>
      </c>
      <c r="I105" s="6">
        <f t="shared" ca="1" si="7"/>
        <v>10187815</v>
      </c>
    </row>
    <row r="106" spans="1:9" x14ac:dyDescent="0.25">
      <c r="A106" s="2" t="s">
        <v>139</v>
      </c>
      <c r="B106" s="2" t="s">
        <v>51</v>
      </c>
      <c r="C106" s="2">
        <v>2010</v>
      </c>
      <c r="D106" s="2" t="s">
        <v>68</v>
      </c>
      <c r="E106" s="2" t="s">
        <v>132</v>
      </c>
      <c r="F106" s="6">
        <f t="shared" ca="1" si="6"/>
        <v>5232723</v>
      </c>
      <c r="G106" s="6">
        <f t="shared" ca="1" si="6"/>
        <v>3894178</v>
      </c>
      <c r="H106" s="6">
        <f t="shared" ca="1" si="6"/>
        <v>1438757</v>
      </c>
      <c r="I106" s="6">
        <f t="shared" ca="1" si="7"/>
        <v>10565658</v>
      </c>
    </row>
    <row r="107" spans="1:9" x14ac:dyDescent="0.25">
      <c r="A107" s="2" t="s">
        <v>140</v>
      </c>
      <c r="B107" s="2" t="s">
        <v>126</v>
      </c>
      <c r="C107" s="2">
        <v>1999</v>
      </c>
      <c r="D107" s="2" t="s">
        <v>58</v>
      </c>
      <c r="E107" s="2" t="s">
        <v>99</v>
      </c>
      <c r="F107" s="6">
        <f t="shared" ca="1" si="6"/>
        <v>1877825</v>
      </c>
      <c r="G107" s="6">
        <f t="shared" ca="1" si="6"/>
        <v>4431539</v>
      </c>
      <c r="H107" s="6">
        <f t="shared" ca="1" si="6"/>
        <v>2661802</v>
      </c>
      <c r="I107" s="6">
        <f t="shared" ca="1" si="7"/>
        <v>8971166</v>
      </c>
    </row>
    <row r="108" spans="1:9" x14ac:dyDescent="0.25">
      <c r="A108" s="2" t="s">
        <v>141</v>
      </c>
      <c r="B108" s="2" t="s">
        <v>79</v>
      </c>
      <c r="C108" s="2">
        <v>2007</v>
      </c>
      <c r="D108" s="2" t="s">
        <v>71</v>
      </c>
      <c r="E108" s="2" t="s">
        <v>101</v>
      </c>
      <c r="F108" s="6">
        <f t="shared" ca="1" si="6"/>
        <v>1668682</v>
      </c>
      <c r="G108" s="6">
        <f t="shared" ca="1" si="6"/>
        <v>2788995</v>
      </c>
      <c r="H108" s="6">
        <f t="shared" ca="1" si="6"/>
        <v>996647</v>
      </c>
      <c r="I108" s="6">
        <f t="shared" ca="1" si="7"/>
        <v>5454324</v>
      </c>
    </row>
    <row r="109" spans="1:9" x14ac:dyDescent="0.25">
      <c r="A109" s="2" t="s">
        <v>142</v>
      </c>
      <c r="B109" s="2" t="s">
        <v>88</v>
      </c>
      <c r="C109" s="2">
        <v>1994</v>
      </c>
      <c r="D109" s="2" t="s">
        <v>56</v>
      </c>
      <c r="E109" s="2" t="s">
        <v>53</v>
      </c>
      <c r="F109" s="6">
        <f t="shared" ca="1" si="6"/>
        <v>4221921</v>
      </c>
      <c r="G109" s="6">
        <f t="shared" ca="1" si="6"/>
        <v>4902626</v>
      </c>
      <c r="H109" s="6">
        <f t="shared" ca="1" si="6"/>
        <v>1042771</v>
      </c>
      <c r="I109" s="6">
        <f t="shared" ca="1" si="7"/>
        <v>10167318</v>
      </c>
    </row>
    <row r="110" spans="1:9" x14ac:dyDescent="0.25">
      <c r="A110" s="2" t="s">
        <v>143</v>
      </c>
      <c r="B110" s="2" t="s">
        <v>79</v>
      </c>
      <c r="C110" s="2">
        <v>2013</v>
      </c>
      <c r="D110" s="2" t="s">
        <v>68</v>
      </c>
      <c r="E110" s="2" t="s">
        <v>80</v>
      </c>
      <c r="F110" s="6">
        <f t="shared" ca="1" si="6"/>
        <v>1409407</v>
      </c>
      <c r="G110" s="6">
        <f t="shared" ca="1" si="6"/>
        <v>5590979</v>
      </c>
      <c r="H110" s="6">
        <f t="shared" ca="1" si="6"/>
        <v>1945019</v>
      </c>
      <c r="I110" s="6">
        <f t="shared" ca="1" si="7"/>
        <v>8945405</v>
      </c>
    </row>
    <row r="111" spans="1:9" x14ac:dyDescent="0.25">
      <c r="A111" s="2" t="s">
        <v>144</v>
      </c>
      <c r="B111" s="2" t="s">
        <v>105</v>
      </c>
      <c r="C111" s="2">
        <v>2012</v>
      </c>
      <c r="D111" s="2" t="s">
        <v>73</v>
      </c>
      <c r="E111" s="2" t="s">
        <v>53</v>
      </c>
      <c r="F111" s="6">
        <f t="shared" ca="1" si="6"/>
        <v>4988380</v>
      </c>
      <c r="G111" s="6">
        <f t="shared" ca="1" si="6"/>
        <v>3096925</v>
      </c>
      <c r="H111" s="6">
        <f t="shared" ca="1" si="6"/>
        <v>1173022</v>
      </c>
      <c r="I111" s="6">
        <f t="shared" ca="1" si="7"/>
        <v>9258327</v>
      </c>
    </row>
    <row r="112" spans="1:9" x14ac:dyDescent="0.25">
      <c r="A112" s="2" t="s">
        <v>145</v>
      </c>
      <c r="B112" s="2" t="s">
        <v>66</v>
      </c>
      <c r="C112" s="2">
        <v>2007</v>
      </c>
      <c r="D112" s="2" t="s">
        <v>68</v>
      </c>
      <c r="E112" s="2" t="s">
        <v>53</v>
      </c>
      <c r="F112" s="6">
        <f t="shared" ca="1" si="6"/>
        <v>3511316</v>
      </c>
      <c r="G112" s="6">
        <f t="shared" ca="1" si="6"/>
        <v>360474</v>
      </c>
      <c r="H112" s="6">
        <f t="shared" ca="1" si="6"/>
        <v>3971303</v>
      </c>
      <c r="I112" s="6">
        <f t="shared" ca="1" si="7"/>
        <v>7843093</v>
      </c>
    </row>
    <row r="113" spans="1:9" x14ac:dyDescent="0.25">
      <c r="A113" s="2" t="s">
        <v>146</v>
      </c>
      <c r="B113" s="2" t="s">
        <v>79</v>
      </c>
      <c r="C113" s="2">
        <v>2011</v>
      </c>
      <c r="D113" s="2" t="s">
        <v>62</v>
      </c>
      <c r="E113" s="2" t="s">
        <v>147</v>
      </c>
      <c r="F113" s="6">
        <f t="shared" ca="1" si="6"/>
        <v>1741352</v>
      </c>
      <c r="G113" s="6">
        <f t="shared" ca="1" si="6"/>
        <v>4797634</v>
      </c>
      <c r="H113" s="6">
        <f t="shared" ca="1" si="6"/>
        <v>4176070</v>
      </c>
      <c r="I113" s="6">
        <f t="shared" ca="1" si="7"/>
        <v>10715056</v>
      </c>
    </row>
    <row r="114" spans="1:9" x14ac:dyDescent="0.25">
      <c r="A114" s="2" t="s">
        <v>148</v>
      </c>
      <c r="B114" s="2" t="s">
        <v>88</v>
      </c>
      <c r="C114" s="2">
        <v>1992</v>
      </c>
      <c r="D114" s="2" t="s">
        <v>58</v>
      </c>
      <c r="E114" s="2" t="s">
        <v>53</v>
      </c>
      <c r="F114" s="6">
        <f t="shared" ca="1" si="6"/>
        <v>5221975</v>
      </c>
      <c r="G114" s="6">
        <f t="shared" ca="1" si="6"/>
        <v>2540080</v>
      </c>
      <c r="H114" s="6">
        <f t="shared" ca="1" si="6"/>
        <v>4043759</v>
      </c>
      <c r="I114" s="6">
        <f t="shared" ca="1" si="7"/>
        <v>11805814</v>
      </c>
    </row>
    <row r="115" spans="1:9" x14ac:dyDescent="0.25">
      <c r="A115" s="2" t="s">
        <v>149</v>
      </c>
      <c r="B115" s="2" t="s">
        <v>150</v>
      </c>
      <c r="C115" s="2">
        <v>2004</v>
      </c>
      <c r="D115" s="2" t="s">
        <v>71</v>
      </c>
      <c r="E115" s="2" t="s">
        <v>80</v>
      </c>
      <c r="F115" s="6">
        <f t="shared" ca="1" si="6"/>
        <v>4259057</v>
      </c>
      <c r="G115" s="6">
        <f t="shared" ca="1" si="6"/>
        <v>5761400</v>
      </c>
      <c r="H115" s="6">
        <f t="shared" ca="1" si="6"/>
        <v>5679336</v>
      </c>
      <c r="I115" s="6">
        <f t="shared" ca="1" si="7"/>
        <v>15699793</v>
      </c>
    </row>
    <row r="116" spans="1:9" x14ac:dyDescent="0.25">
      <c r="A116" s="2" t="s">
        <v>151</v>
      </c>
      <c r="B116" s="2" t="s">
        <v>51</v>
      </c>
      <c r="C116" s="2">
        <v>2010</v>
      </c>
      <c r="D116" s="2" t="s">
        <v>68</v>
      </c>
      <c r="E116" s="2" t="s">
        <v>53</v>
      </c>
      <c r="F116" s="6">
        <f t="shared" ca="1" si="6"/>
        <v>1471500</v>
      </c>
      <c r="G116" s="6">
        <f t="shared" ca="1" si="6"/>
        <v>1884105</v>
      </c>
      <c r="H116" s="6">
        <f t="shared" ca="1" si="6"/>
        <v>4764594</v>
      </c>
      <c r="I116" s="6">
        <f t="shared" ca="1" si="7"/>
        <v>8120199</v>
      </c>
    </row>
    <row r="117" spans="1:9" x14ac:dyDescent="0.25">
      <c r="A117" s="2" t="s">
        <v>152</v>
      </c>
      <c r="B117" s="2" t="s">
        <v>107</v>
      </c>
      <c r="C117" s="2">
        <v>2015</v>
      </c>
      <c r="D117" s="2" t="s">
        <v>52</v>
      </c>
      <c r="E117" s="2" t="s">
        <v>153</v>
      </c>
      <c r="F117" s="6">
        <f t="shared" ca="1" si="6"/>
        <v>4116035</v>
      </c>
      <c r="G117" s="6">
        <f t="shared" ca="1" si="6"/>
        <v>3766286</v>
      </c>
      <c r="H117" s="6">
        <f t="shared" ca="1" si="6"/>
        <v>4399202</v>
      </c>
      <c r="I117" s="6">
        <f t="shared" ca="1" si="7"/>
        <v>12281523</v>
      </c>
    </row>
    <row r="118" spans="1:9" x14ac:dyDescent="0.25">
      <c r="A118" s="2" t="s">
        <v>154</v>
      </c>
      <c r="B118" s="2" t="s">
        <v>51</v>
      </c>
      <c r="C118" s="2">
        <v>2007</v>
      </c>
      <c r="D118" s="2" t="s">
        <v>68</v>
      </c>
      <c r="E118" s="2" t="s">
        <v>53</v>
      </c>
      <c r="F118" s="6">
        <f t="shared" ca="1" si="6"/>
        <v>3303197</v>
      </c>
      <c r="G118" s="6">
        <f t="shared" ca="1" si="6"/>
        <v>1519387</v>
      </c>
      <c r="H118" s="6">
        <f t="shared" ca="1" si="6"/>
        <v>2617909</v>
      </c>
      <c r="I118" s="6">
        <f t="shared" ca="1" si="7"/>
        <v>7440493</v>
      </c>
    </row>
    <row r="119" spans="1:9" x14ac:dyDescent="0.25">
      <c r="A119" s="2" t="s">
        <v>155</v>
      </c>
      <c r="B119" s="2" t="s">
        <v>66</v>
      </c>
      <c r="C119" s="2">
        <v>2012</v>
      </c>
      <c r="D119" s="2" t="s">
        <v>62</v>
      </c>
      <c r="E119" s="2" t="s">
        <v>53</v>
      </c>
      <c r="F119" s="6">
        <f t="shared" ca="1" si="6"/>
        <v>602598</v>
      </c>
      <c r="G119" s="6">
        <f t="shared" ca="1" si="6"/>
        <v>2859366</v>
      </c>
      <c r="H119" s="6">
        <f t="shared" ca="1" si="6"/>
        <v>1687517</v>
      </c>
      <c r="I119" s="6">
        <f t="shared" ca="1" si="7"/>
        <v>5149481</v>
      </c>
    </row>
    <row r="120" spans="1:9" x14ac:dyDescent="0.25">
      <c r="A120" s="2" t="s">
        <v>156</v>
      </c>
      <c r="B120" s="2" t="s">
        <v>82</v>
      </c>
      <c r="C120" s="2">
        <v>2012</v>
      </c>
      <c r="D120" s="2" t="s">
        <v>83</v>
      </c>
      <c r="E120" s="2" t="s">
        <v>153</v>
      </c>
      <c r="F120" s="6">
        <f t="shared" ca="1" si="6"/>
        <v>1446658</v>
      </c>
      <c r="G120" s="6">
        <f t="shared" ca="1" si="6"/>
        <v>2195661</v>
      </c>
      <c r="H120" s="6">
        <f t="shared" ca="1" si="6"/>
        <v>3977770</v>
      </c>
      <c r="I120" s="6">
        <f t="shared" ca="1" si="7"/>
        <v>7620089</v>
      </c>
    </row>
    <row r="121" spans="1:9" x14ac:dyDescent="0.25">
      <c r="A121" s="2" t="s">
        <v>157</v>
      </c>
      <c r="B121" s="2" t="s">
        <v>158</v>
      </c>
      <c r="C121" s="2">
        <v>2009</v>
      </c>
      <c r="D121" s="2" t="s">
        <v>73</v>
      </c>
      <c r="E121" s="2" t="s">
        <v>153</v>
      </c>
      <c r="F121" s="6">
        <f t="shared" ca="1" si="6"/>
        <v>1335506</v>
      </c>
      <c r="G121" s="6">
        <f t="shared" ca="1" si="6"/>
        <v>863098</v>
      </c>
      <c r="H121" s="6">
        <f t="shared" ca="1" si="6"/>
        <v>3688107</v>
      </c>
      <c r="I121" s="6">
        <f t="shared" ca="1" si="7"/>
        <v>5886711</v>
      </c>
    </row>
    <row r="122" spans="1:9" x14ac:dyDescent="0.25">
      <c r="A122" s="2" t="s">
        <v>159</v>
      </c>
      <c r="B122" s="2" t="s">
        <v>118</v>
      </c>
      <c r="C122" s="2">
        <v>1997</v>
      </c>
      <c r="D122" s="2" t="s">
        <v>71</v>
      </c>
      <c r="E122" s="2" t="s">
        <v>53</v>
      </c>
      <c r="F122" s="6">
        <f t="shared" ca="1" si="6"/>
        <v>1747378</v>
      </c>
      <c r="G122" s="6">
        <f t="shared" ca="1" si="6"/>
        <v>1625077</v>
      </c>
      <c r="H122" s="6">
        <f t="shared" ca="1" si="6"/>
        <v>4518284</v>
      </c>
      <c r="I122" s="6">
        <f t="shared" ca="1" si="7"/>
        <v>7890739</v>
      </c>
    </row>
    <row r="123" spans="1:9" x14ac:dyDescent="0.25">
      <c r="A123" s="2" t="s">
        <v>160</v>
      </c>
      <c r="B123" s="2" t="s">
        <v>51</v>
      </c>
      <c r="C123" s="2">
        <v>2007</v>
      </c>
      <c r="D123" s="2" t="s">
        <v>52</v>
      </c>
      <c r="E123" s="2" t="s">
        <v>161</v>
      </c>
      <c r="F123" s="6">
        <f t="shared" ca="1" si="6"/>
        <v>3080275</v>
      </c>
      <c r="G123" s="6">
        <f t="shared" ca="1" si="6"/>
        <v>4401653</v>
      </c>
      <c r="H123" s="6">
        <f t="shared" ca="1" si="6"/>
        <v>3324256</v>
      </c>
      <c r="I123" s="6">
        <f t="shared" ca="1" si="7"/>
        <v>10806184</v>
      </c>
    </row>
    <row r="124" spans="1:9" x14ac:dyDescent="0.25">
      <c r="A124" s="2" t="s">
        <v>162</v>
      </c>
      <c r="B124" s="2" t="s">
        <v>86</v>
      </c>
      <c r="C124" s="2">
        <v>2001</v>
      </c>
      <c r="D124" s="2" t="s">
        <v>62</v>
      </c>
      <c r="E124" s="2" t="s">
        <v>99</v>
      </c>
      <c r="F124" s="6">
        <f t="shared" ca="1" si="6"/>
        <v>1438001</v>
      </c>
      <c r="G124" s="6">
        <f t="shared" ca="1" si="6"/>
        <v>106664</v>
      </c>
      <c r="H124" s="6">
        <f t="shared" ca="1" si="6"/>
        <v>5684711</v>
      </c>
      <c r="I124" s="6">
        <f t="shared" ca="1" si="7"/>
        <v>7229376</v>
      </c>
    </row>
    <row r="125" spans="1:9" x14ac:dyDescent="0.25">
      <c r="A125" s="2" t="s">
        <v>163</v>
      </c>
      <c r="B125" s="2" t="s">
        <v>126</v>
      </c>
      <c r="C125" s="2">
        <v>1999</v>
      </c>
      <c r="D125" s="2" t="s">
        <v>62</v>
      </c>
      <c r="E125" s="2" t="s">
        <v>164</v>
      </c>
      <c r="F125" s="6">
        <f t="shared" ca="1" si="6"/>
        <v>2205978</v>
      </c>
      <c r="G125" s="6">
        <f t="shared" ca="1" si="6"/>
        <v>2290512</v>
      </c>
      <c r="H125" s="6">
        <f t="shared" ca="1" si="6"/>
        <v>3012986</v>
      </c>
      <c r="I125" s="6">
        <f t="shared" ca="1" si="7"/>
        <v>7509476</v>
      </c>
    </row>
    <row r="126" spans="1:9" x14ac:dyDescent="0.25">
      <c r="A126" s="2" t="s">
        <v>165</v>
      </c>
      <c r="B126" s="2" t="s">
        <v>66</v>
      </c>
      <c r="C126" s="2">
        <v>2008</v>
      </c>
      <c r="D126" s="2" t="s">
        <v>62</v>
      </c>
      <c r="E126" s="2" t="s">
        <v>53</v>
      </c>
      <c r="F126" s="6">
        <f t="shared" ca="1" si="6"/>
        <v>4812864</v>
      </c>
      <c r="G126" s="6">
        <f t="shared" ca="1" si="6"/>
        <v>5599852</v>
      </c>
      <c r="H126" s="6">
        <f t="shared" ca="1" si="6"/>
        <v>2394759</v>
      </c>
      <c r="I126" s="6">
        <f t="shared" ca="1" si="7"/>
        <v>12807475</v>
      </c>
    </row>
    <row r="127" spans="1:9" x14ac:dyDescent="0.25">
      <c r="A127" s="2" t="s">
        <v>166</v>
      </c>
      <c r="B127" s="2" t="s">
        <v>66</v>
      </c>
      <c r="C127" s="2">
        <v>1982</v>
      </c>
      <c r="D127" s="2" t="s">
        <v>64</v>
      </c>
      <c r="E127" s="2" t="s">
        <v>167</v>
      </c>
      <c r="F127" s="6">
        <f t="shared" ca="1" si="6"/>
        <v>245724</v>
      </c>
      <c r="G127" s="6">
        <f t="shared" ca="1" si="6"/>
        <v>1431990</v>
      </c>
      <c r="H127" s="6">
        <f t="shared" ca="1" si="6"/>
        <v>993467</v>
      </c>
      <c r="I127" s="6">
        <f t="shared" ca="1" si="7"/>
        <v>2671181</v>
      </c>
    </row>
    <row r="128" spans="1:9" x14ac:dyDescent="0.25">
      <c r="A128" s="2" t="s">
        <v>168</v>
      </c>
      <c r="B128" s="2" t="s">
        <v>169</v>
      </c>
      <c r="C128" s="2">
        <v>2005</v>
      </c>
      <c r="D128" s="2" t="s">
        <v>83</v>
      </c>
      <c r="E128" s="2" t="s">
        <v>84</v>
      </c>
      <c r="F128" s="6">
        <f t="shared" ca="1" si="6"/>
        <v>4068881</v>
      </c>
      <c r="G128" s="6">
        <f t="shared" ca="1" si="6"/>
        <v>2198445</v>
      </c>
      <c r="H128" s="6">
        <f t="shared" ca="1" si="6"/>
        <v>2640251</v>
      </c>
      <c r="I128" s="6">
        <f t="shared" ca="1" si="7"/>
        <v>8907577</v>
      </c>
    </row>
    <row r="129" spans="1:9" x14ac:dyDescent="0.25">
      <c r="A129" s="2" t="s">
        <v>170</v>
      </c>
      <c r="B129" s="2" t="s">
        <v>51</v>
      </c>
      <c r="C129" s="2">
        <v>2010</v>
      </c>
      <c r="D129" s="2" t="s">
        <v>56</v>
      </c>
      <c r="E129" s="2" t="s">
        <v>53</v>
      </c>
      <c r="F129" s="6">
        <f t="shared" ca="1" si="6"/>
        <v>1352669</v>
      </c>
      <c r="G129" s="6">
        <f t="shared" ca="1" si="6"/>
        <v>3444696</v>
      </c>
      <c r="H129" s="6">
        <f t="shared" ca="1" si="6"/>
        <v>4671101</v>
      </c>
      <c r="I129" s="6">
        <f t="shared" ca="1" si="7"/>
        <v>9468466</v>
      </c>
    </row>
    <row r="130" spans="1:9" x14ac:dyDescent="0.25">
      <c r="A130" s="2" t="s">
        <v>171</v>
      </c>
      <c r="B130" s="2" t="s">
        <v>107</v>
      </c>
      <c r="C130" s="2">
        <v>2015</v>
      </c>
      <c r="D130" s="2" t="s">
        <v>71</v>
      </c>
      <c r="E130" s="2" t="s">
        <v>153</v>
      </c>
      <c r="F130" s="6">
        <f t="shared" ca="1" si="6"/>
        <v>1467692</v>
      </c>
      <c r="G130" s="6">
        <f t="shared" ca="1" si="6"/>
        <v>5564123</v>
      </c>
      <c r="H130" s="6">
        <f t="shared" ca="1" si="6"/>
        <v>1435921</v>
      </c>
      <c r="I130" s="6">
        <f t="shared" ca="1" si="7"/>
        <v>8467736</v>
      </c>
    </row>
    <row r="131" spans="1:9" x14ac:dyDescent="0.25">
      <c r="A131" s="2" t="s">
        <v>172</v>
      </c>
      <c r="B131" s="2" t="s">
        <v>118</v>
      </c>
      <c r="C131" s="2">
        <v>1998</v>
      </c>
      <c r="D131" s="2" t="s">
        <v>83</v>
      </c>
      <c r="E131" s="2" t="s">
        <v>53</v>
      </c>
      <c r="F131" s="6">
        <f t="shared" ca="1" si="6"/>
        <v>5751368</v>
      </c>
      <c r="G131" s="6">
        <f t="shared" ca="1" si="6"/>
        <v>5260771</v>
      </c>
      <c r="H131" s="6">
        <f t="shared" ca="1" si="6"/>
        <v>359801</v>
      </c>
      <c r="I131" s="6">
        <f t="shared" ca="1" si="7"/>
        <v>11371940</v>
      </c>
    </row>
    <row r="132" spans="1:9" x14ac:dyDescent="0.25">
      <c r="A132" s="2" t="s">
        <v>173</v>
      </c>
      <c r="B132" s="2" t="s">
        <v>107</v>
      </c>
      <c r="C132" s="2">
        <v>2014</v>
      </c>
      <c r="D132" s="2" t="s">
        <v>71</v>
      </c>
      <c r="E132" s="2" t="s">
        <v>101</v>
      </c>
      <c r="F132" s="6">
        <f t="shared" ca="1" si="6"/>
        <v>2607318</v>
      </c>
      <c r="G132" s="6">
        <f t="shared" ca="1" si="6"/>
        <v>185929</v>
      </c>
      <c r="H132" s="6">
        <f t="shared" ca="1" si="6"/>
        <v>3746822</v>
      </c>
      <c r="I132" s="6">
        <f t="shared" ca="1" si="7"/>
        <v>6540069</v>
      </c>
    </row>
    <row r="133" spans="1:9" x14ac:dyDescent="0.25">
      <c r="A133" s="2" t="s">
        <v>174</v>
      </c>
      <c r="B133" s="2" t="s">
        <v>126</v>
      </c>
      <c r="C133" s="2">
        <v>1997</v>
      </c>
      <c r="D133" s="2" t="s">
        <v>56</v>
      </c>
      <c r="E133" s="2" t="s">
        <v>99</v>
      </c>
      <c r="F133" s="6">
        <f t="shared" ca="1" si="6"/>
        <v>5774564</v>
      </c>
      <c r="G133" s="6">
        <f t="shared" ca="1" si="6"/>
        <v>5752286</v>
      </c>
      <c r="H133" s="6">
        <f t="shared" ca="1" si="6"/>
        <v>2469220</v>
      </c>
      <c r="I133" s="6">
        <f t="shared" ca="1" si="7"/>
        <v>13996070</v>
      </c>
    </row>
    <row r="134" spans="1:9" x14ac:dyDescent="0.25">
      <c r="A134" s="2" t="s">
        <v>175</v>
      </c>
      <c r="B134" s="2" t="s">
        <v>55</v>
      </c>
      <c r="C134" s="2">
        <v>1988</v>
      </c>
      <c r="D134" s="2" t="s">
        <v>56</v>
      </c>
      <c r="E134" s="2" t="s">
        <v>53</v>
      </c>
      <c r="F134" s="6">
        <f t="shared" ca="1" si="6"/>
        <v>891482</v>
      </c>
      <c r="G134" s="6">
        <f t="shared" ca="1" si="6"/>
        <v>5813205</v>
      </c>
      <c r="H134" s="6">
        <f t="shared" ca="1" si="6"/>
        <v>499705</v>
      </c>
      <c r="I134" s="6">
        <f t="shared" ca="1" si="7"/>
        <v>7204392</v>
      </c>
    </row>
    <row r="135" spans="1:9" x14ac:dyDescent="0.25">
      <c r="A135" s="2" t="s">
        <v>176</v>
      </c>
      <c r="B135" s="2" t="s">
        <v>105</v>
      </c>
      <c r="C135" s="2">
        <v>2014</v>
      </c>
      <c r="D135" s="2" t="s">
        <v>112</v>
      </c>
      <c r="E135" s="2" t="s">
        <v>53</v>
      </c>
      <c r="F135" s="6">
        <f t="shared" ca="1" si="6"/>
        <v>2452380</v>
      </c>
      <c r="G135" s="6">
        <f t="shared" ca="1" si="6"/>
        <v>2744622</v>
      </c>
      <c r="H135" s="6">
        <f t="shared" ca="1" si="6"/>
        <v>5102346</v>
      </c>
      <c r="I135" s="6">
        <f t="shared" ca="1" si="7"/>
        <v>10299348</v>
      </c>
    </row>
    <row r="136" spans="1:9" x14ac:dyDescent="0.25">
      <c r="A136" s="2" t="s">
        <v>177</v>
      </c>
      <c r="B136" s="2" t="s">
        <v>79</v>
      </c>
      <c r="C136" s="2">
        <v>2008</v>
      </c>
      <c r="D136" s="2" t="s">
        <v>71</v>
      </c>
      <c r="E136" s="2" t="s">
        <v>101</v>
      </c>
      <c r="F136" s="6">
        <f t="shared" ca="1" si="6"/>
        <v>5433132</v>
      </c>
      <c r="G136" s="6">
        <f t="shared" ca="1" si="6"/>
        <v>1868219</v>
      </c>
      <c r="H136" s="6">
        <f t="shared" ca="1" si="6"/>
        <v>3714596</v>
      </c>
      <c r="I136" s="6">
        <f t="shared" ca="1" si="7"/>
        <v>11015947</v>
      </c>
    </row>
    <row r="137" spans="1:9" x14ac:dyDescent="0.25">
      <c r="A137" s="2" t="s">
        <v>178</v>
      </c>
      <c r="B137" s="2" t="s">
        <v>79</v>
      </c>
      <c r="C137" s="2">
        <v>2011</v>
      </c>
      <c r="D137" s="2" t="s">
        <v>71</v>
      </c>
      <c r="E137" s="2" t="s">
        <v>153</v>
      </c>
      <c r="F137" s="6">
        <f t="shared" ca="1" si="6"/>
        <v>3224969</v>
      </c>
      <c r="G137" s="6">
        <f t="shared" ca="1" si="6"/>
        <v>3480815</v>
      </c>
      <c r="H137" s="6">
        <f t="shared" ca="1" si="6"/>
        <v>2516316</v>
      </c>
      <c r="I137" s="6">
        <f t="shared" ca="1" si="7"/>
        <v>9222100</v>
      </c>
    </row>
    <row r="138" spans="1:9" x14ac:dyDescent="0.25">
      <c r="A138" s="2" t="s">
        <v>179</v>
      </c>
      <c r="B138" s="2" t="s">
        <v>51</v>
      </c>
      <c r="C138" s="2">
        <v>2006</v>
      </c>
      <c r="D138" s="2" t="s">
        <v>83</v>
      </c>
      <c r="E138" s="2" t="s">
        <v>53</v>
      </c>
      <c r="F138" s="6">
        <f t="shared" ca="1" si="6"/>
        <v>4552839</v>
      </c>
      <c r="G138" s="6">
        <f t="shared" ca="1" si="6"/>
        <v>5680783</v>
      </c>
      <c r="H138" s="6">
        <f t="shared" ca="1" si="6"/>
        <v>2574545</v>
      </c>
      <c r="I138" s="6">
        <f t="shared" ca="1" si="7"/>
        <v>12808167</v>
      </c>
    </row>
    <row r="139" spans="1:9" x14ac:dyDescent="0.25">
      <c r="A139" s="2" t="s">
        <v>106</v>
      </c>
      <c r="B139" s="2" t="s">
        <v>180</v>
      </c>
      <c r="C139" s="2">
        <v>2015</v>
      </c>
      <c r="D139" s="2" t="s">
        <v>71</v>
      </c>
      <c r="E139" s="2" t="s">
        <v>101</v>
      </c>
      <c r="F139" s="6">
        <f t="shared" ca="1" si="6"/>
        <v>3909568</v>
      </c>
      <c r="G139" s="6">
        <f t="shared" ca="1" si="6"/>
        <v>2561253</v>
      </c>
      <c r="H139" s="6">
        <f t="shared" ca="1" si="6"/>
        <v>5656597</v>
      </c>
      <c r="I139" s="6">
        <f t="shared" ca="1" si="7"/>
        <v>12127418</v>
      </c>
    </row>
    <row r="140" spans="1:9" x14ac:dyDescent="0.25">
      <c r="A140" s="2" t="s">
        <v>181</v>
      </c>
      <c r="B140" s="2" t="s">
        <v>51</v>
      </c>
      <c r="C140" s="2">
        <v>2009</v>
      </c>
      <c r="D140" s="2" t="s">
        <v>68</v>
      </c>
      <c r="E140" s="2" t="s">
        <v>132</v>
      </c>
      <c r="F140" s="6">
        <f t="shared" ca="1" si="6"/>
        <v>1466100</v>
      </c>
      <c r="G140" s="6">
        <f t="shared" ca="1" si="6"/>
        <v>5452782</v>
      </c>
      <c r="H140" s="6">
        <f t="shared" ca="1" si="6"/>
        <v>106702</v>
      </c>
      <c r="I140" s="6">
        <f t="shared" ca="1" si="7"/>
        <v>7025584</v>
      </c>
    </row>
    <row r="141" spans="1:9" x14ac:dyDescent="0.25">
      <c r="A141" s="2" t="s">
        <v>178</v>
      </c>
      <c r="B141" s="2" t="s">
        <v>82</v>
      </c>
      <c r="C141" s="2">
        <v>2011</v>
      </c>
      <c r="D141" s="2" t="s">
        <v>71</v>
      </c>
      <c r="E141" s="2" t="s">
        <v>153</v>
      </c>
      <c r="F141" s="6">
        <f t="shared" ca="1" si="6"/>
        <v>4026539</v>
      </c>
      <c r="G141" s="6">
        <f t="shared" ca="1" si="6"/>
        <v>4584607</v>
      </c>
      <c r="H141" s="6">
        <f t="shared" ca="1" si="6"/>
        <v>4548179</v>
      </c>
      <c r="I141" s="6">
        <f t="shared" ca="1" si="7"/>
        <v>13159325</v>
      </c>
    </row>
    <row r="142" spans="1:9" x14ac:dyDescent="0.25">
      <c r="A142" s="2" t="s">
        <v>182</v>
      </c>
      <c r="B142" s="2" t="s">
        <v>86</v>
      </c>
      <c r="C142" s="2">
        <v>2003</v>
      </c>
      <c r="D142" s="2" t="s">
        <v>58</v>
      </c>
      <c r="E142" s="2" t="s">
        <v>153</v>
      </c>
      <c r="F142" s="6">
        <f t="shared" ca="1" si="6"/>
        <v>2127129</v>
      </c>
      <c r="G142" s="6">
        <f t="shared" ca="1" si="6"/>
        <v>2312989</v>
      </c>
      <c r="H142" s="6">
        <f t="shared" ca="1" si="6"/>
        <v>174334</v>
      </c>
      <c r="I142" s="6">
        <f t="shared" ca="1" si="7"/>
        <v>4614452</v>
      </c>
    </row>
    <row r="143" spans="1:9" x14ac:dyDescent="0.25">
      <c r="A143" s="2" t="s">
        <v>183</v>
      </c>
      <c r="B143" s="2" t="s">
        <v>126</v>
      </c>
      <c r="C143" s="2">
        <v>1998</v>
      </c>
      <c r="D143" s="2" t="s">
        <v>112</v>
      </c>
      <c r="E143" s="2" t="s">
        <v>99</v>
      </c>
      <c r="F143" s="6">
        <f t="shared" ca="1" si="6"/>
        <v>2677012</v>
      </c>
      <c r="G143" s="6">
        <f t="shared" ca="1" si="6"/>
        <v>1074139</v>
      </c>
      <c r="H143" s="6">
        <f t="shared" ca="1" si="6"/>
        <v>176967</v>
      </c>
      <c r="I143" s="6">
        <f t="shared" ca="1" si="7"/>
        <v>3928118</v>
      </c>
    </row>
    <row r="144" spans="1:9" x14ac:dyDescent="0.25">
      <c r="A144" s="2" t="s">
        <v>184</v>
      </c>
      <c r="B144" s="2" t="s">
        <v>126</v>
      </c>
      <c r="C144" s="2">
        <v>1998</v>
      </c>
      <c r="D144" s="2" t="s">
        <v>56</v>
      </c>
      <c r="E144" s="2" t="s">
        <v>99</v>
      </c>
      <c r="F144" s="6">
        <f t="shared" ca="1" si="6"/>
        <v>1781468</v>
      </c>
      <c r="G144" s="6">
        <f t="shared" ca="1" si="6"/>
        <v>2699313</v>
      </c>
      <c r="H144" s="6">
        <f t="shared" ca="1" si="6"/>
        <v>1328033</v>
      </c>
      <c r="I144" s="6">
        <f t="shared" ca="1" si="7"/>
        <v>5808814</v>
      </c>
    </row>
    <row r="145" spans="1:9" x14ac:dyDescent="0.25">
      <c r="A145" s="2" t="s">
        <v>185</v>
      </c>
      <c r="B145" s="2" t="s">
        <v>186</v>
      </c>
      <c r="C145" s="2">
        <v>2001</v>
      </c>
      <c r="D145" s="2" t="s">
        <v>112</v>
      </c>
      <c r="E145" s="2" t="s">
        <v>53</v>
      </c>
      <c r="F145" s="6">
        <f t="shared" ca="1" si="6"/>
        <v>1533355</v>
      </c>
      <c r="G145" s="6">
        <f t="shared" ca="1" si="6"/>
        <v>4101106</v>
      </c>
      <c r="H145" s="6">
        <f t="shared" ca="1" si="6"/>
        <v>2644227</v>
      </c>
      <c r="I145" s="6">
        <f t="shared" ca="1" si="7"/>
        <v>8278688</v>
      </c>
    </row>
    <row r="146" spans="1:9" x14ac:dyDescent="0.25">
      <c r="A146" s="2" t="s">
        <v>187</v>
      </c>
      <c r="B146" s="2" t="s">
        <v>188</v>
      </c>
      <c r="C146" s="2">
        <v>2014</v>
      </c>
      <c r="D146" s="2" t="s">
        <v>58</v>
      </c>
      <c r="E146" s="2" t="s">
        <v>53</v>
      </c>
      <c r="F146" s="6">
        <f t="shared" ca="1" si="6"/>
        <v>1131676</v>
      </c>
      <c r="G146" s="6">
        <f t="shared" ca="1" si="6"/>
        <v>1160892</v>
      </c>
      <c r="H146" s="6">
        <f t="shared" ca="1" si="6"/>
        <v>1904459</v>
      </c>
      <c r="I146" s="6">
        <f t="shared" ca="1" si="7"/>
        <v>4197027</v>
      </c>
    </row>
    <row r="148" spans="1:9" x14ac:dyDescent="0.25">
      <c r="A148" t="s">
        <v>193</v>
      </c>
      <c r="C148" s="2"/>
    </row>
    <row r="149" spans="1:9" x14ac:dyDescent="0.25">
      <c r="A149" t="s">
        <v>190</v>
      </c>
      <c r="C149" s="2"/>
    </row>
    <row r="150" spans="1:9" x14ac:dyDescent="0.25">
      <c r="A150" t="s">
        <v>192</v>
      </c>
      <c r="C150" s="2"/>
    </row>
    <row r="151" spans="1:9" x14ac:dyDescent="0.25">
      <c r="A151" t="s">
        <v>191</v>
      </c>
      <c r="C151" s="2"/>
    </row>
    <row r="152" spans="1:9" x14ac:dyDescent="0.25">
      <c r="A152" t="s">
        <v>194</v>
      </c>
      <c r="C152" s="2"/>
    </row>
    <row r="153" spans="1:9" x14ac:dyDescent="0.25">
      <c r="A153" t="s">
        <v>195</v>
      </c>
      <c r="C153" s="2"/>
    </row>
    <row r="156" spans="1:9" x14ac:dyDescent="0.25">
      <c r="A156" s="7" t="s">
        <v>196</v>
      </c>
      <c r="B156" s="7"/>
    </row>
    <row r="157" spans="1:9" x14ac:dyDescent="0.25">
      <c r="A157" s="7"/>
      <c r="B157" s="7"/>
    </row>
    <row r="159" spans="1:9" x14ac:dyDescent="0.25">
      <c r="A159" t="s">
        <v>197</v>
      </c>
    </row>
    <row r="160" spans="1:9" x14ac:dyDescent="0.25">
      <c r="A160" t="s">
        <v>199</v>
      </c>
    </row>
    <row r="162" spans="1:1" x14ac:dyDescent="0.25">
      <c r="A162" s="8" t="s">
        <v>198</v>
      </c>
    </row>
    <row r="163" spans="1:1" x14ac:dyDescent="0.25">
      <c r="A163" s="8">
        <v>1</v>
      </c>
    </row>
    <row r="164" spans="1:1" x14ac:dyDescent="0.25">
      <c r="A164" s="8">
        <v>4</v>
      </c>
    </row>
    <row r="165" spans="1:1" x14ac:dyDescent="0.25">
      <c r="A165" s="8">
        <v>6</v>
      </c>
    </row>
    <row r="166" spans="1:1" x14ac:dyDescent="0.25">
      <c r="A166" s="8">
        <v>4</v>
      </c>
    </row>
    <row r="167" spans="1:1" x14ac:dyDescent="0.25">
      <c r="A167" s="8">
        <v>2</v>
      </c>
    </row>
    <row r="168" spans="1:1" x14ac:dyDescent="0.25">
      <c r="A168" s="8">
        <v>8</v>
      </c>
    </row>
    <row r="169" spans="1:1" x14ac:dyDescent="0.25">
      <c r="A169" s="8">
        <v>7</v>
      </c>
    </row>
    <row r="170" spans="1:1" x14ac:dyDescent="0.25">
      <c r="A170" s="8">
        <v>2</v>
      </c>
    </row>
    <row r="171" spans="1:1" x14ac:dyDescent="0.25">
      <c r="A171" s="8">
        <v>4</v>
      </c>
    </row>
    <row r="172" spans="1:1" x14ac:dyDescent="0.25">
      <c r="A172" s="8">
        <v>9</v>
      </c>
    </row>
    <row r="173" spans="1:1" x14ac:dyDescent="0.25">
      <c r="A173" s="8">
        <v>2</v>
      </c>
    </row>
    <row r="174" spans="1:1" x14ac:dyDescent="0.25">
      <c r="A174" s="8">
        <v>1</v>
      </c>
    </row>
    <row r="175" spans="1:1" x14ac:dyDescent="0.25">
      <c r="A175" s="8">
        <v>5</v>
      </c>
    </row>
    <row r="177" spans="1:10" x14ac:dyDescent="0.25">
      <c r="A177" t="s">
        <v>200</v>
      </c>
    </row>
    <row r="179" spans="1:10" x14ac:dyDescent="0.25">
      <c r="A179" s="2" t="s">
        <v>201</v>
      </c>
      <c r="B179" s="2"/>
    </row>
    <row r="180" spans="1:10" x14ac:dyDescent="0.25">
      <c r="A180" s="2" t="s">
        <v>202</v>
      </c>
      <c r="B180" s="2"/>
    </row>
    <row r="181" spans="1:10" x14ac:dyDescent="0.25">
      <c r="A181" s="2" t="s">
        <v>203</v>
      </c>
      <c r="B181" s="2"/>
    </row>
    <row r="182" spans="1:10" x14ac:dyDescent="0.25">
      <c r="A182" s="2" t="s">
        <v>204</v>
      </c>
      <c r="B182" s="2"/>
    </row>
    <row r="184" spans="1:10" x14ac:dyDescent="0.25">
      <c r="A184" t="s">
        <v>246</v>
      </c>
    </row>
    <row r="185" spans="1:10" x14ac:dyDescent="0.25">
      <c r="A185" t="s">
        <v>247</v>
      </c>
    </row>
    <row r="186" spans="1:10" x14ac:dyDescent="0.25">
      <c r="A186" t="s">
        <v>248</v>
      </c>
    </row>
    <row r="189" spans="1:10" x14ac:dyDescent="0.25">
      <c r="A189" t="s">
        <v>205</v>
      </c>
      <c r="B189" t="s">
        <v>249</v>
      </c>
      <c r="C189" t="s">
        <v>206</v>
      </c>
      <c r="D189" t="s">
        <v>207</v>
      </c>
      <c r="E189" t="s">
        <v>208</v>
      </c>
      <c r="F189" t="s">
        <v>209</v>
      </c>
      <c r="G189" t="s">
        <v>210</v>
      </c>
      <c r="H189" t="s">
        <v>211</v>
      </c>
      <c r="I189" t="s">
        <v>212</v>
      </c>
      <c r="J189" t="s">
        <v>213</v>
      </c>
    </row>
    <row r="190" spans="1:10" x14ac:dyDescent="0.25">
      <c r="A190" t="s">
        <v>214</v>
      </c>
      <c r="B190" t="s">
        <v>215</v>
      </c>
      <c r="C190" t="s">
        <v>216</v>
      </c>
      <c r="D190">
        <v>1618.5</v>
      </c>
      <c r="E190">
        <v>3</v>
      </c>
      <c r="F190">
        <v>20</v>
      </c>
      <c r="G190">
        <v>32370</v>
      </c>
      <c r="H190">
        <v>32370</v>
      </c>
      <c r="I190">
        <v>16185</v>
      </c>
      <c r="J190" t="s">
        <v>217</v>
      </c>
    </row>
    <row r="191" spans="1:10" x14ac:dyDescent="0.25">
      <c r="A191" t="s">
        <v>214</v>
      </c>
      <c r="B191" t="s">
        <v>218</v>
      </c>
      <c r="C191" t="s">
        <v>216</v>
      </c>
      <c r="D191">
        <v>1321</v>
      </c>
      <c r="E191">
        <v>3</v>
      </c>
      <c r="F191">
        <v>20</v>
      </c>
      <c r="G191">
        <v>26420</v>
      </c>
      <c r="H191">
        <v>26420</v>
      </c>
      <c r="I191">
        <v>13210</v>
      </c>
      <c r="J191" t="s">
        <v>217</v>
      </c>
    </row>
    <row r="192" spans="1:10" x14ac:dyDescent="0.25">
      <c r="A192" t="s">
        <v>219</v>
      </c>
      <c r="B192" t="s">
        <v>220</v>
      </c>
      <c r="C192" t="s">
        <v>216</v>
      </c>
      <c r="D192">
        <v>2178</v>
      </c>
      <c r="E192">
        <v>3</v>
      </c>
      <c r="F192">
        <v>15</v>
      </c>
      <c r="G192">
        <v>32670</v>
      </c>
      <c r="H192">
        <v>32670</v>
      </c>
      <c r="I192">
        <v>10890</v>
      </c>
      <c r="J192" t="s">
        <v>221</v>
      </c>
    </row>
    <row r="193" spans="1:10" x14ac:dyDescent="0.25">
      <c r="A193" t="s">
        <v>219</v>
      </c>
      <c r="B193" t="s">
        <v>218</v>
      </c>
      <c r="C193" t="s">
        <v>216</v>
      </c>
      <c r="D193">
        <v>888</v>
      </c>
      <c r="E193">
        <v>3</v>
      </c>
      <c r="F193">
        <v>15</v>
      </c>
      <c r="G193">
        <v>13320</v>
      </c>
      <c r="H193">
        <v>13320</v>
      </c>
      <c r="I193">
        <v>4440</v>
      </c>
      <c r="J193" t="s">
        <v>221</v>
      </c>
    </row>
    <row r="194" spans="1:10" x14ac:dyDescent="0.25">
      <c r="A194" t="s">
        <v>219</v>
      </c>
      <c r="B194" t="s">
        <v>222</v>
      </c>
      <c r="C194" t="s">
        <v>216</v>
      </c>
      <c r="D194">
        <v>2470</v>
      </c>
      <c r="E194">
        <v>3</v>
      </c>
      <c r="F194">
        <v>15</v>
      </c>
      <c r="G194">
        <v>37050</v>
      </c>
      <c r="H194">
        <v>37050</v>
      </c>
      <c r="I194">
        <v>12350</v>
      </c>
      <c r="J194" t="s">
        <v>221</v>
      </c>
    </row>
    <row r="195" spans="1:10" x14ac:dyDescent="0.25">
      <c r="A195" t="s">
        <v>214</v>
      </c>
      <c r="B195" t="s">
        <v>218</v>
      </c>
      <c r="C195" t="s">
        <v>216</v>
      </c>
      <c r="D195">
        <v>1513</v>
      </c>
      <c r="E195">
        <v>3</v>
      </c>
      <c r="F195">
        <v>350</v>
      </c>
      <c r="G195">
        <v>529550</v>
      </c>
      <c r="H195">
        <v>529550</v>
      </c>
      <c r="I195">
        <v>136170</v>
      </c>
      <c r="J195" t="s">
        <v>223</v>
      </c>
    </row>
    <row r="196" spans="1:10" x14ac:dyDescent="0.25">
      <c r="A196" t="s">
        <v>219</v>
      </c>
      <c r="B196" t="s">
        <v>218</v>
      </c>
      <c r="C196" t="s">
        <v>224</v>
      </c>
      <c r="D196">
        <v>921</v>
      </c>
      <c r="E196">
        <v>5</v>
      </c>
      <c r="F196">
        <v>15</v>
      </c>
      <c r="G196">
        <v>13815</v>
      </c>
      <c r="H196">
        <v>13815</v>
      </c>
      <c r="I196">
        <v>4605</v>
      </c>
      <c r="J196" t="s">
        <v>225</v>
      </c>
    </row>
    <row r="197" spans="1:10" x14ac:dyDescent="0.25">
      <c r="A197" t="s">
        <v>226</v>
      </c>
      <c r="B197" t="s">
        <v>215</v>
      </c>
      <c r="C197" t="s">
        <v>224</v>
      </c>
      <c r="D197">
        <v>2518</v>
      </c>
      <c r="E197">
        <v>5</v>
      </c>
      <c r="F197">
        <v>12</v>
      </c>
      <c r="G197">
        <v>30216</v>
      </c>
      <c r="H197">
        <v>30216</v>
      </c>
      <c r="I197">
        <v>22662</v>
      </c>
      <c r="J197" t="s">
        <v>221</v>
      </c>
    </row>
    <row r="198" spans="1:10" x14ac:dyDescent="0.25">
      <c r="A198" t="s">
        <v>214</v>
      </c>
      <c r="B198" t="s">
        <v>220</v>
      </c>
      <c r="C198" t="s">
        <v>224</v>
      </c>
      <c r="D198">
        <v>1899</v>
      </c>
      <c r="E198">
        <v>5</v>
      </c>
      <c r="F198">
        <v>20</v>
      </c>
      <c r="G198">
        <v>37980</v>
      </c>
      <c r="H198">
        <v>37980</v>
      </c>
      <c r="I198">
        <v>18990</v>
      </c>
      <c r="J198" t="s">
        <v>221</v>
      </c>
    </row>
    <row r="199" spans="1:10" x14ac:dyDescent="0.25">
      <c r="A199" t="s">
        <v>226</v>
      </c>
      <c r="B199" t="s">
        <v>218</v>
      </c>
      <c r="C199" t="s">
        <v>224</v>
      </c>
      <c r="D199">
        <v>1545</v>
      </c>
      <c r="E199">
        <v>5</v>
      </c>
      <c r="F199">
        <v>12</v>
      </c>
      <c r="G199">
        <v>18540</v>
      </c>
      <c r="H199">
        <v>18540</v>
      </c>
      <c r="I199">
        <v>13905</v>
      </c>
      <c r="J199" t="s">
        <v>221</v>
      </c>
    </row>
    <row r="200" spans="1:10" x14ac:dyDescent="0.25">
      <c r="A200" t="s">
        <v>219</v>
      </c>
      <c r="B200" t="s">
        <v>222</v>
      </c>
      <c r="C200" t="s">
        <v>224</v>
      </c>
      <c r="D200">
        <v>2470</v>
      </c>
      <c r="E200">
        <v>5</v>
      </c>
      <c r="F200">
        <v>15</v>
      </c>
      <c r="G200">
        <v>37050</v>
      </c>
      <c r="H200">
        <v>37050</v>
      </c>
      <c r="I200">
        <v>12350</v>
      </c>
      <c r="J200" t="s">
        <v>221</v>
      </c>
    </row>
    <row r="201" spans="1:10" x14ac:dyDescent="0.25">
      <c r="A201" t="s">
        <v>227</v>
      </c>
      <c r="B201" t="s">
        <v>215</v>
      </c>
      <c r="C201" t="s">
        <v>224</v>
      </c>
      <c r="D201">
        <v>2665.5</v>
      </c>
      <c r="E201">
        <v>5</v>
      </c>
      <c r="F201">
        <v>125</v>
      </c>
      <c r="G201">
        <v>333187.5</v>
      </c>
      <c r="H201">
        <v>333187.5</v>
      </c>
      <c r="I201">
        <v>13327.5</v>
      </c>
      <c r="J201" t="s">
        <v>228</v>
      </c>
    </row>
    <row r="202" spans="1:10" x14ac:dyDescent="0.25">
      <c r="A202" t="s">
        <v>229</v>
      </c>
      <c r="B202" t="s">
        <v>222</v>
      </c>
      <c r="C202" t="s">
        <v>224</v>
      </c>
      <c r="D202">
        <v>958</v>
      </c>
      <c r="E202">
        <v>5</v>
      </c>
      <c r="F202">
        <v>300</v>
      </c>
      <c r="G202">
        <v>287400</v>
      </c>
      <c r="H202">
        <v>287400</v>
      </c>
      <c r="I202">
        <v>47900</v>
      </c>
      <c r="J202" t="s">
        <v>230</v>
      </c>
    </row>
    <row r="203" spans="1:10" x14ac:dyDescent="0.25">
      <c r="A203" t="s">
        <v>214</v>
      </c>
      <c r="B203" t="s">
        <v>218</v>
      </c>
      <c r="C203" t="s">
        <v>224</v>
      </c>
      <c r="D203">
        <v>2146</v>
      </c>
      <c r="E203">
        <v>5</v>
      </c>
      <c r="F203">
        <v>7</v>
      </c>
      <c r="G203">
        <v>15022</v>
      </c>
      <c r="H203">
        <v>15022</v>
      </c>
      <c r="I203">
        <v>4292</v>
      </c>
      <c r="J203" t="s">
        <v>231</v>
      </c>
    </row>
    <row r="204" spans="1:10" x14ac:dyDescent="0.25">
      <c r="A204" t="s">
        <v>227</v>
      </c>
      <c r="B204" t="s">
        <v>215</v>
      </c>
      <c r="C204" t="s">
        <v>224</v>
      </c>
      <c r="D204">
        <v>345</v>
      </c>
      <c r="E204">
        <v>5</v>
      </c>
      <c r="F204">
        <v>125</v>
      </c>
      <c r="G204">
        <v>43125</v>
      </c>
      <c r="H204">
        <v>43125</v>
      </c>
      <c r="I204">
        <v>1725</v>
      </c>
      <c r="J204" t="s">
        <v>232</v>
      </c>
    </row>
    <row r="205" spans="1:10" x14ac:dyDescent="0.25">
      <c r="A205" t="s">
        <v>219</v>
      </c>
      <c r="B205" t="s">
        <v>233</v>
      </c>
      <c r="C205" t="s">
        <v>224</v>
      </c>
      <c r="D205">
        <v>615</v>
      </c>
      <c r="E205">
        <v>5</v>
      </c>
      <c r="F205">
        <v>15</v>
      </c>
      <c r="G205">
        <v>9225</v>
      </c>
      <c r="H205">
        <v>9225</v>
      </c>
      <c r="I205">
        <v>3075</v>
      </c>
      <c r="J205" t="s">
        <v>223</v>
      </c>
    </row>
    <row r="206" spans="1:10" x14ac:dyDescent="0.25">
      <c r="A206" t="s">
        <v>214</v>
      </c>
      <c r="B206" t="s">
        <v>215</v>
      </c>
      <c r="C206" t="s">
        <v>234</v>
      </c>
      <c r="D206">
        <v>292</v>
      </c>
      <c r="E206">
        <v>10</v>
      </c>
      <c r="F206">
        <v>20</v>
      </c>
      <c r="G206">
        <v>5840</v>
      </c>
      <c r="H206">
        <v>5840</v>
      </c>
      <c r="I206">
        <v>2920</v>
      </c>
      <c r="J206" t="s">
        <v>235</v>
      </c>
    </row>
    <row r="207" spans="1:10" x14ac:dyDescent="0.25">
      <c r="A207" t="s">
        <v>219</v>
      </c>
      <c r="B207" t="s">
        <v>222</v>
      </c>
      <c r="C207" t="s">
        <v>234</v>
      </c>
      <c r="D207">
        <v>974</v>
      </c>
      <c r="E207">
        <v>10</v>
      </c>
      <c r="F207">
        <v>15</v>
      </c>
      <c r="G207">
        <v>14610</v>
      </c>
      <c r="H207">
        <v>14610</v>
      </c>
      <c r="I207">
        <v>4870</v>
      </c>
      <c r="J207" t="s">
        <v>235</v>
      </c>
    </row>
    <row r="208" spans="1:10" x14ac:dyDescent="0.25">
      <c r="A208" t="s">
        <v>226</v>
      </c>
      <c r="B208" t="s">
        <v>215</v>
      </c>
      <c r="C208" t="s">
        <v>234</v>
      </c>
      <c r="D208">
        <v>2518</v>
      </c>
      <c r="E208">
        <v>10</v>
      </c>
      <c r="F208">
        <v>12</v>
      </c>
      <c r="G208">
        <v>30216</v>
      </c>
      <c r="H208">
        <v>30216</v>
      </c>
      <c r="I208">
        <v>22662</v>
      </c>
      <c r="J208" t="s">
        <v>221</v>
      </c>
    </row>
    <row r="209" spans="1:10" x14ac:dyDescent="0.25">
      <c r="A209" t="s">
        <v>214</v>
      </c>
      <c r="B209" t="s">
        <v>218</v>
      </c>
      <c r="C209" t="s">
        <v>234</v>
      </c>
      <c r="D209">
        <v>1006</v>
      </c>
      <c r="E209">
        <v>10</v>
      </c>
      <c r="F209">
        <v>350</v>
      </c>
      <c r="G209">
        <v>352100</v>
      </c>
      <c r="H209">
        <v>352100</v>
      </c>
      <c r="I209">
        <v>90540</v>
      </c>
      <c r="J209" t="s">
        <v>221</v>
      </c>
    </row>
    <row r="210" spans="1:10" x14ac:dyDescent="0.25">
      <c r="A210" t="s">
        <v>226</v>
      </c>
      <c r="B210" t="s">
        <v>218</v>
      </c>
      <c r="C210" t="s">
        <v>234</v>
      </c>
      <c r="D210">
        <v>367</v>
      </c>
      <c r="E210">
        <v>10</v>
      </c>
      <c r="F210">
        <v>12</v>
      </c>
      <c r="G210">
        <v>4404</v>
      </c>
      <c r="H210">
        <v>4404</v>
      </c>
      <c r="I210">
        <v>3303</v>
      </c>
      <c r="J210" t="s">
        <v>228</v>
      </c>
    </row>
    <row r="211" spans="1:10" x14ac:dyDescent="0.25">
      <c r="A211" t="s">
        <v>214</v>
      </c>
      <c r="B211" t="s">
        <v>222</v>
      </c>
      <c r="C211" t="s">
        <v>234</v>
      </c>
      <c r="D211">
        <v>883</v>
      </c>
      <c r="E211">
        <v>10</v>
      </c>
      <c r="F211">
        <v>7</v>
      </c>
      <c r="G211">
        <v>6181</v>
      </c>
      <c r="H211">
        <v>6181</v>
      </c>
      <c r="I211">
        <v>1766</v>
      </c>
      <c r="J211" t="s">
        <v>230</v>
      </c>
    </row>
    <row r="212" spans="1:10" x14ac:dyDescent="0.25">
      <c r="A212" t="s">
        <v>219</v>
      </c>
      <c r="B212" t="s">
        <v>220</v>
      </c>
      <c r="C212" t="s">
        <v>234</v>
      </c>
      <c r="D212">
        <v>549</v>
      </c>
      <c r="E212">
        <v>10</v>
      </c>
      <c r="F212">
        <v>15</v>
      </c>
      <c r="G212">
        <v>8235</v>
      </c>
      <c r="H212">
        <v>8235</v>
      </c>
      <c r="I212">
        <v>2745</v>
      </c>
      <c r="J212" t="s">
        <v>236</v>
      </c>
    </row>
    <row r="213" spans="1:10" x14ac:dyDescent="0.25">
      <c r="A213" t="s">
        <v>229</v>
      </c>
      <c r="B213" t="s">
        <v>222</v>
      </c>
      <c r="C213" t="s">
        <v>234</v>
      </c>
      <c r="D213">
        <v>788</v>
      </c>
      <c r="E213">
        <v>10</v>
      </c>
      <c r="F213">
        <v>300</v>
      </c>
      <c r="G213">
        <v>236400</v>
      </c>
      <c r="H213">
        <v>236400</v>
      </c>
      <c r="I213">
        <v>39400</v>
      </c>
      <c r="J213" t="s">
        <v>236</v>
      </c>
    </row>
    <row r="214" spans="1:10" x14ac:dyDescent="0.25">
      <c r="A214" t="s">
        <v>219</v>
      </c>
      <c r="B214" t="s">
        <v>222</v>
      </c>
      <c r="C214" t="s">
        <v>234</v>
      </c>
      <c r="D214">
        <v>2472</v>
      </c>
      <c r="E214">
        <v>10</v>
      </c>
      <c r="F214">
        <v>15</v>
      </c>
      <c r="G214">
        <v>37080</v>
      </c>
      <c r="H214">
        <v>37080</v>
      </c>
      <c r="I214">
        <v>12360</v>
      </c>
      <c r="J214" t="s">
        <v>231</v>
      </c>
    </row>
    <row r="215" spans="1:10" x14ac:dyDescent="0.25">
      <c r="A215" t="s">
        <v>214</v>
      </c>
      <c r="B215" t="s">
        <v>233</v>
      </c>
      <c r="C215" t="s">
        <v>234</v>
      </c>
      <c r="D215">
        <v>1143</v>
      </c>
      <c r="E215">
        <v>10</v>
      </c>
      <c r="F215">
        <v>7</v>
      </c>
      <c r="G215">
        <v>8001</v>
      </c>
      <c r="H215">
        <v>8001</v>
      </c>
      <c r="I215">
        <v>2286</v>
      </c>
      <c r="J215" t="s">
        <v>237</v>
      </c>
    </row>
    <row r="216" spans="1:10" x14ac:dyDescent="0.25">
      <c r="A216" t="s">
        <v>214</v>
      </c>
      <c r="B216" t="s">
        <v>215</v>
      </c>
      <c r="C216" t="s">
        <v>234</v>
      </c>
      <c r="D216">
        <v>1725</v>
      </c>
      <c r="E216">
        <v>10</v>
      </c>
      <c r="F216">
        <v>350</v>
      </c>
      <c r="G216">
        <v>603750</v>
      </c>
      <c r="H216">
        <v>603750</v>
      </c>
      <c r="I216">
        <v>155250</v>
      </c>
      <c r="J216" t="s">
        <v>238</v>
      </c>
    </row>
    <row r="217" spans="1:10" x14ac:dyDescent="0.25">
      <c r="A217" t="s">
        <v>226</v>
      </c>
      <c r="B217" t="s">
        <v>233</v>
      </c>
      <c r="C217" t="s">
        <v>234</v>
      </c>
      <c r="D217">
        <v>912</v>
      </c>
      <c r="E217">
        <v>10</v>
      </c>
      <c r="F217">
        <v>12</v>
      </c>
      <c r="G217">
        <v>10944</v>
      </c>
      <c r="H217">
        <v>10944</v>
      </c>
      <c r="I217">
        <v>8208</v>
      </c>
      <c r="J217" t="s">
        <v>238</v>
      </c>
    </row>
    <row r="218" spans="1:10" x14ac:dyDescent="0.25">
      <c r="A218" t="s">
        <v>219</v>
      </c>
      <c r="B218" t="s">
        <v>215</v>
      </c>
      <c r="C218" t="s">
        <v>234</v>
      </c>
      <c r="D218">
        <v>2152</v>
      </c>
      <c r="E218">
        <v>10</v>
      </c>
      <c r="F218">
        <v>15</v>
      </c>
      <c r="G218">
        <v>32280</v>
      </c>
      <c r="H218">
        <v>32280</v>
      </c>
      <c r="I218">
        <v>10760</v>
      </c>
      <c r="J218" t="s">
        <v>239</v>
      </c>
    </row>
    <row r="219" spans="1:10" x14ac:dyDescent="0.25">
      <c r="A219" t="s">
        <v>214</v>
      </c>
      <c r="B219" t="s">
        <v>215</v>
      </c>
      <c r="C219" t="s">
        <v>234</v>
      </c>
      <c r="D219">
        <v>1817</v>
      </c>
      <c r="E219">
        <v>10</v>
      </c>
      <c r="F219">
        <v>20</v>
      </c>
      <c r="G219">
        <v>36340</v>
      </c>
      <c r="H219">
        <v>36340</v>
      </c>
      <c r="I219">
        <v>18170</v>
      </c>
      <c r="J219" t="s">
        <v>223</v>
      </c>
    </row>
    <row r="220" spans="1:10" x14ac:dyDescent="0.25">
      <c r="A220" t="s">
        <v>214</v>
      </c>
      <c r="B220" t="s">
        <v>218</v>
      </c>
      <c r="C220" t="s">
        <v>234</v>
      </c>
      <c r="D220">
        <v>1513</v>
      </c>
      <c r="E220">
        <v>10</v>
      </c>
      <c r="F220">
        <v>350</v>
      </c>
      <c r="G220">
        <v>529550</v>
      </c>
      <c r="H220">
        <v>529550</v>
      </c>
      <c r="I220">
        <v>136170</v>
      </c>
      <c r="J220" t="s">
        <v>223</v>
      </c>
    </row>
    <row r="221" spans="1:10" x14ac:dyDescent="0.25">
      <c r="A221" t="s">
        <v>214</v>
      </c>
      <c r="B221" t="s">
        <v>222</v>
      </c>
      <c r="C221" t="s">
        <v>240</v>
      </c>
      <c r="D221">
        <v>1493</v>
      </c>
      <c r="E221">
        <v>120</v>
      </c>
      <c r="F221">
        <v>7</v>
      </c>
      <c r="G221">
        <v>10451</v>
      </c>
      <c r="H221">
        <v>10451</v>
      </c>
      <c r="I221">
        <v>2986</v>
      </c>
      <c r="J221" t="s">
        <v>217</v>
      </c>
    </row>
    <row r="222" spans="1:10" x14ac:dyDescent="0.25">
      <c r="A222" t="s">
        <v>227</v>
      </c>
      <c r="B222" t="s">
        <v>220</v>
      </c>
      <c r="C222" t="s">
        <v>240</v>
      </c>
      <c r="D222">
        <v>1804</v>
      </c>
      <c r="E222">
        <v>120</v>
      </c>
      <c r="F222">
        <v>125</v>
      </c>
      <c r="G222">
        <v>225500</v>
      </c>
      <c r="H222">
        <v>225500</v>
      </c>
      <c r="I222">
        <v>9020</v>
      </c>
      <c r="J222" t="s">
        <v>235</v>
      </c>
    </row>
    <row r="223" spans="1:10" x14ac:dyDescent="0.25">
      <c r="A223" t="s">
        <v>226</v>
      </c>
      <c r="B223" t="s">
        <v>218</v>
      </c>
      <c r="C223" t="s">
        <v>240</v>
      </c>
      <c r="D223">
        <v>2161</v>
      </c>
      <c r="E223">
        <v>120</v>
      </c>
      <c r="F223">
        <v>12</v>
      </c>
      <c r="G223">
        <v>25932</v>
      </c>
      <c r="H223">
        <v>25932</v>
      </c>
      <c r="I223">
        <v>19449</v>
      </c>
      <c r="J223" t="s">
        <v>225</v>
      </c>
    </row>
    <row r="224" spans="1:10" x14ac:dyDescent="0.25">
      <c r="A224" t="s">
        <v>214</v>
      </c>
      <c r="B224" t="s">
        <v>218</v>
      </c>
      <c r="C224" t="s">
        <v>240</v>
      </c>
      <c r="D224">
        <v>1006</v>
      </c>
      <c r="E224">
        <v>120</v>
      </c>
      <c r="F224">
        <v>350</v>
      </c>
      <c r="G224">
        <v>352100</v>
      </c>
      <c r="H224">
        <v>352100</v>
      </c>
      <c r="I224">
        <v>90540</v>
      </c>
      <c r="J224" t="s">
        <v>221</v>
      </c>
    </row>
    <row r="225" spans="1:10" x14ac:dyDescent="0.25">
      <c r="A225" t="s">
        <v>226</v>
      </c>
      <c r="B225" t="s">
        <v>218</v>
      </c>
      <c r="C225" t="s">
        <v>240</v>
      </c>
      <c r="D225">
        <v>1545</v>
      </c>
      <c r="E225">
        <v>120</v>
      </c>
      <c r="F225">
        <v>12</v>
      </c>
      <c r="G225">
        <v>18540</v>
      </c>
      <c r="H225">
        <v>18540</v>
      </c>
      <c r="I225">
        <v>13905</v>
      </c>
      <c r="J225" t="s">
        <v>221</v>
      </c>
    </row>
    <row r="226" spans="1:10" x14ac:dyDescent="0.25">
      <c r="A226" t="s">
        <v>227</v>
      </c>
      <c r="B226" t="s">
        <v>233</v>
      </c>
      <c r="C226" t="s">
        <v>240</v>
      </c>
      <c r="D226">
        <v>2821</v>
      </c>
      <c r="E226">
        <v>120</v>
      </c>
      <c r="F226">
        <v>125</v>
      </c>
      <c r="G226">
        <v>352625</v>
      </c>
      <c r="H226">
        <v>352625</v>
      </c>
      <c r="I226">
        <v>14105</v>
      </c>
      <c r="J226" t="s">
        <v>230</v>
      </c>
    </row>
    <row r="227" spans="1:10" x14ac:dyDescent="0.25">
      <c r="A227" t="s">
        <v>227</v>
      </c>
      <c r="B227" t="s">
        <v>215</v>
      </c>
      <c r="C227" t="s">
        <v>240</v>
      </c>
      <c r="D227">
        <v>345</v>
      </c>
      <c r="E227">
        <v>120</v>
      </c>
      <c r="F227">
        <v>125</v>
      </c>
      <c r="G227">
        <v>43125</v>
      </c>
      <c r="H227">
        <v>43125</v>
      </c>
      <c r="I227">
        <v>1725</v>
      </c>
      <c r="J227" t="s">
        <v>232</v>
      </c>
    </row>
    <row r="228" spans="1:10" x14ac:dyDescent="0.25">
      <c r="A228" t="s">
        <v>229</v>
      </c>
      <c r="B228" t="s">
        <v>215</v>
      </c>
      <c r="C228" t="s">
        <v>241</v>
      </c>
      <c r="D228">
        <v>2001</v>
      </c>
      <c r="E228">
        <v>250</v>
      </c>
      <c r="F228">
        <v>300</v>
      </c>
      <c r="G228">
        <v>600300</v>
      </c>
      <c r="H228">
        <v>600300</v>
      </c>
      <c r="I228">
        <v>100050</v>
      </c>
      <c r="J228" t="s">
        <v>235</v>
      </c>
    </row>
    <row r="229" spans="1:10" x14ac:dyDescent="0.25">
      <c r="A229" t="s">
        <v>226</v>
      </c>
      <c r="B229" t="s">
        <v>218</v>
      </c>
      <c r="C229" t="s">
        <v>241</v>
      </c>
      <c r="D229">
        <v>2838</v>
      </c>
      <c r="E229">
        <v>250</v>
      </c>
      <c r="F229">
        <v>12</v>
      </c>
      <c r="G229">
        <v>34056</v>
      </c>
      <c r="H229">
        <v>34056</v>
      </c>
      <c r="I229">
        <v>25542</v>
      </c>
      <c r="J229" t="s">
        <v>242</v>
      </c>
    </row>
    <row r="230" spans="1:10" x14ac:dyDescent="0.25">
      <c r="A230" t="s">
        <v>219</v>
      </c>
      <c r="B230" t="s">
        <v>220</v>
      </c>
      <c r="C230" t="s">
        <v>241</v>
      </c>
      <c r="D230">
        <v>2178</v>
      </c>
      <c r="E230">
        <v>250</v>
      </c>
      <c r="F230">
        <v>15</v>
      </c>
      <c r="G230">
        <v>32670</v>
      </c>
      <c r="H230">
        <v>32670</v>
      </c>
      <c r="I230">
        <v>10890</v>
      </c>
      <c r="J230" t="s">
        <v>221</v>
      </c>
    </row>
    <row r="231" spans="1:10" x14ac:dyDescent="0.25">
      <c r="A231" t="s">
        <v>219</v>
      </c>
      <c r="B231" t="s">
        <v>218</v>
      </c>
      <c r="C231" t="s">
        <v>241</v>
      </c>
      <c r="D231">
        <v>888</v>
      </c>
      <c r="E231">
        <v>250</v>
      </c>
      <c r="F231">
        <v>15</v>
      </c>
      <c r="G231">
        <v>13320</v>
      </c>
      <c r="H231">
        <v>13320</v>
      </c>
      <c r="I231">
        <v>4440</v>
      </c>
      <c r="J231" t="s">
        <v>221</v>
      </c>
    </row>
    <row r="232" spans="1:10" x14ac:dyDescent="0.25">
      <c r="A232" t="s">
        <v>214</v>
      </c>
      <c r="B232" t="s">
        <v>220</v>
      </c>
      <c r="C232" t="s">
        <v>241</v>
      </c>
      <c r="D232">
        <v>1527</v>
      </c>
      <c r="E232">
        <v>250</v>
      </c>
      <c r="F232">
        <v>350</v>
      </c>
      <c r="G232">
        <v>534450</v>
      </c>
      <c r="H232">
        <v>534450</v>
      </c>
      <c r="I232">
        <v>137430</v>
      </c>
      <c r="J232" t="s">
        <v>236</v>
      </c>
    </row>
    <row r="233" spans="1:10" x14ac:dyDescent="0.25">
      <c r="A233" t="s">
        <v>229</v>
      </c>
      <c r="B233" t="s">
        <v>220</v>
      </c>
      <c r="C233" t="s">
        <v>241</v>
      </c>
      <c r="D233">
        <v>2151</v>
      </c>
      <c r="E233">
        <v>250</v>
      </c>
      <c r="F233">
        <v>300</v>
      </c>
      <c r="G233">
        <v>645300</v>
      </c>
      <c r="H233">
        <v>645300</v>
      </c>
      <c r="I233">
        <v>107550</v>
      </c>
      <c r="J233" t="s">
        <v>231</v>
      </c>
    </row>
    <row r="234" spans="1:10" x14ac:dyDescent="0.25">
      <c r="A234" t="s">
        <v>214</v>
      </c>
      <c r="B234" t="s">
        <v>215</v>
      </c>
      <c r="C234" t="s">
        <v>241</v>
      </c>
      <c r="D234">
        <v>1817</v>
      </c>
      <c r="E234">
        <v>250</v>
      </c>
      <c r="F234">
        <v>20</v>
      </c>
      <c r="G234">
        <v>36340</v>
      </c>
      <c r="H234">
        <v>36340</v>
      </c>
      <c r="I234">
        <v>18170</v>
      </c>
      <c r="J234" t="s">
        <v>223</v>
      </c>
    </row>
    <row r="235" spans="1:10" x14ac:dyDescent="0.25">
      <c r="A235" t="s">
        <v>214</v>
      </c>
      <c r="B235" t="s">
        <v>220</v>
      </c>
      <c r="C235" t="s">
        <v>243</v>
      </c>
      <c r="D235">
        <v>2750</v>
      </c>
      <c r="E235">
        <v>260</v>
      </c>
      <c r="F235">
        <v>350</v>
      </c>
      <c r="G235">
        <v>962500</v>
      </c>
      <c r="H235">
        <v>962500</v>
      </c>
      <c r="I235">
        <v>247500</v>
      </c>
      <c r="J235" t="s">
        <v>235</v>
      </c>
    </row>
    <row r="236" spans="1:10" x14ac:dyDescent="0.25">
      <c r="A236" t="s">
        <v>226</v>
      </c>
      <c r="B236" t="s">
        <v>233</v>
      </c>
      <c r="C236" t="s">
        <v>243</v>
      </c>
      <c r="D236">
        <v>1953</v>
      </c>
      <c r="E236">
        <v>260</v>
      </c>
      <c r="F236">
        <v>12</v>
      </c>
      <c r="G236">
        <v>23436</v>
      </c>
      <c r="H236">
        <v>23436</v>
      </c>
      <c r="I236">
        <v>17577</v>
      </c>
      <c r="J236" t="s">
        <v>242</v>
      </c>
    </row>
    <row r="237" spans="1:10" x14ac:dyDescent="0.25">
      <c r="A237" t="s">
        <v>227</v>
      </c>
      <c r="B237" t="s">
        <v>218</v>
      </c>
      <c r="C237" t="s">
        <v>243</v>
      </c>
      <c r="D237">
        <v>4219.5</v>
      </c>
      <c r="E237">
        <v>260</v>
      </c>
      <c r="F237">
        <v>125</v>
      </c>
      <c r="G237">
        <v>527437.5</v>
      </c>
      <c r="H237">
        <v>527437.5</v>
      </c>
      <c r="I237">
        <v>21097.5</v>
      </c>
      <c r="J237" t="s">
        <v>242</v>
      </c>
    </row>
    <row r="238" spans="1:10" x14ac:dyDescent="0.25">
      <c r="A238" t="s">
        <v>214</v>
      </c>
      <c r="B238" t="s">
        <v>220</v>
      </c>
      <c r="C238" t="s">
        <v>243</v>
      </c>
      <c r="D238">
        <v>1899</v>
      </c>
      <c r="E238">
        <v>260</v>
      </c>
      <c r="F238">
        <v>20</v>
      </c>
      <c r="G238">
        <v>37980</v>
      </c>
      <c r="H238">
        <v>37980</v>
      </c>
      <c r="I238">
        <v>18990</v>
      </c>
      <c r="J238" t="s">
        <v>221</v>
      </c>
    </row>
    <row r="239" spans="1:10" x14ac:dyDescent="0.25">
      <c r="A239" t="s">
        <v>214</v>
      </c>
      <c r="B239" t="s">
        <v>218</v>
      </c>
      <c r="C239" t="s">
        <v>243</v>
      </c>
      <c r="D239">
        <v>1686</v>
      </c>
      <c r="E239">
        <v>260</v>
      </c>
      <c r="F239">
        <v>7</v>
      </c>
      <c r="G239">
        <v>11802</v>
      </c>
      <c r="H239">
        <v>11802</v>
      </c>
      <c r="I239">
        <v>3372</v>
      </c>
      <c r="J239" t="s">
        <v>228</v>
      </c>
    </row>
    <row r="240" spans="1:10" x14ac:dyDescent="0.25">
      <c r="A240" t="s">
        <v>226</v>
      </c>
      <c r="B240" t="s">
        <v>233</v>
      </c>
      <c r="C240" t="s">
        <v>243</v>
      </c>
      <c r="D240">
        <v>2141</v>
      </c>
      <c r="E240">
        <v>260</v>
      </c>
      <c r="F240">
        <v>12</v>
      </c>
      <c r="G240">
        <v>25692</v>
      </c>
      <c r="H240">
        <v>25692</v>
      </c>
      <c r="I240">
        <v>19269</v>
      </c>
      <c r="J240" t="s">
        <v>230</v>
      </c>
    </row>
    <row r="241" spans="1:10" x14ac:dyDescent="0.25">
      <c r="A241" t="s">
        <v>214</v>
      </c>
      <c r="B241" t="s">
        <v>233</v>
      </c>
      <c r="C241" t="s">
        <v>243</v>
      </c>
      <c r="D241">
        <v>1143</v>
      </c>
      <c r="E241">
        <v>260</v>
      </c>
      <c r="F241">
        <v>7</v>
      </c>
      <c r="G241">
        <v>8001</v>
      </c>
      <c r="H241">
        <v>8001</v>
      </c>
      <c r="I241">
        <v>2286</v>
      </c>
      <c r="J241" t="s">
        <v>237</v>
      </c>
    </row>
    <row r="242" spans="1:10" x14ac:dyDescent="0.25">
      <c r="A242" t="s">
        <v>219</v>
      </c>
      <c r="B242" t="s">
        <v>233</v>
      </c>
      <c r="C242" t="s">
        <v>243</v>
      </c>
      <c r="D242">
        <v>615</v>
      </c>
      <c r="E242">
        <v>260</v>
      </c>
      <c r="F242">
        <v>15</v>
      </c>
      <c r="G242">
        <v>9225</v>
      </c>
      <c r="H242">
        <v>9225</v>
      </c>
      <c r="I242">
        <v>3075</v>
      </c>
      <c r="J242" t="s">
        <v>223</v>
      </c>
    </row>
    <row r="243" spans="1:10" x14ac:dyDescent="0.25">
      <c r="A243" t="s">
        <v>214</v>
      </c>
      <c r="B243" t="s">
        <v>220</v>
      </c>
      <c r="C243" t="s">
        <v>234</v>
      </c>
      <c r="D243">
        <v>3945</v>
      </c>
      <c r="E243">
        <v>10</v>
      </c>
      <c r="F243">
        <v>7</v>
      </c>
      <c r="G243">
        <v>27615</v>
      </c>
      <c r="H243">
        <v>27338.850000000002</v>
      </c>
      <c r="I243">
        <v>7613.8500000000022</v>
      </c>
      <c r="J243" t="s">
        <v>217</v>
      </c>
    </row>
    <row r="244" spans="1:10" x14ac:dyDescent="0.25">
      <c r="A244" t="s">
        <v>219</v>
      </c>
      <c r="B244" t="s">
        <v>220</v>
      </c>
      <c r="C244" t="s">
        <v>234</v>
      </c>
      <c r="D244">
        <v>2296</v>
      </c>
      <c r="E244">
        <v>10</v>
      </c>
      <c r="F244">
        <v>15</v>
      </c>
      <c r="G244">
        <v>34440</v>
      </c>
      <c r="H244">
        <v>34095.599999999999</v>
      </c>
      <c r="I244">
        <v>11135.599999999999</v>
      </c>
      <c r="J244" t="s">
        <v>235</v>
      </c>
    </row>
    <row r="245" spans="1:10" x14ac:dyDescent="0.25">
      <c r="A245" t="s">
        <v>214</v>
      </c>
      <c r="B245" t="s">
        <v>220</v>
      </c>
      <c r="C245" t="s">
        <v>234</v>
      </c>
      <c r="D245">
        <v>1030</v>
      </c>
      <c r="E245">
        <v>10</v>
      </c>
      <c r="F245">
        <v>7</v>
      </c>
      <c r="G245">
        <v>7210</v>
      </c>
      <c r="H245">
        <v>7137.9</v>
      </c>
      <c r="I245">
        <v>1987.8999999999996</v>
      </c>
      <c r="J245" t="s">
        <v>244</v>
      </c>
    </row>
    <row r="246" spans="1:10" x14ac:dyDescent="0.25">
      <c r="A246" t="s">
        <v>214</v>
      </c>
      <c r="B246" t="s">
        <v>220</v>
      </c>
      <c r="C246" t="s">
        <v>240</v>
      </c>
      <c r="D246">
        <v>639</v>
      </c>
      <c r="E246">
        <v>120</v>
      </c>
      <c r="F246">
        <v>7</v>
      </c>
      <c r="G246">
        <v>4473</v>
      </c>
      <c r="H246">
        <v>4428.2700000000004</v>
      </c>
      <c r="I246">
        <v>1233.2700000000004</v>
      </c>
      <c r="J246" t="s">
        <v>245</v>
      </c>
    </row>
    <row r="247" spans="1:10" x14ac:dyDescent="0.25">
      <c r="A247" t="s">
        <v>214</v>
      </c>
      <c r="B247" t="s">
        <v>215</v>
      </c>
      <c r="C247" t="s">
        <v>241</v>
      </c>
      <c r="D247">
        <v>1326</v>
      </c>
      <c r="E247">
        <v>250</v>
      </c>
      <c r="F247">
        <v>7</v>
      </c>
      <c r="G247">
        <v>9282</v>
      </c>
      <c r="H247">
        <v>9189.18</v>
      </c>
      <c r="I247">
        <v>2559.1800000000003</v>
      </c>
      <c r="J247" t="s">
        <v>225</v>
      </c>
    </row>
    <row r="248" spans="1:10" x14ac:dyDescent="0.25">
      <c r="A248" t="s">
        <v>226</v>
      </c>
      <c r="B248" t="s">
        <v>233</v>
      </c>
      <c r="C248" t="s">
        <v>216</v>
      </c>
      <c r="D248">
        <v>1858</v>
      </c>
      <c r="E248">
        <v>3</v>
      </c>
      <c r="F248">
        <v>12</v>
      </c>
      <c r="G248">
        <v>22296</v>
      </c>
      <c r="H248">
        <v>22073.040000000001</v>
      </c>
      <c r="I248">
        <v>16499.04</v>
      </c>
      <c r="J248" t="s">
        <v>235</v>
      </c>
    </row>
    <row r="249" spans="1:10" x14ac:dyDescent="0.25">
      <c r="A249" t="s">
        <v>214</v>
      </c>
      <c r="B249" t="s">
        <v>222</v>
      </c>
      <c r="C249" t="s">
        <v>216</v>
      </c>
      <c r="D249">
        <v>1210</v>
      </c>
      <c r="E249">
        <v>3</v>
      </c>
      <c r="F249">
        <v>350</v>
      </c>
      <c r="G249">
        <v>423500</v>
      </c>
      <c r="H249">
        <v>419265</v>
      </c>
      <c r="I249">
        <v>104665</v>
      </c>
      <c r="J249" t="s">
        <v>225</v>
      </c>
    </row>
    <row r="250" spans="1:10" x14ac:dyDescent="0.25">
      <c r="A250" t="s">
        <v>214</v>
      </c>
      <c r="B250" t="s">
        <v>233</v>
      </c>
      <c r="C250" t="s">
        <v>216</v>
      </c>
      <c r="D250">
        <v>2529</v>
      </c>
      <c r="E250">
        <v>3</v>
      </c>
      <c r="F250">
        <v>7</v>
      </c>
      <c r="G250">
        <v>17703</v>
      </c>
      <c r="H250">
        <v>17525.97</v>
      </c>
      <c r="I250">
        <v>4880.9699999999993</v>
      </c>
      <c r="J250" t="s">
        <v>228</v>
      </c>
    </row>
    <row r="251" spans="1:10" x14ac:dyDescent="0.25">
      <c r="A251" t="s">
        <v>226</v>
      </c>
      <c r="B251" t="s">
        <v>215</v>
      </c>
      <c r="C251" t="s">
        <v>216</v>
      </c>
      <c r="D251">
        <v>1445</v>
      </c>
      <c r="E251">
        <v>3</v>
      </c>
      <c r="F251">
        <v>12</v>
      </c>
      <c r="G251">
        <v>17340</v>
      </c>
      <c r="H251">
        <v>17166.599999999999</v>
      </c>
      <c r="I251">
        <v>12831.599999999999</v>
      </c>
      <c r="J251" t="s">
        <v>231</v>
      </c>
    </row>
    <row r="252" spans="1:10" x14ac:dyDescent="0.25">
      <c r="A252" t="s">
        <v>227</v>
      </c>
      <c r="B252" t="s">
        <v>233</v>
      </c>
      <c r="C252" t="s">
        <v>216</v>
      </c>
      <c r="D252">
        <v>330</v>
      </c>
      <c r="E252">
        <v>3</v>
      </c>
      <c r="F252">
        <v>125</v>
      </c>
      <c r="G252">
        <v>41250</v>
      </c>
      <c r="H252">
        <v>40837.5</v>
      </c>
      <c r="I252">
        <v>1237.5</v>
      </c>
      <c r="J252" t="s">
        <v>236</v>
      </c>
    </row>
    <row r="253" spans="1:10" x14ac:dyDescent="0.25">
      <c r="A253" t="s">
        <v>226</v>
      </c>
      <c r="B253" t="s">
        <v>220</v>
      </c>
      <c r="C253" t="s">
        <v>216</v>
      </c>
      <c r="D253">
        <v>2671</v>
      </c>
      <c r="E253">
        <v>3</v>
      </c>
      <c r="F253">
        <v>12</v>
      </c>
      <c r="G253">
        <v>32052</v>
      </c>
      <c r="H253">
        <v>31731.48</v>
      </c>
      <c r="I253">
        <v>23718.48</v>
      </c>
      <c r="J253" t="s">
        <v>231</v>
      </c>
    </row>
    <row r="254" spans="1:10" x14ac:dyDescent="0.25">
      <c r="A254" t="s">
        <v>226</v>
      </c>
      <c r="B254" t="s">
        <v>218</v>
      </c>
      <c r="C254" t="s">
        <v>216</v>
      </c>
      <c r="D254">
        <v>766</v>
      </c>
      <c r="E254">
        <v>3</v>
      </c>
      <c r="F254">
        <v>12</v>
      </c>
      <c r="G254">
        <v>9192</v>
      </c>
      <c r="H254">
        <v>9100.08</v>
      </c>
      <c r="I254">
        <v>6802.08</v>
      </c>
      <c r="J254" t="s">
        <v>232</v>
      </c>
    </row>
    <row r="255" spans="1:10" x14ac:dyDescent="0.25">
      <c r="A255" t="s">
        <v>229</v>
      </c>
      <c r="B255" t="s">
        <v>222</v>
      </c>
      <c r="C255" t="s">
        <v>216</v>
      </c>
      <c r="D255">
        <v>494</v>
      </c>
      <c r="E255">
        <v>3</v>
      </c>
      <c r="F255">
        <v>300</v>
      </c>
      <c r="G255">
        <v>148200</v>
      </c>
      <c r="H255">
        <v>146718</v>
      </c>
      <c r="I255">
        <v>23218</v>
      </c>
      <c r="J255" t="s">
        <v>232</v>
      </c>
    </row>
    <row r="256" spans="1:10" x14ac:dyDescent="0.25">
      <c r="A256" t="s">
        <v>214</v>
      </c>
      <c r="B256" t="s">
        <v>222</v>
      </c>
      <c r="C256" t="s">
        <v>216</v>
      </c>
      <c r="D256">
        <v>1397</v>
      </c>
      <c r="E256">
        <v>3</v>
      </c>
      <c r="F256">
        <v>350</v>
      </c>
      <c r="G256">
        <v>488950</v>
      </c>
      <c r="H256">
        <v>484060.5</v>
      </c>
      <c r="I256">
        <v>120840.5</v>
      </c>
      <c r="J256" t="s">
        <v>237</v>
      </c>
    </row>
    <row r="257" spans="1:10" x14ac:dyDescent="0.25">
      <c r="A257" t="s">
        <v>214</v>
      </c>
      <c r="B257" t="s">
        <v>220</v>
      </c>
      <c r="C257" t="s">
        <v>216</v>
      </c>
      <c r="D257">
        <v>2155</v>
      </c>
      <c r="E257">
        <v>3</v>
      </c>
      <c r="F257">
        <v>350</v>
      </c>
      <c r="G257">
        <v>754250</v>
      </c>
      <c r="H257">
        <v>746707.5</v>
      </c>
      <c r="I257">
        <v>186407.5</v>
      </c>
      <c r="J257" t="s">
        <v>223</v>
      </c>
    </row>
    <row r="258" spans="1:10" x14ac:dyDescent="0.25">
      <c r="A258" t="s">
        <v>219</v>
      </c>
      <c r="B258" t="s">
        <v>222</v>
      </c>
      <c r="C258" t="s">
        <v>224</v>
      </c>
      <c r="D258">
        <v>2214</v>
      </c>
      <c r="E258">
        <v>5</v>
      </c>
      <c r="F258">
        <v>15</v>
      </c>
      <c r="G258">
        <v>33210</v>
      </c>
      <c r="H258">
        <v>32877.9</v>
      </c>
      <c r="I258">
        <v>10737.900000000001</v>
      </c>
      <c r="J258" t="s">
        <v>225</v>
      </c>
    </row>
    <row r="259" spans="1:10" x14ac:dyDescent="0.25">
      <c r="A259" t="s">
        <v>229</v>
      </c>
      <c r="B259" t="s">
        <v>233</v>
      </c>
      <c r="C259" t="s">
        <v>224</v>
      </c>
      <c r="D259">
        <v>2301</v>
      </c>
      <c r="E259">
        <v>5</v>
      </c>
      <c r="F259">
        <v>300</v>
      </c>
      <c r="G259">
        <v>690300</v>
      </c>
      <c r="H259">
        <v>683397</v>
      </c>
      <c r="I259">
        <v>108147</v>
      </c>
      <c r="J259" t="s">
        <v>242</v>
      </c>
    </row>
    <row r="260" spans="1:10" x14ac:dyDescent="0.25">
      <c r="A260" t="s">
        <v>214</v>
      </c>
      <c r="B260" t="s">
        <v>220</v>
      </c>
      <c r="C260" t="s">
        <v>224</v>
      </c>
      <c r="D260">
        <v>1375.5</v>
      </c>
      <c r="E260">
        <v>5</v>
      </c>
      <c r="F260">
        <v>20</v>
      </c>
      <c r="G260">
        <v>27510</v>
      </c>
      <c r="H260">
        <v>27234.899999999998</v>
      </c>
      <c r="I260">
        <v>13479.899999999998</v>
      </c>
      <c r="J260" t="s">
        <v>228</v>
      </c>
    </row>
    <row r="261" spans="1:10" x14ac:dyDescent="0.25">
      <c r="A261" t="s">
        <v>214</v>
      </c>
      <c r="B261" t="s">
        <v>215</v>
      </c>
      <c r="C261" t="s">
        <v>224</v>
      </c>
      <c r="D261">
        <v>1830</v>
      </c>
      <c r="E261">
        <v>5</v>
      </c>
      <c r="F261">
        <v>7</v>
      </c>
      <c r="G261">
        <v>12810</v>
      </c>
      <c r="H261">
        <v>12681.9</v>
      </c>
      <c r="I261">
        <v>3531.8999999999996</v>
      </c>
      <c r="J261" t="s">
        <v>230</v>
      </c>
    </row>
    <row r="262" spans="1:10" x14ac:dyDescent="0.25">
      <c r="A262" t="s">
        <v>229</v>
      </c>
      <c r="B262" t="s">
        <v>233</v>
      </c>
      <c r="C262" t="s">
        <v>224</v>
      </c>
      <c r="D262">
        <v>2498</v>
      </c>
      <c r="E262">
        <v>5</v>
      </c>
      <c r="F262">
        <v>300</v>
      </c>
      <c r="G262">
        <v>749400</v>
      </c>
      <c r="H262">
        <v>741906</v>
      </c>
      <c r="I262">
        <v>117406</v>
      </c>
      <c r="J262" t="s">
        <v>236</v>
      </c>
    </row>
    <row r="263" spans="1:10" x14ac:dyDescent="0.25">
      <c r="A263" t="s">
        <v>227</v>
      </c>
      <c r="B263" t="s">
        <v>233</v>
      </c>
      <c r="C263" t="s">
        <v>224</v>
      </c>
      <c r="D263">
        <v>663</v>
      </c>
      <c r="E263">
        <v>5</v>
      </c>
      <c r="F263">
        <v>125</v>
      </c>
      <c r="G263">
        <v>82875</v>
      </c>
      <c r="H263">
        <v>82046.25</v>
      </c>
      <c r="I263">
        <v>2486.25</v>
      </c>
      <c r="J263" t="s">
        <v>232</v>
      </c>
    </row>
    <row r="264" spans="1:10" x14ac:dyDescent="0.25">
      <c r="A264" t="s">
        <v>219</v>
      </c>
      <c r="B264" t="s">
        <v>233</v>
      </c>
      <c r="C264" t="s">
        <v>234</v>
      </c>
      <c r="D264">
        <v>1514</v>
      </c>
      <c r="E264">
        <v>10</v>
      </c>
      <c r="F264">
        <v>15</v>
      </c>
      <c r="G264">
        <v>22710</v>
      </c>
      <c r="H264">
        <v>22482.9</v>
      </c>
      <c r="I264">
        <v>7342.9000000000015</v>
      </c>
      <c r="J264" t="s">
        <v>235</v>
      </c>
    </row>
    <row r="265" spans="1:10" x14ac:dyDescent="0.25">
      <c r="A265" t="s">
        <v>214</v>
      </c>
      <c r="B265" t="s">
        <v>233</v>
      </c>
      <c r="C265" t="s">
        <v>234</v>
      </c>
      <c r="D265">
        <v>4492.5</v>
      </c>
      <c r="E265">
        <v>10</v>
      </c>
      <c r="F265">
        <v>7</v>
      </c>
      <c r="G265">
        <v>31447.5</v>
      </c>
      <c r="H265">
        <v>31133.024999999998</v>
      </c>
      <c r="I265">
        <v>8670.5249999999978</v>
      </c>
      <c r="J265" t="s">
        <v>242</v>
      </c>
    </row>
    <row r="266" spans="1:10" x14ac:dyDescent="0.25">
      <c r="A266" t="s">
        <v>227</v>
      </c>
      <c r="B266" t="s">
        <v>233</v>
      </c>
      <c r="C266" t="s">
        <v>234</v>
      </c>
      <c r="D266">
        <v>727</v>
      </c>
      <c r="E266">
        <v>10</v>
      </c>
      <c r="F266">
        <v>125</v>
      </c>
      <c r="G266">
        <v>90875</v>
      </c>
      <c r="H266">
        <v>89966.25</v>
      </c>
      <c r="I266">
        <v>2726.25</v>
      </c>
      <c r="J266" t="s">
        <v>221</v>
      </c>
    </row>
    <row r="267" spans="1:10" x14ac:dyDescent="0.25">
      <c r="A267" t="s">
        <v>227</v>
      </c>
      <c r="B267" t="s">
        <v>220</v>
      </c>
      <c r="C267" t="s">
        <v>234</v>
      </c>
      <c r="D267">
        <v>787</v>
      </c>
      <c r="E267">
        <v>10</v>
      </c>
      <c r="F267">
        <v>125</v>
      </c>
      <c r="G267">
        <v>98375</v>
      </c>
      <c r="H267">
        <v>97391.25</v>
      </c>
      <c r="I267">
        <v>2951.25</v>
      </c>
      <c r="J267" t="s">
        <v>221</v>
      </c>
    </row>
    <row r="268" spans="1:10" x14ac:dyDescent="0.25">
      <c r="A268" t="s">
        <v>227</v>
      </c>
      <c r="B268" t="s">
        <v>222</v>
      </c>
      <c r="C268" t="s">
        <v>234</v>
      </c>
      <c r="D268">
        <v>1823</v>
      </c>
      <c r="E268">
        <v>10</v>
      </c>
      <c r="F268">
        <v>125</v>
      </c>
      <c r="G268">
        <v>227875</v>
      </c>
      <c r="H268">
        <v>225596.25</v>
      </c>
      <c r="I268">
        <v>6836.25</v>
      </c>
      <c r="J268" t="s">
        <v>228</v>
      </c>
    </row>
    <row r="269" spans="1:10" x14ac:dyDescent="0.25">
      <c r="A269" t="s">
        <v>219</v>
      </c>
      <c r="B269" t="s">
        <v>218</v>
      </c>
      <c r="C269" t="s">
        <v>234</v>
      </c>
      <c r="D269">
        <v>747</v>
      </c>
      <c r="E269">
        <v>10</v>
      </c>
      <c r="F269">
        <v>15</v>
      </c>
      <c r="G269">
        <v>11205</v>
      </c>
      <c r="H269">
        <v>11092.95</v>
      </c>
      <c r="I269">
        <v>3622.9500000000007</v>
      </c>
      <c r="J269" t="s">
        <v>231</v>
      </c>
    </row>
    <row r="270" spans="1:10" x14ac:dyDescent="0.25">
      <c r="A270" t="s">
        <v>226</v>
      </c>
      <c r="B270" t="s">
        <v>218</v>
      </c>
      <c r="C270" t="s">
        <v>234</v>
      </c>
      <c r="D270">
        <v>766</v>
      </c>
      <c r="E270">
        <v>10</v>
      </c>
      <c r="F270">
        <v>12</v>
      </c>
      <c r="G270">
        <v>9192</v>
      </c>
      <c r="H270">
        <v>9100.08</v>
      </c>
      <c r="I270">
        <v>6802.08</v>
      </c>
      <c r="J270" t="s">
        <v>232</v>
      </c>
    </row>
    <row r="271" spans="1:10" x14ac:dyDescent="0.25">
      <c r="A271" t="s">
        <v>229</v>
      </c>
      <c r="B271" t="s">
        <v>233</v>
      </c>
      <c r="C271" t="s">
        <v>234</v>
      </c>
      <c r="D271">
        <v>2905</v>
      </c>
      <c r="E271">
        <v>10</v>
      </c>
      <c r="F271">
        <v>300</v>
      </c>
      <c r="G271">
        <v>871500</v>
      </c>
      <c r="H271">
        <v>862785</v>
      </c>
      <c r="I271">
        <v>136535</v>
      </c>
      <c r="J271" t="s">
        <v>245</v>
      </c>
    </row>
    <row r="272" spans="1:10" x14ac:dyDescent="0.25">
      <c r="A272" t="s">
        <v>214</v>
      </c>
      <c r="B272" t="s">
        <v>220</v>
      </c>
      <c r="C272" t="s">
        <v>234</v>
      </c>
      <c r="D272">
        <v>2155</v>
      </c>
      <c r="E272">
        <v>10</v>
      </c>
      <c r="F272">
        <v>350</v>
      </c>
      <c r="G272">
        <v>754250</v>
      </c>
      <c r="H272">
        <v>746707.5</v>
      </c>
      <c r="I272">
        <v>186407.5</v>
      </c>
      <c r="J272" t="s">
        <v>223</v>
      </c>
    </row>
    <row r="273" spans="1:10" x14ac:dyDescent="0.25">
      <c r="A273" t="s">
        <v>214</v>
      </c>
      <c r="B273" t="s">
        <v>220</v>
      </c>
      <c r="C273" t="s">
        <v>240</v>
      </c>
      <c r="D273">
        <v>3864</v>
      </c>
      <c r="E273">
        <v>120</v>
      </c>
      <c r="F273">
        <v>20</v>
      </c>
      <c r="G273">
        <v>77280</v>
      </c>
      <c r="H273">
        <v>76507.200000000012</v>
      </c>
      <c r="I273">
        <v>37867.200000000004</v>
      </c>
      <c r="J273" t="s">
        <v>242</v>
      </c>
    </row>
    <row r="274" spans="1:10" x14ac:dyDescent="0.25">
      <c r="A274" t="s">
        <v>214</v>
      </c>
      <c r="B274" t="s">
        <v>222</v>
      </c>
      <c r="C274" t="s">
        <v>240</v>
      </c>
      <c r="D274">
        <v>362</v>
      </c>
      <c r="E274">
        <v>120</v>
      </c>
      <c r="F274">
        <v>7</v>
      </c>
      <c r="G274">
        <v>2534</v>
      </c>
      <c r="H274">
        <v>2508.66</v>
      </c>
      <c r="I274">
        <v>698.65999999999985</v>
      </c>
      <c r="J274" t="s">
        <v>244</v>
      </c>
    </row>
    <row r="275" spans="1:10" x14ac:dyDescent="0.25">
      <c r="A275" t="s">
        <v>227</v>
      </c>
      <c r="B275" t="s">
        <v>215</v>
      </c>
      <c r="C275" t="s">
        <v>240</v>
      </c>
      <c r="D275">
        <v>923</v>
      </c>
      <c r="E275">
        <v>120</v>
      </c>
      <c r="F275">
        <v>125</v>
      </c>
      <c r="G275">
        <v>115375</v>
      </c>
      <c r="H275">
        <v>114221.25</v>
      </c>
      <c r="I275">
        <v>3461.25</v>
      </c>
      <c r="J275" t="s">
        <v>230</v>
      </c>
    </row>
    <row r="276" spans="1:10" x14ac:dyDescent="0.25">
      <c r="A276" t="s">
        <v>227</v>
      </c>
      <c r="B276" t="s">
        <v>233</v>
      </c>
      <c r="C276" t="s">
        <v>240</v>
      </c>
      <c r="D276">
        <v>663</v>
      </c>
      <c r="E276">
        <v>120</v>
      </c>
      <c r="F276">
        <v>125</v>
      </c>
      <c r="G276">
        <v>82875</v>
      </c>
      <c r="H276">
        <v>82046.25</v>
      </c>
      <c r="I276">
        <v>2486.25</v>
      </c>
      <c r="J276" t="s">
        <v>232</v>
      </c>
    </row>
    <row r="277" spans="1:10" x14ac:dyDescent="0.25">
      <c r="A277" t="s">
        <v>214</v>
      </c>
      <c r="B277" t="s">
        <v>215</v>
      </c>
      <c r="C277" t="s">
        <v>240</v>
      </c>
      <c r="D277">
        <v>2092</v>
      </c>
      <c r="E277">
        <v>120</v>
      </c>
      <c r="F277">
        <v>7</v>
      </c>
      <c r="G277">
        <v>14644</v>
      </c>
      <c r="H277">
        <v>14497.56</v>
      </c>
      <c r="I277">
        <v>4037.5599999999995</v>
      </c>
      <c r="J277" t="s">
        <v>238</v>
      </c>
    </row>
    <row r="278" spans="1:10" x14ac:dyDescent="0.25">
      <c r="A278" t="s">
        <v>214</v>
      </c>
      <c r="B278" t="s">
        <v>218</v>
      </c>
      <c r="C278" t="s">
        <v>241</v>
      </c>
      <c r="D278">
        <v>263</v>
      </c>
      <c r="E278">
        <v>250</v>
      </c>
      <c r="F278">
        <v>7</v>
      </c>
      <c r="G278">
        <v>1841</v>
      </c>
      <c r="H278">
        <v>1822.59</v>
      </c>
      <c r="I278">
        <v>507.58999999999992</v>
      </c>
      <c r="J278" t="s">
        <v>225</v>
      </c>
    </row>
    <row r="279" spans="1:10" x14ac:dyDescent="0.25">
      <c r="A279" t="s">
        <v>214</v>
      </c>
      <c r="B279" t="s">
        <v>215</v>
      </c>
      <c r="C279" t="s">
        <v>241</v>
      </c>
      <c r="D279">
        <v>943.5</v>
      </c>
      <c r="E279">
        <v>250</v>
      </c>
      <c r="F279">
        <v>350</v>
      </c>
      <c r="G279">
        <v>330225</v>
      </c>
      <c r="H279">
        <v>326922.75</v>
      </c>
      <c r="I279">
        <v>81612.75</v>
      </c>
      <c r="J279" t="s">
        <v>242</v>
      </c>
    </row>
    <row r="280" spans="1:10" x14ac:dyDescent="0.25">
      <c r="A280" t="s">
        <v>227</v>
      </c>
      <c r="B280" t="s">
        <v>233</v>
      </c>
      <c r="C280" t="s">
        <v>241</v>
      </c>
      <c r="D280">
        <v>727</v>
      </c>
      <c r="E280">
        <v>250</v>
      </c>
      <c r="F280">
        <v>125</v>
      </c>
      <c r="G280">
        <v>90875</v>
      </c>
      <c r="H280">
        <v>89966.25</v>
      </c>
      <c r="I280">
        <v>2726.25</v>
      </c>
      <c r="J280" t="s">
        <v>221</v>
      </c>
    </row>
    <row r="281" spans="1:10" x14ac:dyDescent="0.25">
      <c r="A281" t="s">
        <v>227</v>
      </c>
      <c r="B281" t="s">
        <v>220</v>
      </c>
      <c r="C281" t="s">
        <v>241</v>
      </c>
      <c r="D281">
        <v>787</v>
      </c>
      <c r="E281">
        <v>250</v>
      </c>
      <c r="F281">
        <v>125</v>
      </c>
      <c r="G281">
        <v>98375</v>
      </c>
      <c r="H281">
        <v>97391.25</v>
      </c>
      <c r="I281">
        <v>2951.25</v>
      </c>
      <c r="J281" t="s">
        <v>221</v>
      </c>
    </row>
    <row r="282" spans="1:10" x14ac:dyDescent="0.25">
      <c r="A282" t="s">
        <v>229</v>
      </c>
      <c r="B282" t="s">
        <v>218</v>
      </c>
      <c r="C282" t="s">
        <v>241</v>
      </c>
      <c r="D282">
        <v>986</v>
      </c>
      <c r="E282">
        <v>250</v>
      </c>
      <c r="F282">
        <v>300</v>
      </c>
      <c r="G282">
        <v>295800</v>
      </c>
      <c r="H282">
        <v>292842</v>
      </c>
      <c r="I282">
        <v>46342</v>
      </c>
      <c r="J282" t="s">
        <v>231</v>
      </c>
    </row>
    <row r="283" spans="1:10" x14ac:dyDescent="0.25">
      <c r="A283" t="s">
        <v>229</v>
      </c>
      <c r="B283" t="s">
        <v>222</v>
      </c>
      <c r="C283" t="s">
        <v>241</v>
      </c>
      <c r="D283">
        <v>494</v>
      </c>
      <c r="E283">
        <v>250</v>
      </c>
      <c r="F283">
        <v>300</v>
      </c>
      <c r="G283">
        <v>148200</v>
      </c>
      <c r="H283">
        <v>146718</v>
      </c>
      <c r="I283">
        <v>23218</v>
      </c>
      <c r="J283" t="s">
        <v>232</v>
      </c>
    </row>
    <row r="284" spans="1:10" x14ac:dyDescent="0.25">
      <c r="A284" t="s">
        <v>214</v>
      </c>
      <c r="B284" t="s">
        <v>222</v>
      </c>
      <c r="C284" t="s">
        <v>241</v>
      </c>
      <c r="D284">
        <v>1397</v>
      </c>
      <c r="E284">
        <v>250</v>
      </c>
      <c r="F284">
        <v>350</v>
      </c>
      <c r="G284">
        <v>488950</v>
      </c>
      <c r="H284">
        <v>484060.5</v>
      </c>
      <c r="I284">
        <v>120840.5</v>
      </c>
      <c r="J284" t="s">
        <v>237</v>
      </c>
    </row>
    <row r="285" spans="1:10" x14ac:dyDescent="0.25">
      <c r="A285" t="s">
        <v>227</v>
      </c>
      <c r="B285" t="s">
        <v>220</v>
      </c>
      <c r="C285" t="s">
        <v>241</v>
      </c>
      <c r="D285">
        <v>1744</v>
      </c>
      <c r="E285">
        <v>250</v>
      </c>
      <c r="F285">
        <v>125</v>
      </c>
      <c r="G285">
        <v>218000</v>
      </c>
      <c r="H285">
        <v>215820</v>
      </c>
      <c r="I285">
        <v>6540</v>
      </c>
      <c r="J285" t="s">
        <v>245</v>
      </c>
    </row>
    <row r="286" spans="1:10" x14ac:dyDescent="0.25">
      <c r="A286" t="s">
        <v>226</v>
      </c>
      <c r="B286" t="s">
        <v>233</v>
      </c>
      <c r="C286" t="s">
        <v>243</v>
      </c>
      <c r="D286">
        <v>1989</v>
      </c>
      <c r="E286">
        <v>260</v>
      </c>
      <c r="F286">
        <v>12</v>
      </c>
      <c r="G286">
        <v>23868</v>
      </c>
      <c r="H286">
        <v>23629.32</v>
      </c>
      <c r="I286">
        <v>17662.32</v>
      </c>
      <c r="J286" t="s">
        <v>236</v>
      </c>
    </row>
    <row r="287" spans="1:10" x14ac:dyDescent="0.25">
      <c r="A287" t="s">
        <v>219</v>
      </c>
      <c r="B287" t="s">
        <v>220</v>
      </c>
      <c r="C287" t="s">
        <v>243</v>
      </c>
      <c r="D287">
        <v>321</v>
      </c>
      <c r="E287">
        <v>260</v>
      </c>
      <c r="F287">
        <v>15</v>
      </c>
      <c r="G287">
        <v>4815</v>
      </c>
      <c r="H287">
        <v>4766.8500000000004</v>
      </c>
      <c r="I287">
        <v>1556.8500000000004</v>
      </c>
      <c r="J287" t="s">
        <v>238</v>
      </c>
    </row>
    <row r="288" spans="1:10" x14ac:dyDescent="0.25">
      <c r="A288" t="s">
        <v>227</v>
      </c>
      <c r="B288" t="s">
        <v>215</v>
      </c>
      <c r="C288" t="s">
        <v>216</v>
      </c>
      <c r="D288">
        <v>742.5</v>
      </c>
      <c r="E288">
        <v>3</v>
      </c>
      <c r="F288">
        <v>125</v>
      </c>
      <c r="G288">
        <v>92812.5</v>
      </c>
      <c r="H288">
        <v>90956.25</v>
      </c>
      <c r="I288">
        <v>1856.25</v>
      </c>
      <c r="J288" t="s">
        <v>242</v>
      </c>
    </row>
    <row r="289" spans="1:10" x14ac:dyDescent="0.25">
      <c r="A289" t="s">
        <v>226</v>
      </c>
      <c r="B289" t="s">
        <v>215</v>
      </c>
      <c r="C289" t="s">
        <v>216</v>
      </c>
      <c r="D289">
        <v>1295</v>
      </c>
      <c r="E289">
        <v>3</v>
      </c>
      <c r="F289">
        <v>12</v>
      </c>
      <c r="G289">
        <v>15540</v>
      </c>
      <c r="H289">
        <v>15229.2</v>
      </c>
      <c r="I289">
        <v>11344.2</v>
      </c>
      <c r="J289" t="s">
        <v>237</v>
      </c>
    </row>
    <row r="290" spans="1:10" x14ac:dyDescent="0.25">
      <c r="A290" t="s">
        <v>229</v>
      </c>
      <c r="B290" t="s">
        <v>218</v>
      </c>
      <c r="C290" t="s">
        <v>216</v>
      </c>
      <c r="D290">
        <v>214</v>
      </c>
      <c r="E290">
        <v>3</v>
      </c>
      <c r="F290">
        <v>300</v>
      </c>
      <c r="G290">
        <v>64200</v>
      </c>
      <c r="H290">
        <v>62916</v>
      </c>
      <c r="I290">
        <v>9416</v>
      </c>
      <c r="J290" t="s">
        <v>232</v>
      </c>
    </row>
    <row r="291" spans="1:10" x14ac:dyDescent="0.25">
      <c r="A291" t="s">
        <v>214</v>
      </c>
      <c r="B291" t="s">
        <v>220</v>
      </c>
      <c r="C291" t="s">
        <v>216</v>
      </c>
      <c r="D291">
        <v>2145</v>
      </c>
      <c r="E291">
        <v>3</v>
      </c>
      <c r="F291">
        <v>7</v>
      </c>
      <c r="G291">
        <v>15015</v>
      </c>
      <c r="H291">
        <v>14714.7</v>
      </c>
      <c r="I291">
        <v>3989.7000000000007</v>
      </c>
      <c r="J291" t="s">
        <v>238</v>
      </c>
    </row>
    <row r="292" spans="1:10" x14ac:dyDescent="0.25">
      <c r="A292" t="s">
        <v>214</v>
      </c>
      <c r="B292" t="s">
        <v>215</v>
      </c>
      <c r="C292" t="s">
        <v>216</v>
      </c>
      <c r="D292">
        <v>2852</v>
      </c>
      <c r="E292">
        <v>3</v>
      </c>
      <c r="F292">
        <v>350</v>
      </c>
      <c r="G292">
        <v>998200</v>
      </c>
      <c r="H292">
        <v>978236</v>
      </c>
      <c r="I292">
        <v>236716</v>
      </c>
      <c r="J292" t="s">
        <v>223</v>
      </c>
    </row>
    <row r="293" spans="1:10" x14ac:dyDescent="0.25">
      <c r="A293" t="s">
        <v>226</v>
      </c>
      <c r="B293" t="s">
        <v>233</v>
      </c>
      <c r="C293" t="s">
        <v>224</v>
      </c>
      <c r="D293">
        <v>1142</v>
      </c>
      <c r="E293">
        <v>5</v>
      </c>
      <c r="F293">
        <v>12</v>
      </c>
      <c r="G293">
        <v>13704</v>
      </c>
      <c r="H293">
        <v>13429.92</v>
      </c>
      <c r="I293">
        <v>10003.92</v>
      </c>
      <c r="J293" t="s">
        <v>221</v>
      </c>
    </row>
    <row r="294" spans="1:10" x14ac:dyDescent="0.25">
      <c r="A294" t="s">
        <v>214</v>
      </c>
      <c r="B294" t="s">
        <v>233</v>
      </c>
      <c r="C294" t="s">
        <v>224</v>
      </c>
      <c r="D294">
        <v>1566</v>
      </c>
      <c r="E294">
        <v>5</v>
      </c>
      <c r="F294">
        <v>20</v>
      </c>
      <c r="G294">
        <v>31320</v>
      </c>
      <c r="H294">
        <v>30693.599999999999</v>
      </c>
      <c r="I294">
        <v>15033.599999999999</v>
      </c>
      <c r="J294" t="s">
        <v>237</v>
      </c>
    </row>
    <row r="295" spans="1:10" x14ac:dyDescent="0.25">
      <c r="A295" t="s">
        <v>226</v>
      </c>
      <c r="B295" t="s">
        <v>222</v>
      </c>
      <c r="C295" t="s">
        <v>224</v>
      </c>
      <c r="D295">
        <v>690</v>
      </c>
      <c r="E295">
        <v>5</v>
      </c>
      <c r="F295">
        <v>12</v>
      </c>
      <c r="G295">
        <v>8280</v>
      </c>
      <c r="H295">
        <v>8114.4</v>
      </c>
      <c r="I295">
        <v>6044.4</v>
      </c>
      <c r="J295" t="s">
        <v>245</v>
      </c>
    </row>
    <row r="296" spans="1:10" x14ac:dyDescent="0.25">
      <c r="A296" t="s">
        <v>227</v>
      </c>
      <c r="B296" t="s">
        <v>222</v>
      </c>
      <c r="C296" t="s">
        <v>224</v>
      </c>
      <c r="D296">
        <v>1660</v>
      </c>
      <c r="E296">
        <v>5</v>
      </c>
      <c r="F296">
        <v>125</v>
      </c>
      <c r="G296">
        <v>207500</v>
      </c>
      <c r="H296">
        <v>203350</v>
      </c>
      <c r="I296">
        <v>4150</v>
      </c>
      <c r="J296" t="s">
        <v>238</v>
      </c>
    </row>
    <row r="297" spans="1:10" x14ac:dyDescent="0.25">
      <c r="A297" t="s">
        <v>219</v>
      </c>
      <c r="B297" t="s">
        <v>215</v>
      </c>
      <c r="C297" t="s">
        <v>234</v>
      </c>
      <c r="D297">
        <v>2363</v>
      </c>
      <c r="E297">
        <v>10</v>
      </c>
      <c r="F297">
        <v>15</v>
      </c>
      <c r="G297">
        <v>35445</v>
      </c>
      <c r="H297">
        <v>34736.1</v>
      </c>
      <c r="I297">
        <v>11106.099999999999</v>
      </c>
      <c r="J297" t="s">
        <v>235</v>
      </c>
    </row>
    <row r="298" spans="1:10" x14ac:dyDescent="0.25">
      <c r="A298" t="s">
        <v>229</v>
      </c>
      <c r="B298" t="s">
        <v>220</v>
      </c>
      <c r="C298" t="s">
        <v>234</v>
      </c>
      <c r="D298">
        <v>918</v>
      </c>
      <c r="E298">
        <v>10</v>
      </c>
      <c r="F298">
        <v>300</v>
      </c>
      <c r="G298">
        <v>275400</v>
      </c>
      <c r="H298">
        <v>269892</v>
      </c>
      <c r="I298">
        <v>40392</v>
      </c>
      <c r="J298" t="s">
        <v>244</v>
      </c>
    </row>
    <row r="299" spans="1:10" x14ac:dyDescent="0.25">
      <c r="A299" t="s">
        <v>229</v>
      </c>
      <c r="B299" t="s">
        <v>218</v>
      </c>
      <c r="C299" t="s">
        <v>234</v>
      </c>
      <c r="D299">
        <v>1728</v>
      </c>
      <c r="E299">
        <v>10</v>
      </c>
      <c r="F299">
        <v>300</v>
      </c>
      <c r="G299">
        <v>518400</v>
      </c>
      <c r="H299">
        <v>508032</v>
      </c>
      <c r="I299">
        <v>76032</v>
      </c>
      <c r="J299" t="s">
        <v>244</v>
      </c>
    </row>
    <row r="300" spans="1:10" x14ac:dyDescent="0.25">
      <c r="A300" t="s">
        <v>226</v>
      </c>
      <c r="B300" t="s">
        <v>233</v>
      </c>
      <c r="C300" t="s">
        <v>234</v>
      </c>
      <c r="D300">
        <v>1142</v>
      </c>
      <c r="E300">
        <v>10</v>
      </c>
      <c r="F300">
        <v>12</v>
      </c>
      <c r="G300">
        <v>13704</v>
      </c>
      <c r="H300">
        <v>13429.92</v>
      </c>
      <c r="I300">
        <v>10003.92</v>
      </c>
      <c r="J300" t="s">
        <v>221</v>
      </c>
    </row>
    <row r="301" spans="1:10" x14ac:dyDescent="0.25">
      <c r="A301" t="s">
        <v>227</v>
      </c>
      <c r="B301" t="s">
        <v>222</v>
      </c>
      <c r="C301" t="s">
        <v>234</v>
      </c>
      <c r="D301">
        <v>662</v>
      </c>
      <c r="E301">
        <v>10</v>
      </c>
      <c r="F301">
        <v>125</v>
      </c>
      <c r="G301">
        <v>82750</v>
      </c>
      <c r="H301">
        <v>81095</v>
      </c>
      <c r="I301">
        <v>1655</v>
      </c>
      <c r="J301" t="s">
        <v>221</v>
      </c>
    </row>
    <row r="302" spans="1:10" x14ac:dyDescent="0.25">
      <c r="A302" t="s">
        <v>226</v>
      </c>
      <c r="B302" t="s">
        <v>215</v>
      </c>
      <c r="C302" t="s">
        <v>234</v>
      </c>
      <c r="D302">
        <v>1295</v>
      </c>
      <c r="E302">
        <v>10</v>
      </c>
      <c r="F302">
        <v>12</v>
      </c>
      <c r="G302">
        <v>15540</v>
      </c>
      <c r="H302">
        <v>15229.2</v>
      </c>
      <c r="I302">
        <v>11344.2</v>
      </c>
      <c r="J302" t="s">
        <v>237</v>
      </c>
    </row>
    <row r="303" spans="1:10" x14ac:dyDescent="0.25">
      <c r="A303" t="s">
        <v>227</v>
      </c>
      <c r="B303" t="s">
        <v>218</v>
      </c>
      <c r="C303" t="s">
        <v>234</v>
      </c>
      <c r="D303">
        <v>809</v>
      </c>
      <c r="E303">
        <v>10</v>
      </c>
      <c r="F303">
        <v>125</v>
      </c>
      <c r="G303">
        <v>101125</v>
      </c>
      <c r="H303">
        <v>99102.5</v>
      </c>
      <c r="I303">
        <v>2022.5</v>
      </c>
      <c r="J303" t="s">
        <v>232</v>
      </c>
    </row>
    <row r="304" spans="1:10" x14ac:dyDescent="0.25">
      <c r="A304" t="s">
        <v>227</v>
      </c>
      <c r="B304" t="s">
        <v>222</v>
      </c>
      <c r="C304" t="s">
        <v>234</v>
      </c>
      <c r="D304">
        <v>2145</v>
      </c>
      <c r="E304">
        <v>10</v>
      </c>
      <c r="F304">
        <v>125</v>
      </c>
      <c r="G304">
        <v>268125</v>
      </c>
      <c r="H304">
        <v>262762.5</v>
      </c>
      <c r="I304">
        <v>5362.5</v>
      </c>
      <c r="J304" t="s">
        <v>232</v>
      </c>
    </row>
    <row r="305" spans="1:10" x14ac:dyDescent="0.25">
      <c r="A305" t="s">
        <v>226</v>
      </c>
      <c r="B305" t="s">
        <v>220</v>
      </c>
      <c r="C305" t="s">
        <v>234</v>
      </c>
      <c r="D305">
        <v>1785</v>
      </c>
      <c r="E305">
        <v>10</v>
      </c>
      <c r="F305">
        <v>12</v>
      </c>
      <c r="G305">
        <v>21420</v>
      </c>
      <c r="H305">
        <v>20991.599999999999</v>
      </c>
      <c r="I305">
        <v>15636.599999999999</v>
      </c>
      <c r="J305" t="s">
        <v>238</v>
      </c>
    </row>
    <row r="306" spans="1:10" x14ac:dyDescent="0.25">
      <c r="A306" t="s">
        <v>229</v>
      </c>
      <c r="B306" t="s">
        <v>215</v>
      </c>
      <c r="C306" t="s">
        <v>234</v>
      </c>
      <c r="D306">
        <v>1916</v>
      </c>
      <c r="E306">
        <v>10</v>
      </c>
      <c r="F306">
        <v>300</v>
      </c>
      <c r="G306">
        <v>574800</v>
      </c>
      <c r="H306">
        <v>563304</v>
      </c>
      <c r="I306">
        <v>84304</v>
      </c>
      <c r="J306" t="s">
        <v>223</v>
      </c>
    </row>
    <row r="307" spans="1:10" x14ac:dyDescent="0.25">
      <c r="A307" t="s">
        <v>214</v>
      </c>
      <c r="B307" t="s">
        <v>215</v>
      </c>
      <c r="C307" t="s">
        <v>234</v>
      </c>
      <c r="D307">
        <v>2852</v>
      </c>
      <c r="E307">
        <v>10</v>
      </c>
      <c r="F307">
        <v>350</v>
      </c>
      <c r="G307">
        <v>998200</v>
      </c>
      <c r="H307">
        <v>978236</v>
      </c>
      <c r="I307">
        <v>236716</v>
      </c>
      <c r="J307" t="s">
        <v>223</v>
      </c>
    </row>
    <row r="308" spans="1:10" x14ac:dyDescent="0.25">
      <c r="A308" t="s">
        <v>227</v>
      </c>
      <c r="B308" t="s">
        <v>215</v>
      </c>
      <c r="C308" t="s">
        <v>234</v>
      </c>
      <c r="D308">
        <v>2729</v>
      </c>
      <c r="E308">
        <v>10</v>
      </c>
      <c r="F308">
        <v>125</v>
      </c>
      <c r="G308">
        <v>341125</v>
      </c>
      <c r="H308">
        <v>334302.5</v>
      </c>
      <c r="I308">
        <v>6822.5</v>
      </c>
      <c r="J308" t="s">
        <v>223</v>
      </c>
    </row>
    <row r="309" spans="1:10" x14ac:dyDescent="0.25">
      <c r="A309" t="s">
        <v>219</v>
      </c>
      <c r="B309" t="s">
        <v>233</v>
      </c>
      <c r="C309" t="s">
        <v>234</v>
      </c>
      <c r="D309">
        <v>1925</v>
      </c>
      <c r="E309">
        <v>10</v>
      </c>
      <c r="F309">
        <v>15</v>
      </c>
      <c r="G309">
        <v>28875</v>
      </c>
      <c r="H309">
        <v>28297.5</v>
      </c>
      <c r="I309">
        <v>9047.5</v>
      </c>
      <c r="J309" t="s">
        <v>239</v>
      </c>
    </row>
    <row r="310" spans="1:10" x14ac:dyDescent="0.25">
      <c r="A310" t="s">
        <v>214</v>
      </c>
      <c r="B310" t="s">
        <v>233</v>
      </c>
      <c r="C310" t="s">
        <v>234</v>
      </c>
      <c r="D310">
        <v>2013</v>
      </c>
      <c r="E310">
        <v>10</v>
      </c>
      <c r="F310">
        <v>7</v>
      </c>
      <c r="G310">
        <v>14091</v>
      </c>
      <c r="H310">
        <v>13809.18</v>
      </c>
      <c r="I310">
        <v>3744.1800000000003</v>
      </c>
      <c r="J310" t="s">
        <v>239</v>
      </c>
    </row>
    <row r="311" spans="1:10" x14ac:dyDescent="0.25">
      <c r="A311" t="s">
        <v>226</v>
      </c>
      <c r="B311" t="s">
        <v>220</v>
      </c>
      <c r="C311" t="s">
        <v>234</v>
      </c>
      <c r="D311">
        <v>1055</v>
      </c>
      <c r="E311">
        <v>10</v>
      </c>
      <c r="F311">
        <v>12</v>
      </c>
      <c r="G311">
        <v>12660</v>
      </c>
      <c r="H311">
        <v>12406.8</v>
      </c>
      <c r="I311">
        <v>9241.7999999999993</v>
      </c>
      <c r="J311" t="s">
        <v>223</v>
      </c>
    </row>
    <row r="312" spans="1:10" x14ac:dyDescent="0.25">
      <c r="A312" t="s">
        <v>226</v>
      </c>
      <c r="B312" t="s">
        <v>222</v>
      </c>
      <c r="C312" t="s">
        <v>234</v>
      </c>
      <c r="D312">
        <v>1084</v>
      </c>
      <c r="E312">
        <v>10</v>
      </c>
      <c r="F312">
        <v>12</v>
      </c>
      <c r="G312">
        <v>13008</v>
      </c>
      <c r="H312">
        <v>12747.84</v>
      </c>
      <c r="I312">
        <v>9495.84</v>
      </c>
      <c r="J312" t="s">
        <v>223</v>
      </c>
    </row>
    <row r="313" spans="1:10" x14ac:dyDescent="0.25">
      <c r="A313" t="s">
        <v>214</v>
      </c>
      <c r="B313" t="s">
        <v>233</v>
      </c>
      <c r="C313" t="s">
        <v>240</v>
      </c>
      <c r="D313">
        <v>1566</v>
      </c>
      <c r="E313">
        <v>120</v>
      </c>
      <c r="F313">
        <v>20</v>
      </c>
      <c r="G313">
        <v>31320</v>
      </c>
      <c r="H313">
        <v>30693.599999999999</v>
      </c>
      <c r="I313">
        <v>15033.599999999999</v>
      </c>
      <c r="J313" t="s">
        <v>237</v>
      </c>
    </row>
    <row r="314" spans="1:10" x14ac:dyDescent="0.25">
      <c r="A314" t="s">
        <v>214</v>
      </c>
      <c r="B314" t="s">
        <v>218</v>
      </c>
      <c r="C314" t="s">
        <v>240</v>
      </c>
      <c r="D314">
        <v>2966</v>
      </c>
      <c r="E314">
        <v>120</v>
      </c>
      <c r="F314">
        <v>350</v>
      </c>
      <c r="G314">
        <v>1038100</v>
      </c>
      <c r="H314">
        <v>1017338</v>
      </c>
      <c r="I314">
        <v>246178</v>
      </c>
      <c r="J314" t="s">
        <v>232</v>
      </c>
    </row>
    <row r="315" spans="1:10" x14ac:dyDescent="0.25">
      <c r="A315" t="s">
        <v>214</v>
      </c>
      <c r="B315" t="s">
        <v>218</v>
      </c>
      <c r="C315" t="s">
        <v>240</v>
      </c>
      <c r="D315">
        <v>2877</v>
      </c>
      <c r="E315">
        <v>120</v>
      </c>
      <c r="F315">
        <v>350</v>
      </c>
      <c r="G315">
        <v>1006950</v>
      </c>
      <c r="H315">
        <v>986811</v>
      </c>
      <c r="I315">
        <v>238791</v>
      </c>
      <c r="J315" t="s">
        <v>237</v>
      </c>
    </row>
    <row r="316" spans="1:10" x14ac:dyDescent="0.25">
      <c r="A316" t="s">
        <v>227</v>
      </c>
      <c r="B316" t="s">
        <v>218</v>
      </c>
      <c r="C316" t="s">
        <v>240</v>
      </c>
      <c r="D316">
        <v>809</v>
      </c>
      <c r="E316">
        <v>120</v>
      </c>
      <c r="F316">
        <v>125</v>
      </c>
      <c r="G316">
        <v>101125</v>
      </c>
      <c r="H316">
        <v>99102.5</v>
      </c>
      <c r="I316">
        <v>2022.5</v>
      </c>
      <c r="J316" t="s">
        <v>232</v>
      </c>
    </row>
    <row r="317" spans="1:10" x14ac:dyDescent="0.25">
      <c r="A317" t="s">
        <v>227</v>
      </c>
      <c r="B317" t="s">
        <v>222</v>
      </c>
      <c r="C317" t="s">
        <v>240</v>
      </c>
      <c r="D317">
        <v>2145</v>
      </c>
      <c r="E317">
        <v>120</v>
      </c>
      <c r="F317">
        <v>125</v>
      </c>
      <c r="G317">
        <v>268125</v>
      </c>
      <c r="H317">
        <v>262762.5</v>
      </c>
      <c r="I317">
        <v>5362.5</v>
      </c>
      <c r="J317" t="s">
        <v>232</v>
      </c>
    </row>
    <row r="318" spans="1:10" x14ac:dyDescent="0.25">
      <c r="A318" t="s">
        <v>226</v>
      </c>
      <c r="B318" t="s">
        <v>220</v>
      </c>
      <c r="C318" t="s">
        <v>240</v>
      </c>
      <c r="D318">
        <v>1055</v>
      </c>
      <c r="E318">
        <v>120</v>
      </c>
      <c r="F318">
        <v>12</v>
      </c>
      <c r="G318">
        <v>12660</v>
      </c>
      <c r="H318">
        <v>12406.8</v>
      </c>
      <c r="I318">
        <v>9241.7999999999993</v>
      </c>
      <c r="J318" t="s">
        <v>223</v>
      </c>
    </row>
    <row r="319" spans="1:10" x14ac:dyDescent="0.25">
      <c r="A319" t="s">
        <v>214</v>
      </c>
      <c r="B319" t="s">
        <v>222</v>
      </c>
      <c r="C319" t="s">
        <v>240</v>
      </c>
      <c r="D319">
        <v>544</v>
      </c>
      <c r="E319">
        <v>120</v>
      </c>
      <c r="F319">
        <v>20</v>
      </c>
      <c r="G319">
        <v>10880</v>
      </c>
      <c r="H319">
        <v>10662.4</v>
      </c>
      <c r="I319">
        <v>5222.3999999999996</v>
      </c>
      <c r="J319" t="s">
        <v>239</v>
      </c>
    </row>
    <row r="320" spans="1:10" x14ac:dyDescent="0.25">
      <c r="A320" t="s">
        <v>226</v>
      </c>
      <c r="B320" t="s">
        <v>222</v>
      </c>
      <c r="C320" t="s">
        <v>240</v>
      </c>
      <c r="D320">
        <v>1084</v>
      </c>
      <c r="E320">
        <v>120</v>
      </c>
      <c r="F320">
        <v>12</v>
      </c>
      <c r="G320">
        <v>13008</v>
      </c>
      <c r="H320">
        <v>12747.84</v>
      </c>
      <c r="I320">
        <v>9495.84</v>
      </c>
      <c r="J320" t="s">
        <v>223</v>
      </c>
    </row>
    <row r="321" spans="1:10" x14ac:dyDescent="0.25">
      <c r="A321" t="s">
        <v>227</v>
      </c>
      <c r="B321" t="s">
        <v>222</v>
      </c>
      <c r="C321" t="s">
        <v>241</v>
      </c>
      <c r="D321">
        <v>662</v>
      </c>
      <c r="E321">
        <v>250</v>
      </c>
      <c r="F321">
        <v>125</v>
      </c>
      <c r="G321">
        <v>82750</v>
      </c>
      <c r="H321">
        <v>81095</v>
      </c>
      <c r="I321">
        <v>1655</v>
      </c>
      <c r="J321" t="s">
        <v>221</v>
      </c>
    </row>
    <row r="322" spans="1:10" x14ac:dyDescent="0.25">
      <c r="A322" t="s">
        <v>229</v>
      </c>
      <c r="B322" t="s">
        <v>218</v>
      </c>
      <c r="C322" t="s">
        <v>241</v>
      </c>
      <c r="D322">
        <v>214</v>
      </c>
      <c r="E322">
        <v>250</v>
      </c>
      <c r="F322">
        <v>300</v>
      </c>
      <c r="G322">
        <v>64200</v>
      </c>
      <c r="H322">
        <v>62916</v>
      </c>
      <c r="I322">
        <v>9416</v>
      </c>
      <c r="J322" t="s">
        <v>232</v>
      </c>
    </row>
    <row r="323" spans="1:10" x14ac:dyDescent="0.25">
      <c r="A323" t="s">
        <v>214</v>
      </c>
      <c r="B323" t="s">
        <v>218</v>
      </c>
      <c r="C323" t="s">
        <v>241</v>
      </c>
      <c r="D323">
        <v>2877</v>
      </c>
      <c r="E323">
        <v>250</v>
      </c>
      <c r="F323">
        <v>350</v>
      </c>
      <c r="G323">
        <v>1006950</v>
      </c>
      <c r="H323">
        <v>986811</v>
      </c>
      <c r="I323">
        <v>238791</v>
      </c>
      <c r="J323" t="s">
        <v>237</v>
      </c>
    </row>
    <row r="324" spans="1:10" x14ac:dyDescent="0.25">
      <c r="A324" t="s">
        <v>227</v>
      </c>
      <c r="B324" t="s">
        <v>215</v>
      </c>
      <c r="C324" t="s">
        <v>241</v>
      </c>
      <c r="D324">
        <v>2729</v>
      </c>
      <c r="E324">
        <v>250</v>
      </c>
      <c r="F324">
        <v>125</v>
      </c>
      <c r="G324">
        <v>341125</v>
      </c>
      <c r="H324">
        <v>334302.5</v>
      </c>
      <c r="I324">
        <v>6822.5</v>
      </c>
      <c r="J324" t="s">
        <v>223</v>
      </c>
    </row>
    <row r="325" spans="1:10" x14ac:dyDescent="0.25">
      <c r="A325" t="s">
        <v>214</v>
      </c>
      <c r="B325" t="s">
        <v>233</v>
      </c>
      <c r="C325" t="s">
        <v>241</v>
      </c>
      <c r="D325">
        <v>266</v>
      </c>
      <c r="E325">
        <v>250</v>
      </c>
      <c r="F325">
        <v>350</v>
      </c>
      <c r="G325">
        <v>93100</v>
      </c>
      <c r="H325">
        <v>91238</v>
      </c>
      <c r="I325">
        <v>22078</v>
      </c>
      <c r="J325" t="s">
        <v>239</v>
      </c>
    </row>
    <row r="326" spans="1:10" x14ac:dyDescent="0.25">
      <c r="A326" t="s">
        <v>214</v>
      </c>
      <c r="B326" t="s">
        <v>222</v>
      </c>
      <c r="C326" t="s">
        <v>241</v>
      </c>
      <c r="D326">
        <v>1940</v>
      </c>
      <c r="E326">
        <v>250</v>
      </c>
      <c r="F326">
        <v>350</v>
      </c>
      <c r="G326">
        <v>679000</v>
      </c>
      <c r="H326">
        <v>665420</v>
      </c>
      <c r="I326">
        <v>161020</v>
      </c>
      <c r="J326" t="s">
        <v>239</v>
      </c>
    </row>
    <row r="327" spans="1:10" x14ac:dyDescent="0.25">
      <c r="A327" t="s">
        <v>229</v>
      </c>
      <c r="B327" t="s">
        <v>218</v>
      </c>
      <c r="C327" t="s">
        <v>243</v>
      </c>
      <c r="D327">
        <v>259</v>
      </c>
      <c r="E327">
        <v>260</v>
      </c>
      <c r="F327">
        <v>300</v>
      </c>
      <c r="G327">
        <v>77700</v>
      </c>
      <c r="H327">
        <v>76146</v>
      </c>
      <c r="I327">
        <v>11396</v>
      </c>
      <c r="J327" t="s">
        <v>225</v>
      </c>
    </row>
    <row r="328" spans="1:10" x14ac:dyDescent="0.25">
      <c r="A328" t="s">
        <v>229</v>
      </c>
      <c r="B328" t="s">
        <v>222</v>
      </c>
      <c r="C328" t="s">
        <v>243</v>
      </c>
      <c r="D328">
        <v>1101</v>
      </c>
      <c r="E328">
        <v>260</v>
      </c>
      <c r="F328">
        <v>300</v>
      </c>
      <c r="G328">
        <v>330300</v>
      </c>
      <c r="H328">
        <v>323694</v>
      </c>
      <c r="I328">
        <v>48444</v>
      </c>
      <c r="J328" t="s">
        <v>225</v>
      </c>
    </row>
    <row r="329" spans="1:10" x14ac:dyDescent="0.25">
      <c r="A329" t="s">
        <v>227</v>
      </c>
      <c r="B329" t="s">
        <v>218</v>
      </c>
      <c r="C329" t="s">
        <v>243</v>
      </c>
      <c r="D329">
        <v>2276</v>
      </c>
      <c r="E329">
        <v>260</v>
      </c>
      <c r="F329">
        <v>125</v>
      </c>
      <c r="G329">
        <v>284500</v>
      </c>
      <c r="H329">
        <v>278810</v>
      </c>
      <c r="I329">
        <v>5690</v>
      </c>
      <c r="J329" t="s">
        <v>244</v>
      </c>
    </row>
    <row r="330" spans="1:10" x14ac:dyDescent="0.25">
      <c r="A330" t="s">
        <v>214</v>
      </c>
      <c r="B330" t="s">
        <v>218</v>
      </c>
      <c r="C330" t="s">
        <v>243</v>
      </c>
      <c r="D330">
        <v>2966</v>
      </c>
      <c r="E330">
        <v>260</v>
      </c>
      <c r="F330">
        <v>350</v>
      </c>
      <c r="G330">
        <v>1038100</v>
      </c>
      <c r="H330">
        <v>1017338</v>
      </c>
      <c r="I330">
        <v>246178</v>
      </c>
      <c r="J330" t="s">
        <v>232</v>
      </c>
    </row>
    <row r="331" spans="1:10" x14ac:dyDescent="0.25">
      <c r="A331" t="s">
        <v>214</v>
      </c>
      <c r="B331" t="s">
        <v>233</v>
      </c>
      <c r="C331" t="s">
        <v>243</v>
      </c>
      <c r="D331">
        <v>1236</v>
      </c>
      <c r="E331">
        <v>260</v>
      </c>
      <c r="F331">
        <v>20</v>
      </c>
      <c r="G331">
        <v>24720</v>
      </c>
      <c r="H331">
        <v>24225.599999999999</v>
      </c>
      <c r="I331">
        <v>11865.599999999999</v>
      </c>
      <c r="J331" t="s">
        <v>245</v>
      </c>
    </row>
    <row r="332" spans="1:10" x14ac:dyDescent="0.25">
      <c r="A332" t="s">
        <v>214</v>
      </c>
      <c r="B332" t="s">
        <v>220</v>
      </c>
      <c r="C332" t="s">
        <v>243</v>
      </c>
      <c r="D332">
        <v>941</v>
      </c>
      <c r="E332">
        <v>260</v>
      </c>
      <c r="F332">
        <v>20</v>
      </c>
      <c r="G332">
        <v>18820</v>
      </c>
      <c r="H332">
        <v>18443.599999999999</v>
      </c>
      <c r="I332">
        <v>9033.5999999999985</v>
      </c>
      <c r="J332" t="s">
        <v>245</v>
      </c>
    </row>
    <row r="333" spans="1:10" x14ac:dyDescent="0.25">
      <c r="A333" t="s">
        <v>229</v>
      </c>
      <c r="B333" t="s">
        <v>215</v>
      </c>
      <c r="C333" t="s">
        <v>243</v>
      </c>
      <c r="D333">
        <v>1916</v>
      </c>
      <c r="E333">
        <v>260</v>
      </c>
      <c r="F333">
        <v>300</v>
      </c>
      <c r="G333">
        <v>574800</v>
      </c>
      <c r="H333">
        <v>563304</v>
      </c>
      <c r="I333">
        <v>84304</v>
      </c>
      <c r="J333" t="s">
        <v>223</v>
      </c>
    </row>
    <row r="334" spans="1:10" x14ac:dyDescent="0.25">
      <c r="A334" t="s">
        <v>227</v>
      </c>
      <c r="B334" t="s">
        <v>220</v>
      </c>
      <c r="C334" t="s">
        <v>216</v>
      </c>
      <c r="D334">
        <v>4243.5</v>
      </c>
      <c r="E334">
        <v>3</v>
      </c>
      <c r="F334">
        <v>125</v>
      </c>
      <c r="G334">
        <v>530437.5</v>
      </c>
      <c r="H334">
        <v>514524.375</v>
      </c>
      <c r="I334">
        <v>5304.375</v>
      </c>
      <c r="J334" t="s">
        <v>242</v>
      </c>
    </row>
    <row r="335" spans="1:10" x14ac:dyDescent="0.25">
      <c r="A335" t="s">
        <v>214</v>
      </c>
      <c r="B335" t="s">
        <v>218</v>
      </c>
      <c r="C335" t="s">
        <v>216</v>
      </c>
      <c r="D335">
        <v>2580</v>
      </c>
      <c r="E335">
        <v>3</v>
      </c>
      <c r="F335">
        <v>20</v>
      </c>
      <c r="G335">
        <v>51600</v>
      </c>
      <c r="H335">
        <v>50052</v>
      </c>
      <c r="I335">
        <v>24252</v>
      </c>
      <c r="J335" t="s">
        <v>242</v>
      </c>
    </row>
    <row r="336" spans="1:10" x14ac:dyDescent="0.25">
      <c r="A336" t="s">
        <v>229</v>
      </c>
      <c r="B336" t="s">
        <v>218</v>
      </c>
      <c r="C336" t="s">
        <v>216</v>
      </c>
      <c r="D336">
        <v>689</v>
      </c>
      <c r="E336">
        <v>3</v>
      </c>
      <c r="F336">
        <v>300</v>
      </c>
      <c r="G336">
        <v>206700</v>
      </c>
      <c r="H336">
        <v>200499</v>
      </c>
      <c r="I336">
        <v>28249</v>
      </c>
      <c r="J336" t="s">
        <v>221</v>
      </c>
    </row>
    <row r="337" spans="1:10" x14ac:dyDescent="0.25">
      <c r="A337" t="s">
        <v>226</v>
      </c>
      <c r="B337" t="s">
        <v>233</v>
      </c>
      <c r="C337" t="s">
        <v>216</v>
      </c>
      <c r="D337">
        <v>1947</v>
      </c>
      <c r="E337">
        <v>3</v>
      </c>
      <c r="F337">
        <v>12</v>
      </c>
      <c r="G337">
        <v>23364</v>
      </c>
      <c r="H337">
        <v>22663.08</v>
      </c>
      <c r="I337">
        <v>16822.080000000002</v>
      </c>
      <c r="J337" t="s">
        <v>231</v>
      </c>
    </row>
    <row r="338" spans="1:10" x14ac:dyDescent="0.25">
      <c r="A338" t="s">
        <v>226</v>
      </c>
      <c r="B338" t="s">
        <v>215</v>
      </c>
      <c r="C338" t="s">
        <v>216</v>
      </c>
      <c r="D338">
        <v>908</v>
      </c>
      <c r="E338">
        <v>3</v>
      </c>
      <c r="F338">
        <v>12</v>
      </c>
      <c r="G338">
        <v>10896</v>
      </c>
      <c r="H338">
        <v>10569.12</v>
      </c>
      <c r="I338">
        <v>7845.1200000000008</v>
      </c>
      <c r="J338" t="s">
        <v>239</v>
      </c>
    </row>
    <row r="339" spans="1:10" x14ac:dyDescent="0.25">
      <c r="A339" t="s">
        <v>214</v>
      </c>
      <c r="B339" t="s">
        <v>218</v>
      </c>
      <c r="C339" t="s">
        <v>224</v>
      </c>
      <c r="D339">
        <v>1958</v>
      </c>
      <c r="E339">
        <v>5</v>
      </c>
      <c r="F339">
        <v>7</v>
      </c>
      <c r="G339">
        <v>13706</v>
      </c>
      <c r="H339">
        <v>13294.82</v>
      </c>
      <c r="I339">
        <v>3504.8199999999997</v>
      </c>
      <c r="J339" t="s">
        <v>235</v>
      </c>
    </row>
    <row r="340" spans="1:10" x14ac:dyDescent="0.25">
      <c r="A340" t="s">
        <v>226</v>
      </c>
      <c r="B340" t="s">
        <v>220</v>
      </c>
      <c r="C340" t="s">
        <v>224</v>
      </c>
      <c r="D340">
        <v>1901</v>
      </c>
      <c r="E340">
        <v>5</v>
      </c>
      <c r="F340">
        <v>12</v>
      </c>
      <c r="G340">
        <v>22812</v>
      </c>
      <c r="H340">
        <v>22127.64</v>
      </c>
      <c r="I340">
        <v>16424.64</v>
      </c>
      <c r="J340" t="s">
        <v>221</v>
      </c>
    </row>
    <row r="341" spans="1:10" x14ac:dyDescent="0.25">
      <c r="A341" t="s">
        <v>214</v>
      </c>
      <c r="B341" t="s">
        <v>220</v>
      </c>
      <c r="C341" t="s">
        <v>224</v>
      </c>
      <c r="D341">
        <v>544</v>
      </c>
      <c r="E341">
        <v>5</v>
      </c>
      <c r="F341">
        <v>7</v>
      </c>
      <c r="G341">
        <v>3808</v>
      </c>
      <c r="H341">
        <v>3693.76</v>
      </c>
      <c r="I341">
        <v>973.76000000000022</v>
      </c>
      <c r="J341" t="s">
        <v>231</v>
      </c>
    </row>
    <row r="342" spans="1:10" x14ac:dyDescent="0.25">
      <c r="A342" t="s">
        <v>214</v>
      </c>
      <c r="B342" t="s">
        <v>218</v>
      </c>
      <c r="C342" t="s">
        <v>224</v>
      </c>
      <c r="D342">
        <v>1797</v>
      </c>
      <c r="E342">
        <v>5</v>
      </c>
      <c r="F342">
        <v>350</v>
      </c>
      <c r="G342">
        <v>628950</v>
      </c>
      <c r="H342">
        <v>610081.5</v>
      </c>
      <c r="I342">
        <v>142861.5</v>
      </c>
      <c r="J342" t="s">
        <v>236</v>
      </c>
    </row>
    <row r="343" spans="1:10" x14ac:dyDescent="0.25">
      <c r="A343" t="s">
        <v>227</v>
      </c>
      <c r="B343" t="s">
        <v>220</v>
      </c>
      <c r="C343" t="s">
        <v>224</v>
      </c>
      <c r="D343">
        <v>1287</v>
      </c>
      <c r="E343">
        <v>5</v>
      </c>
      <c r="F343">
        <v>125</v>
      </c>
      <c r="G343">
        <v>160875</v>
      </c>
      <c r="H343">
        <v>156048.75</v>
      </c>
      <c r="I343">
        <v>1608.75</v>
      </c>
      <c r="J343" t="s">
        <v>223</v>
      </c>
    </row>
    <row r="344" spans="1:10" x14ac:dyDescent="0.25">
      <c r="A344" t="s">
        <v>227</v>
      </c>
      <c r="B344" t="s">
        <v>218</v>
      </c>
      <c r="C344" t="s">
        <v>224</v>
      </c>
      <c r="D344">
        <v>1706</v>
      </c>
      <c r="E344">
        <v>5</v>
      </c>
      <c r="F344">
        <v>125</v>
      </c>
      <c r="G344">
        <v>213250</v>
      </c>
      <c r="H344">
        <v>206852.5</v>
      </c>
      <c r="I344">
        <v>2132.5</v>
      </c>
      <c r="J344" t="s">
        <v>223</v>
      </c>
    </row>
    <row r="345" spans="1:10" x14ac:dyDescent="0.25">
      <c r="A345" t="s">
        <v>229</v>
      </c>
      <c r="B345" t="s">
        <v>220</v>
      </c>
      <c r="C345" t="s">
        <v>234</v>
      </c>
      <c r="D345">
        <v>2434.5</v>
      </c>
      <c r="E345">
        <v>10</v>
      </c>
      <c r="F345">
        <v>300</v>
      </c>
      <c r="G345">
        <v>730350</v>
      </c>
      <c r="H345">
        <v>708439.5</v>
      </c>
      <c r="I345">
        <v>99814.5</v>
      </c>
      <c r="J345" t="s">
        <v>217</v>
      </c>
    </row>
    <row r="346" spans="1:10" x14ac:dyDescent="0.25">
      <c r="A346" t="s">
        <v>227</v>
      </c>
      <c r="B346" t="s">
        <v>215</v>
      </c>
      <c r="C346" t="s">
        <v>234</v>
      </c>
      <c r="D346">
        <v>1774</v>
      </c>
      <c r="E346">
        <v>10</v>
      </c>
      <c r="F346">
        <v>125</v>
      </c>
      <c r="G346">
        <v>221750</v>
      </c>
      <c r="H346">
        <v>215097.5</v>
      </c>
      <c r="I346">
        <v>2217.5</v>
      </c>
      <c r="J346" t="s">
        <v>225</v>
      </c>
    </row>
    <row r="347" spans="1:10" x14ac:dyDescent="0.25">
      <c r="A347" t="s">
        <v>226</v>
      </c>
      <c r="B347" t="s">
        <v>220</v>
      </c>
      <c r="C347" t="s">
        <v>234</v>
      </c>
      <c r="D347">
        <v>1901</v>
      </c>
      <c r="E347">
        <v>10</v>
      </c>
      <c r="F347">
        <v>12</v>
      </c>
      <c r="G347">
        <v>22812</v>
      </c>
      <c r="H347">
        <v>22127.64</v>
      </c>
      <c r="I347">
        <v>16424.64</v>
      </c>
      <c r="J347" t="s">
        <v>221</v>
      </c>
    </row>
    <row r="348" spans="1:10" x14ac:dyDescent="0.25">
      <c r="A348" t="s">
        <v>229</v>
      </c>
      <c r="B348" t="s">
        <v>218</v>
      </c>
      <c r="C348" t="s">
        <v>234</v>
      </c>
      <c r="D348">
        <v>689</v>
      </c>
      <c r="E348">
        <v>10</v>
      </c>
      <c r="F348">
        <v>300</v>
      </c>
      <c r="G348">
        <v>206700</v>
      </c>
      <c r="H348">
        <v>200499</v>
      </c>
      <c r="I348">
        <v>28249</v>
      </c>
      <c r="J348" t="s">
        <v>221</v>
      </c>
    </row>
    <row r="349" spans="1:10" x14ac:dyDescent="0.25">
      <c r="A349" t="s">
        <v>227</v>
      </c>
      <c r="B349" t="s">
        <v>218</v>
      </c>
      <c r="C349" t="s">
        <v>234</v>
      </c>
      <c r="D349">
        <v>1570</v>
      </c>
      <c r="E349">
        <v>10</v>
      </c>
      <c r="F349">
        <v>125</v>
      </c>
      <c r="G349">
        <v>196250</v>
      </c>
      <c r="H349">
        <v>190362.5</v>
      </c>
      <c r="I349">
        <v>1962.5</v>
      </c>
      <c r="J349" t="s">
        <v>221</v>
      </c>
    </row>
    <row r="350" spans="1:10" x14ac:dyDescent="0.25">
      <c r="A350" t="s">
        <v>226</v>
      </c>
      <c r="B350" t="s">
        <v>233</v>
      </c>
      <c r="C350" t="s">
        <v>234</v>
      </c>
      <c r="D350">
        <v>1369.5</v>
      </c>
      <c r="E350">
        <v>10</v>
      </c>
      <c r="F350">
        <v>12</v>
      </c>
      <c r="G350">
        <v>16434</v>
      </c>
      <c r="H350">
        <v>15940.98</v>
      </c>
      <c r="I350">
        <v>11832.48</v>
      </c>
      <c r="J350" t="s">
        <v>228</v>
      </c>
    </row>
    <row r="351" spans="1:10" x14ac:dyDescent="0.25">
      <c r="A351" t="s">
        <v>227</v>
      </c>
      <c r="B351" t="s">
        <v>215</v>
      </c>
      <c r="C351" t="s">
        <v>234</v>
      </c>
      <c r="D351">
        <v>2009</v>
      </c>
      <c r="E351">
        <v>10</v>
      </c>
      <c r="F351">
        <v>125</v>
      </c>
      <c r="G351">
        <v>251125</v>
      </c>
      <c r="H351">
        <v>243591.25</v>
      </c>
      <c r="I351">
        <v>2511.25</v>
      </c>
      <c r="J351" t="s">
        <v>237</v>
      </c>
    </row>
    <row r="352" spans="1:10" x14ac:dyDescent="0.25">
      <c r="A352" t="s">
        <v>219</v>
      </c>
      <c r="B352" t="s">
        <v>218</v>
      </c>
      <c r="C352" t="s">
        <v>234</v>
      </c>
      <c r="D352">
        <v>1945</v>
      </c>
      <c r="E352">
        <v>10</v>
      </c>
      <c r="F352">
        <v>15</v>
      </c>
      <c r="G352">
        <v>29175</v>
      </c>
      <c r="H352">
        <v>28299.75</v>
      </c>
      <c r="I352">
        <v>8849.75</v>
      </c>
      <c r="J352" t="s">
        <v>232</v>
      </c>
    </row>
    <row r="353" spans="1:10" x14ac:dyDescent="0.25">
      <c r="A353" t="s">
        <v>227</v>
      </c>
      <c r="B353" t="s">
        <v>220</v>
      </c>
      <c r="C353" t="s">
        <v>234</v>
      </c>
      <c r="D353">
        <v>1287</v>
      </c>
      <c r="E353">
        <v>10</v>
      </c>
      <c r="F353">
        <v>125</v>
      </c>
      <c r="G353">
        <v>160875</v>
      </c>
      <c r="H353">
        <v>156048.75</v>
      </c>
      <c r="I353">
        <v>1608.75</v>
      </c>
      <c r="J353" t="s">
        <v>223</v>
      </c>
    </row>
    <row r="354" spans="1:10" x14ac:dyDescent="0.25">
      <c r="A354" t="s">
        <v>227</v>
      </c>
      <c r="B354" t="s">
        <v>218</v>
      </c>
      <c r="C354" t="s">
        <v>234</v>
      </c>
      <c r="D354">
        <v>1706</v>
      </c>
      <c r="E354">
        <v>10</v>
      </c>
      <c r="F354">
        <v>125</v>
      </c>
      <c r="G354">
        <v>213250</v>
      </c>
      <c r="H354">
        <v>206852.5</v>
      </c>
      <c r="I354">
        <v>2132.5</v>
      </c>
      <c r="J354" t="s">
        <v>223</v>
      </c>
    </row>
    <row r="355" spans="1:10" x14ac:dyDescent="0.25">
      <c r="A355" t="s">
        <v>227</v>
      </c>
      <c r="B355" t="s">
        <v>215</v>
      </c>
      <c r="C355" t="s">
        <v>240</v>
      </c>
      <c r="D355">
        <v>2009</v>
      </c>
      <c r="E355">
        <v>120</v>
      </c>
      <c r="F355">
        <v>125</v>
      </c>
      <c r="G355">
        <v>251125</v>
      </c>
      <c r="H355">
        <v>243591.25</v>
      </c>
      <c r="I355">
        <v>2511.25</v>
      </c>
      <c r="J355" t="s">
        <v>237</v>
      </c>
    </row>
    <row r="356" spans="1:10" x14ac:dyDescent="0.25">
      <c r="A356" t="s">
        <v>229</v>
      </c>
      <c r="B356" t="s">
        <v>233</v>
      </c>
      <c r="C356" t="s">
        <v>241</v>
      </c>
      <c r="D356">
        <v>2844</v>
      </c>
      <c r="E356">
        <v>250</v>
      </c>
      <c r="F356">
        <v>300</v>
      </c>
      <c r="G356">
        <v>853200</v>
      </c>
      <c r="H356">
        <v>827604</v>
      </c>
      <c r="I356">
        <v>116604</v>
      </c>
      <c r="J356" t="s">
        <v>235</v>
      </c>
    </row>
    <row r="357" spans="1:10" x14ac:dyDescent="0.25">
      <c r="A357" t="s">
        <v>226</v>
      </c>
      <c r="B357" t="s">
        <v>222</v>
      </c>
      <c r="C357" t="s">
        <v>241</v>
      </c>
      <c r="D357">
        <v>1916</v>
      </c>
      <c r="E357">
        <v>250</v>
      </c>
      <c r="F357">
        <v>12</v>
      </c>
      <c r="G357">
        <v>22992</v>
      </c>
      <c r="H357">
        <v>22302.240000000002</v>
      </c>
      <c r="I357">
        <v>16554.240000000002</v>
      </c>
      <c r="J357" t="s">
        <v>242</v>
      </c>
    </row>
    <row r="358" spans="1:10" x14ac:dyDescent="0.25">
      <c r="A358" t="s">
        <v>227</v>
      </c>
      <c r="B358" t="s">
        <v>218</v>
      </c>
      <c r="C358" t="s">
        <v>241</v>
      </c>
      <c r="D358">
        <v>1570</v>
      </c>
      <c r="E358">
        <v>250</v>
      </c>
      <c r="F358">
        <v>125</v>
      </c>
      <c r="G358">
        <v>196250</v>
      </c>
      <c r="H358">
        <v>190362.5</v>
      </c>
      <c r="I358">
        <v>1962.5</v>
      </c>
      <c r="J358" t="s">
        <v>221</v>
      </c>
    </row>
    <row r="359" spans="1:10" x14ac:dyDescent="0.25">
      <c r="A359" t="s">
        <v>229</v>
      </c>
      <c r="B359" t="s">
        <v>215</v>
      </c>
      <c r="C359" t="s">
        <v>241</v>
      </c>
      <c r="D359">
        <v>1874</v>
      </c>
      <c r="E359">
        <v>250</v>
      </c>
      <c r="F359">
        <v>300</v>
      </c>
      <c r="G359">
        <v>562200</v>
      </c>
      <c r="H359">
        <v>545334</v>
      </c>
      <c r="I359">
        <v>76834</v>
      </c>
      <c r="J359" t="s">
        <v>230</v>
      </c>
    </row>
    <row r="360" spans="1:10" x14ac:dyDescent="0.25">
      <c r="A360" t="s">
        <v>214</v>
      </c>
      <c r="B360" t="s">
        <v>222</v>
      </c>
      <c r="C360" t="s">
        <v>241</v>
      </c>
      <c r="D360">
        <v>1642</v>
      </c>
      <c r="E360">
        <v>250</v>
      </c>
      <c r="F360">
        <v>350</v>
      </c>
      <c r="G360">
        <v>574700</v>
      </c>
      <c r="H360">
        <v>557459</v>
      </c>
      <c r="I360">
        <v>130539</v>
      </c>
      <c r="J360" t="s">
        <v>230</v>
      </c>
    </row>
    <row r="361" spans="1:10" x14ac:dyDescent="0.25">
      <c r="A361" t="s">
        <v>219</v>
      </c>
      <c r="B361" t="s">
        <v>218</v>
      </c>
      <c r="C361" t="s">
        <v>241</v>
      </c>
      <c r="D361">
        <v>1945</v>
      </c>
      <c r="E361">
        <v>250</v>
      </c>
      <c r="F361">
        <v>15</v>
      </c>
      <c r="G361">
        <v>29175</v>
      </c>
      <c r="H361">
        <v>28299.75</v>
      </c>
      <c r="I361">
        <v>8849.75</v>
      </c>
      <c r="J361" t="s">
        <v>232</v>
      </c>
    </row>
    <row r="362" spans="1:10" x14ac:dyDescent="0.25">
      <c r="A362" t="s">
        <v>214</v>
      </c>
      <c r="B362" t="s">
        <v>215</v>
      </c>
      <c r="C362" t="s">
        <v>216</v>
      </c>
      <c r="D362">
        <v>831</v>
      </c>
      <c r="E362">
        <v>3</v>
      </c>
      <c r="F362">
        <v>20</v>
      </c>
      <c r="G362">
        <v>16620</v>
      </c>
      <c r="H362">
        <v>16121.4</v>
      </c>
      <c r="I362">
        <v>7811.4</v>
      </c>
      <c r="J362" t="s">
        <v>244</v>
      </c>
    </row>
    <row r="363" spans="1:10" x14ac:dyDescent="0.25">
      <c r="A363" t="s">
        <v>214</v>
      </c>
      <c r="B363" t="s">
        <v>222</v>
      </c>
      <c r="C363" t="s">
        <v>234</v>
      </c>
      <c r="D363">
        <v>1760</v>
      </c>
      <c r="E363">
        <v>10</v>
      </c>
      <c r="F363">
        <v>7</v>
      </c>
      <c r="G363">
        <v>12320</v>
      </c>
      <c r="H363">
        <v>11950.4</v>
      </c>
      <c r="I363">
        <v>3150.3999999999996</v>
      </c>
      <c r="J363" t="s">
        <v>236</v>
      </c>
    </row>
    <row r="364" spans="1:10" x14ac:dyDescent="0.25">
      <c r="A364" t="s">
        <v>214</v>
      </c>
      <c r="B364" t="s">
        <v>215</v>
      </c>
      <c r="C364" t="s">
        <v>240</v>
      </c>
      <c r="D364">
        <v>3850.5</v>
      </c>
      <c r="E364">
        <v>120</v>
      </c>
      <c r="F364">
        <v>20</v>
      </c>
      <c r="G364">
        <v>77010</v>
      </c>
      <c r="H364">
        <v>74699.700000000012</v>
      </c>
      <c r="I364">
        <v>36194.700000000004</v>
      </c>
      <c r="J364" t="s">
        <v>242</v>
      </c>
    </row>
    <row r="365" spans="1:10" x14ac:dyDescent="0.25">
      <c r="A365" t="s">
        <v>226</v>
      </c>
      <c r="B365" t="s">
        <v>218</v>
      </c>
      <c r="C365" t="s">
        <v>241</v>
      </c>
      <c r="D365">
        <v>2479</v>
      </c>
      <c r="E365">
        <v>250</v>
      </c>
      <c r="F365">
        <v>12</v>
      </c>
      <c r="G365">
        <v>29748</v>
      </c>
      <c r="H365">
        <v>28855.56</v>
      </c>
      <c r="I365">
        <v>21418.560000000001</v>
      </c>
      <c r="J365" t="s">
        <v>217</v>
      </c>
    </row>
    <row r="366" spans="1:10" x14ac:dyDescent="0.25">
      <c r="A366" t="s">
        <v>219</v>
      </c>
      <c r="B366" t="s">
        <v>222</v>
      </c>
      <c r="C366" t="s">
        <v>224</v>
      </c>
      <c r="D366">
        <v>2031</v>
      </c>
      <c r="E366">
        <v>5</v>
      </c>
      <c r="F366">
        <v>15</v>
      </c>
      <c r="G366">
        <v>30465</v>
      </c>
      <c r="H366">
        <v>29246.400000000001</v>
      </c>
      <c r="I366">
        <v>8936.4000000000015</v>
      </c>
      <c r="J366" t="s">
        <v>237</v>
      </c>
    </row>
    <row r="367" spans="1:10" x14ac:dyDescent="0.25">
      <c r="A367" t="s">
        <v>219</v>
      </c>
      <c r="B367" t="s">
        <v>222</v>
      </c>
      <c r="C367" t="s">
        <v>234</v>
      </c>
      <c r="D367">
        <v>2031</v>
      </c>
      <c r="E367">
        <v>10</v>
      </c>
      <c r="F367">
        <v>15</v>
      </c>
      <c r="G367">
        <v>30465</v>
      </c>
      <c r="H367">
        <v>29246.400000000001</v>
      </c>
      <c r="I367">
        <v>8936.4000000000015</v>
      </c>
      <c r="J367" t="s">
        <v>237</v>
      </c>
    </row>
    <row r="368" spans="1:10" x14ac:dyDescent="0.25">
      <c r="A368" t="s">
        <v>219</v>
      </c>
      <c r="B368" t="s">
        <v>220</v>
      </c>
      <c r="C368" t="s">
        <v>234</v>
      </c>
      <c r="D368">
        <v>2261</v>
      </c>
      <c r="E368">
        <v>10</v>
      </c>
      <c r="F368">
        <v>15</v>
      </c>
      <c r="G368">
        <v>33915</v>
      </c>
      <c r="H368">
        <v>32558.400000000001</v>
      </c>
      <c r="I368">
        <v>9948.4000000000015</v>
      </c>
      <c r="J368" t="s">
        <v>239</v>
      </c>
    </row>
    <row r="369" spans="1:10" x14ac:dyDescent="0.25">
      <c r="A369" t="s">
        <v>214</v>
      </c>
      <c r="B369" t="s">
        <v>233</v>
      </c>
      <c r="C369" t="s">
        <v>240</v>
      </c>
      <c r="D369">
        <v>736</v>
      </c>
      <c r="E369">
        <v>120</v>
      </c>
      <c r="F369">
        <v>20</v>
      </c>
      <c r="G369">
        <v>14720</v>
      </c>
      <c r="H369">
        <v>14131.2</v>
      </c>
      <c r="I369">
        <v>6771.2000000000007</v>
      </c>
      <c r="J369" t="s">
        <v>236</v>
      </c>
    </row>
    <row r="370" spans="1:10" x14ac:dyDescent="0.25">
      <c r="A370" t="s">
        <v>214</v>
      </c>
      <c r="B370" t="s">
        <v>215</v>
      </c>
      <c r="C370" t="s">
        <v>216</v>
      </c>
      <c r="D370">
        <v>2851</v>
      </c>
      <c r="E370">
        <v>3</v>
      </c>
      <c r="F370">
        <v>7</v>
      </c>
      <c r="G370">
        <v>19957</v>
      </c>
      <c r="H370">
        <v>19158.72</v>
      </c>
      <c r="I370">
        <v>4903.7200000000012</v>
      </c>
      <c r="J370" t="s">
        <v>232</v>
      </c>
    </row>
    <row r="371" spans="1:10" x14ac:dyDescent="0.25">
      <c r="A371" t="s">
        <v>229</v>
      </c>
      <c r="B371" t="s">
        <v>218</v>
      </c>
      <c r="C371" t="s">
        <v>216</v>
      </c>
      <c r="D371">
        <v>2021</v>
      </c>
      <c r="E371">
        <v>3</v>
      </c>
      <c r="F371">
        <v>300</v>
      </c>
      <c r="G371">
        <v>606300</v>
      </c>
      <c r="H371">
        <v>582048</v>
      </c>
      <c r="I371">
        <v>76798</v>
      </c>
      <c r="J371" t="s">
        <v>237</v>
      </c>
    </row>
    <row r="372" spans="1:10" x14ac:dyDescent="0.25">
      <c r="A372" t="s">
        <v>214</v>
      </c>
      <c r="B372" t="s">
        <v>233</v>
      </c>
      <c r="C372" t="s">
        <v>216</v>
      </c>
      <c r="D372">
        <v>274</v>
      </c>
      <c r="E372">
        <v>3</v>
      </c>
      <c r="F372">
        <v>350</v>
      </c>
      <c r="G372">
        <v>95900</v>
      </c>
      <c r="H372">
        <v>92064</v>
      </c>
      <c r="I372">
        <v>20824</v>
      </c>
      <c r="J372" t="s">
        <v>223</v>
      </c>
    </row>
    <row r="373" spans="1:10" x14ac:dyDescent="0.25">
      <c r="A373" t="s">
        <v>219</v>
      </c>
      <c r="B373" t="s">
        <v>215</v>
      </c>
      <c r="C373" t="s">
        <v>224</v>
      </c>
      <c r="D373">
        <v>1967</v>
      </c>
      <c r="E373">
        <v>5</v>
      </c>
      <c r="F373">
        <v>15</v>
      </c>
      <c r="G373">
        <v>29505</v>
      </c>
      <c r="H373">
        <v>28324.799999999999</v>
      </c>
      <c r="I373">
        <v>8654.7999999999993</v>
      </c>
      <c r="J373" t="s">
        <v>225</v>
      </c>
    </row>
    <row r="374" spans="1:10" x14ac:dyDescent="0.25">
      <c r="A374" t="s">
        <v>229</v>
      </c>
      <c r="B374" t="s">
        <v>218</v>
      </c>
      <c r="C374" t="s">
        <v>224</v>
      </c>
      <c r="D374">
        <v>1859</v>
      </c>
      <c r="E374">
        <v>5</v>
      </c>
      <c r="F374">
        <v>300</v>
      </c>
      <c r="G374">
        <v>557700</v>
      </c>
      <c r="H374">
        <v>535392</v>
      </c>
      <c r="I374">
        <v>70642</v>
      </c>
      <c r="J374" t="s">
        <v>230</v>
      </c>
    </row>
    <row r="375" spans="1:10" x14ac:dyDescent="0.25">
      <c r="A375" t="s">
        <v>214</v>
      </c>
      <c r="B375" t="s">
        <v>215</v>
      </c>
      <c r="C375" t="s">
        <v>224</v>
      </c>
      <c r="D375">
        <v>2851</v>
      </c>
      <c r="E375">
        <v>5</v>
      </c>
      <c r="F375">
        <v>7</v>
      </c>
      <c r="G375">
        <v>19957</v>
      </c>
      <c r="H375">
        <v>19158.72</v>
      </c>
      <c r="I375">
        <v>4903.7200000000012</v>
      </c>
      <c r="J375" t="s">
        <v>232</v>
      </c>
    </row>
    <row r="376" spans="1:10" x14ac:dyDescent="0.25">
      <c r="A376" t="s">
        <v>229</v>
      </c>
      <c r="B376" t="s">
        <v>218</v>
      </c>
      <c r="C376" t="s">
        <v>224</v>
      </c>
      <c r="D376">
        <v>2021</v>
      </c>
      <c r="E376">
        <v>5</v>
      </c>
      <c r="F376">
        <v>300</v>
      </c>
      <c r="G376">
        <v>606300</v>
      </c>
      <c r="H376">
        <v>582048</v>
      </c>
      <c r="I376">
        <v>76798</v>
      </c>
      <c r="J376" t="s">
        <v>237</v>
      </c>
    </row>
    <row r="377" spans="1:10" x14ac:dyDescent="0.25">
      <c r="A377" t="s">
        <v>227</v>
      </c>
      <c r="B377" t="s">
        <v>222</v>
      </c>
      <c r="C377" t="s">
        <v>224</v>
      </c>
      <c r="D377">
        <v>1138</v>
      </c>
      <c r="E377">
        <v>5</v>
      </c>
      <c r="F377">
        <v>125</v>
      </c>
      <c r="G377">
        <v>142250</v>
      </c>
      <c r="H377">
        <v>136560</v>
      </c>
      <c r="I377">
        <v>0</v>
      </c>
      <c r="J377" t="s">
        <v>223</v>
      </c>
    </row>
    <row r="378" spans="1:10" x14ac:dyDescent="0.25">
      <c r="A378" t="s">
        <v>214</v>
      </c>
      <c r="B378" t="s">
        <v>215</v>
      </c>
      <c r="C378" t="s">
        <v>234</v>
      </c>
      <c r="D378">
        <v>4251</v>
      </c>
      <c r="E378">
        <v>10</v>
      </c>
      <c r="F378">
        <v>7</v>
      </c>
      <c r="G378">
        <v>29757</v>
      </c>
      <c r="H378">
        <v>28566.720000000001</v>
      </c>
      <c r="I378">
        <v>7311.7199999999993</v>
      </c>
      <c r="J378" t="s">
        <v>217</v>
      </c>
    </row>
    <row r="379" spans="1:10" x14ac:dyDescent="0.25">
      <c r="A379" t="s">
        <v>227</v>
      </c>
      <c r="B379" t="s">
        <v>218</v>
      </c>
      <c r="C379" t="s">
        <v>234</v>
      </c>
      <c r="D379">
        <v>795</v>
      </c>
      <c r="E379">
        <v>10</v>
      </c>
      <c r="F379">
        <v>125</v>
      </c>
      <c r="G379">
        <v>99375</v>
      </c>
      <c r="H379">
        <v>95400</v>
      </c>
      <c r="I379">
        <v>0</v>
      </c>
      <c r="J379" t="s">
        <v>225</v>
      </c>
    </row>
    <row r="380" spans="1:10" x14ac:dyDescent="0.25">
      <c r="A380" t="s">
        <v>229</v>
      </c>
      <c r="B380" t="s">
        <v>218</v>
      </c>
      <c r="C380" t="s">
        <v>234</v>
      </c>
      <c r="D380">
        <v>1414.5</v>
      </c>
      <c r="E380">
        <v>10</v>
      </c>
      <c r="F380">
        <v>300</v>
      </c>
      <c r="G380">
        <v>424350</v>
      </c>
      <c r="H380">
        <v>407376</v>
      </c>
      <c r="I380">
        <v>53751</v>
      </c>
      <c r="J380" t="s">
        <v>242</v>
      </c>
    </row>
    <row r="381" spans="1:10" x14ac:dyDescent="0.25">
      <c r="A381" t="s">
        <v>229</v>
      </c>
      <c r="B381" t="s">
        <v>233</v>
      </c>
      <c r="C381" t="s">
        <v>234</v>
      </c>
      <c r="D381">
        <v>2918</v>
      </c>
      <c r="E381">
        <v>10</v>
      </c>
      <c r="F381">
        <v>300</v>
      </c>
      <c r="G381">
        <v>875400</v>
      </c>
      <c r="H381">
        <v>840384</v>
      </c>
      <c r="I381">
        <v>110884</v>
      </c>
      <c r="J381" t="s">
        <v>244</v>
      </c>
    </row>
    <row r="382" spans="1:10" x14ac:dyDescent="0.25">
      <c r="A382" t="s">
        <v>214</v>
      </c>
      <c r="B382" t="s">
        <v>233</v>
      </c>
      <c r="C382" t="s">
        <v>234</v>
      </c>
      <c r="D382">
        <v>3450</v>
      </c>
      <c r="E382">
        <v>10</v>
      </c>
      <c r="F382">
        <v>350</v>
      </c>
      <c r="G382">
        <v>1207500</v>
      </c>
      <c r="H382">
        <v>1159200</v>
      </c>
      <c r="I382">
        <v>262200</v>
      </c>
      <c r="J382" t="s">
        <v>228</v>
      </c>
    </row>
    <row r="383" spans="1:10" x14ac:dyDescent="0.25">
      <c r="A383" t="s">
        <v>227</v>
      </c>
      <c r="B383" t="s">
        <v>220</v>
      </c>
      <c r="C383" t="s">
        <v>234</v>
      </c>
      <c r="D383">
        <v>2988</v>
      </c>
      <c r="E383">
        <v>10</v>
      </c>
      <c r="F383">
        <v>125</v>
      </c>
      <c r="G383">
        <v>373500</v>
      </c>
      <c r="H383">
        <v>358560</v>
      </c>
      <c r="I383">
        <v>0</v>
      </c>
      <c r="J383" t="s">
        <v>228</v>
      </c>
    </row>
    <row r="384" spans="1:10" x14ac:dyDescent="0.25">
      <c r="A384" t="s">
        <v>219</v>
      </c>
      <c r="B384" t="s">
        <v>215</v>
      </c>
      <c r="C384" t="s">
        <v>234</v>
      </c>
      <c r="D384">
        <v>218</v>
      </c>
      <c r="E384">
        <v>10</v>
      </c>
      <c r="F384">
        <v>15</v>
      </c>
      <c r="G384">
        <v>3270</v>
      </c>
      <c r="H384">
        <v>3139.2</v>
      </c>
      <c r="I384">
        <v>959.19999999999982</v>
      </c>
      <c r="J384" t="s">
        <v>231</v>
      </c>
    </row>
    <row r="385" spans="1:10" x14ac:dyDescent="0.25">
      <c r="A385" t="s">
        <v>214</v>
      </c>
      <c r="B385" t="s">
        <v>215</v>
      </c>
      <c r="C385" t="s">
        <v>234</v>
      </c>
      <c r="D385">
        <v>2074</v>
      </c>
      <c r="E385">
        <v>10</v>
      </c>
      <c r="F385">
        <v>20</v>
      </c>
      <c r="G385">
        <v>41480</v>
      </c>
      <c r="H385">
        <v>39820.800000000003</v>
      </c>
      <c r="I385">
        <v>19080.800000000003</v>
      </c>
      <c r="J385" t="s">
        <v>231</v>
      </c>
    </row>
    <row r="386" spans="1:10" x14ac:dyDescent="0.25">
      <c r="A386" t="s">
        <v>214</v>
      </c>
      <c r="B386" t="s">
        <v>233</v>
      </c>
      <c r="C386" t="s">
        <v>234</v>
      </c>
      <c r="D386">
        <v>1056</v>
      </c>
      <c r="E386">
        <v>10</v>
      </c>
      <c r="F386">
        <v>20</v>
      </c>
      <c r="G386">
        <v>21120</v>
      </c>
      <c r="H386">
        <v>20275.2</v>
      </c>
      <c r="I386">
        <v>9715.2000000000007</v>
      </c>
      <c r="J386" t="s">
        <v>231</v>
      </c>
    </row>
    <row r="387" spans="1:10" x14ac:dyDescent="0.25">
      <c r="A387" t="s">
        <v>219</v>
      </c>
      <c r="B387" t="s">
        <v>233</v>
      </c>
      <c r="C387" t="s">
        <v>234</v>
      </c>
      <c r="D387">
        <v>671</v>
      </c>
      <c r="E387">
        <v>10</v>
      </c>
      <c r="F387">
        <v>15</v>
      </c>
      <c r="G387">
        <v>10065</v>
      </c>
      <c r="H387">
        <v>9662.4</v>
      </c>
      <c r="I387">
        <v>2952.3999999999996</v>
      </c>
      <c r="J387" t="s">
        <v>232</v>
      </c>
    </row>
    <row r="388" spans="1:10" x14ac:dyDescent="0.25">
      <c r="A388" t="s">
        <v>219</v>
      </c>
      <c r="B388" t="s">
        <v>222</v>
      </c>
      <c r="C388" t="s">
        <v>234</v>
      </c>
      <c r="D388">
        <v>1514</v>
      </c>
      <c r="E388">
        <v>10</v>
      </c>
      <c r="F388">
        <v>15</v>
      </c>
      <c r="G388">
        <v>22710</v>
      </c>
      <c r="H388">
        <v>21801.599999999999</v>
      </c>
      <c r="I388">
        <v>6661.5999999999985</v>
      </c>
      <c r="J388" t="s">
        <v>232</v>
      </c>
    </row>
    <row r="389" spans="1:10" x14ac:dyDescent="0.25">
      <c r="A389" t="s">
        <v>214</v>
      </c>
      <c r="B389" t="s">
        <v>233</v>
      </c>
      <c r="C389" t="s">
        <v>234</v>
      </c>
      <c r="D389">
        <v>274</v>
      </c>
      <c r="E389">
        <v>10</v>
      </c>
      <c r="F389">
        <v>350</v>
      </c>
      <c r="G389">
        <v>95900</v>
      </c>
      <c r="H389">
        <v>92064</v>
      </c>
      <c r="I389">
        <v>20824</v>
      </c>
      <c r="J389" t="s">
        <v>223</v>
      </c>
    </row>
    <row r="390" spans="1:10" x14ac:dyDescent="0.25">
      <c r="A390" t="s">
        <v>227</v>
      </c>
      <c r="B390" t="s">
        <v>222</v>
      </c>
      <c r="C390" t="s">
        <v>234</v>
      </c>
      <c r="D390">
        <v>1138</v>
      </c>
      <c r="E390">
        <v>10</v>
      </c>
      <c r="F390">
        <v>125</v>
      </c>
      <c r="G390">
        <v>142250</v>
      </c>
      <c r="H390">
        <v>136560</v>
      </c>
      <c r="I390">
        <v>0</v>
      </c>
      <c r="J390" t="s">
        <v>223</v>
      </c>
    </row>
    <row r="391" spans="1:10" x14ac:dyDescent="0.25">
      <c r="A391" t="s">
        <v>226</v>
      </c>
      <c r="B391" t="s">
        <v>233</v>
      </c>
      <c r="C391" t="s">
        <v>240</v>
      </c>
      <c r="D391">
        <v>1465</v>
      </c>
      <c r="E391">
        <v>120</v>
      </c>
      <c r="F391">
        <v>12</v>
      </c>
      <c r="G391">
        <v>17580</v>
      </c>
      <c r="H391">
        <v>16876.8</v>
      </c>
      <c r="I391">
        <v>12481.8</v>
      </c>
      <c r="J391" t="s">
        <v>225</v>
      </c>
    </row>
    <row r="392" spans="1:10" x14ac:dyDescent="0.25">
      <c r="A392" t="s">
        <v>214</v>
      </c>
      <c r="B392" t="s">
        <v>215</v>
      </c>
      <c r="C392" t="s">
        <v>240</v>
      </c>
      <c r="D392">
        <v>2646</v>
      </c>
      <c r="E392">
        <v>120</v>
      </c>
      <c r="F392">
        <v>20</v>
      </c>
      <c r="G392">
        <v>52920</v>
      </c>
      <c r="H392">
        <v>50803.199999999997</v>
      </c>
      <c r="I392">
        <v>24343.199999999997</v>
      </c>
      <c r="J392" t="s">
        <v>236</v>
      </c>
    </row>
    <row r="393" spans="1:10" x14ac:dyDescent="0.25">
      <c r="A393" t="s">
        <v>214</v>
      </c>
      <c r="B393" t="s">
        <v>220</v>
      </c>
      <c r="C393" t="s">
        <v>240</v>
      </c>
      <c r="D393">
        <v>2177</v>
      </c>
      <c r="E393">
        <v>120</v>
      </c>
      <c r="F393">
        <v>350</v>
      </c>
      <c r="G393">
        <v>761950</v>
      </c>
      <c r="H393">
        <v>731472</v>
      </c>
      <c r="I393">
        <v>165452</v>
      </c>
      <c r="J393" t="s">
        <v>237</v>
      </c>
    </row>
    <row r="394" spans="1:10" x14ac:dyDescent="0.25">
      <c r="A394" t="s">
        <v>226</v>
      </c>
      <c r="B394" t="s">
        <v>220</v>
      </c>
      <c r="C394" t="s">
        <v>241</v>
      </c>
      <c r="D394">
        <v>866</v>
      </c>
      <c r="E394">
        <v>250</v>
      </c>
      <c r="F394">
        <v>12</v>
      </c>
      <c r="G394">
        <v>10392</v>
      </c>
      <c r="H394">
        <v>9976.32</v>
      </c>
      <c r="I394">
        <v>7378.32</v>
      </c>
      <c r="J394" t="s">
        <v>244</v>
      </c>
    </row>
    <row r="395" spans="1:10" x14ac:dyDescent="0.25">
      <c r="A395" t="s">
        <v>214</v>
      </c>
      <c r="B395" t="s">
        <v>233</v>
      </c>
      <c r="C395" t="s">
        <v>241</v>
      </c>
      <c r="D395">
        <v>349</v>
      </c>
      <c r="E395">
        <v>250</v>
      </c>
      <c r="F395">
        <v>350</v>
      </c>
      <c r="G395">
        <v>122150</v>
      </c>
      <c r="H395">
        <v>117264</v>
      </c>
      <c r="I395">
        <v>26524</v>
      </c>
      <c r="J395" t="s">
        <v>236</v>
      </c>
    </row>
    <row r="396" spans="1:10" x14ac:dyDescent="0.25">
      <c r="A396" t="s">
        <v>214</v>
      </c>
      <c r="B396" t="s">
        <v>220</v>
      </c>
      <c r="C396" t="s">
        <v>241</v>
      </c>
      <c r="D396">
        <v>2177</v>
      </c>
      <c r="E396">
        <v>250</v>
      </c>
      <c r="F396">
        <v>350</v>
      </c>
      <c r="G396">
        <v>761950</v>
      </c>
      <c r="H396">
        <v>731472</v>
      </c>
      <c r="I396">
        <v>165452</v>
      </c>
      <c r="J396" t="s">
        <v>237</v>
      </c>
    </row>
    <row r="397" spans="1:10" x14ac:dyDescent="0.25">
      <c r="A397" t="s">
        <v>219</v>
      </c>
      <c r="B397" t="s">
        <v>222</v>
      </c>
      <c r="C397" t="s">
        <v>241</v>
      </c>
      <c r="D397">
        <v>1514</v>
      </c>
      <c r="E397">
        <v>250</v>
      </c>
      <c r="F397">
        <v>15</v>
      </c>
      <c r="G397">
        <v>22710</v>
      </c>
      <c r="H397">
        <v>21801.599999999999</v>
      </c>
      <c r="I397">
        <v>6661.5999999999985</v>
      </c>
      <c r="J397" t="s">
        <v>232</v>
      </c>
    </row>
    <row r="398" spans="1:10" x14ac:dyDescent="0.25">
      <c r="A398" t="s">
        <v>214</v>
      </c>
      <c r="B398" t="s">
        <v>222</v>
      </c>
      <c r="C398" t="s">
        <v>243</v>
      </c>
      <c r="D398">
        <v>1865</v>
      </c>
      <c r="E398">
        <v>260</v>
      </c>
      <c r="F398">
        <v>350</v>
      </c>
      <c r="G398">
        <v>652750</v>
      </c>
      <c r="H398">
        <v>626640</v>
      </c>
      <c r="I398">
        <v>141740</v>
      </c>
      <c r="J398" t="s">
        <v>235</v>
      </c>
    </row>
    <row r="399" spans="1:10" x14ac:dyDescent="0.25">
      <c r="A399" t="s">
        <v>227</v>
      </c>
      <c r="B399" t="s">
        <v>222</v>
      </c>
      <c r="C399" t="s">
        <v>243</v>
      </c>
      <c r="D399">
        <v>1074</v>
      </c>
      <c r="E399">
        <v>260</v>
      </c>
      <c r="F399">
        <v>125</v>
      </c>
      <c r="G399">
        <v>134250</v>
      </c>
      <c r="H399">
        <v>128880</v>
      </c>
      <c r="I399">
        <v>0</v>
      </c>
      <c r="J399" t="s">
        <v>242</v>
      </c>
    </row>
    <row r="400" spans="1:10" x14ac:dyDescent="0.25">
      <c r="A400" t="s">
        <v>214</v>
      </c>
      <c r="B400" t="s">
        <v>218</v>
      </c>
      <c r="C400" t="s">
        <v>243</v>
      </c>
      <c r="D400">
        <v>1907</v>
      </c>
      <c r="E400">
        <v>260</v>
      </c>
      <c r="F400">
        <v>350</v>
      </c>
      <c r="G400">
        <v>667450</v>
      </c>
      <c r="H400">
        <v>640752</v>
      </c>
      <c r="I400">
        <v>144932</v>
      </c>
      <c r="J400" t="s">
        <v>231</v>
      </c>
    </row>
    <row r="401" spans="1:10" x14ac:dyDescent="0.25">
      <c r="A401" t="s">
        <v>219</v>
      </c>
      <c r="B401" t="s">
        <v>233</v>
      </c>
      <c r="C401" t="s">
        <v>243</v>
      </c>
      <c r="D401">
        <v>671</v>
      </c>
      <c r="E401">
        <v>260</v>
      </c>
      <c r="F401">
        <v>15</v>
      </c>
      <c r="G401">
        <v>10065</v>
      </c>
      <c r="H401">
        <v>9662.4</v>
      </c>
      <c r="I401">
        <v>2952.3999999999996</v>
      </c>
      <c r="J401" t="s">
        <v>232</v>
      </c>
    </row>
    <row r="402" spans="1:10" x14ac:dyDescent="0.25">
      <c r="A402" t="s">
        <v>214</v>
      </c>
      <c r="B402" t="s">
        <v>215</v>
      </c>
      <c r="C402" t="s">
        <v>243</v>
      </c>
      <c r="D402">
        <v>1778</v>
      </c>
      <c r="E402">
        <v>260</v>
      </c>
      <c r="F402">
        <v>350</v>
      </c>
      <c r="G402">
        <v>622300</v>
      </c>
      <c r="H402">
        <v>597408</v>
      </c>
      <c r="I402">
        <v>135128</v>
      </c>
      <c r="J402" t="s">
        <v>239</v>
      </c>
    </row>
    <row r="403" spans="1:10" x14ac:dyDescent="0.25">
      <c r="A403" t="s">
        <v>214</v>
      </c>
      <c r="B403" t="s">
        <v>218</v>
      </c>
      <c r="C403" t="s">
        <v>224</v>
      </c>
      <c r="D403">
        <v>1159</v>
      </c>
      <c r="E403">
        <v>5</v>
      </c>
      <c r="F403">
        <v>7</v>
      </c>
      <c r="G403">
        <v>8113</v>
      </c>
      <c r="H403">
        <v>7707.35</v>
      </c>
      <c r="I403">
        <v>1912.3500000000004</v>
      </c>
      <c r="J403" t="s">
        <v>232</v>
      </c>
    </row>
    <row r="404" spans="1:10" x14ac:dyDescent="0.25">
      <c r="A404" t="s">
        <v>214</v>
      </c>
      <c r="B404" t="s">
        <v>218</v>
      </c>
      <c r="C404" t="s">
        <v>234</v>
      </c>
      <c r="D404">
        <v>1372</v>
      </c>
      <c r="E404">
        <v>10</v>
      </c>
      <c r="F404">
        <v>7</v>
      </c>
      <c r="G404">
        <v>9604</v>
      </c>
      <c r="H404">
        <v>9123.7999999999993</v>
      </c>
      <c r="I404">
        <v>2263.7999999999993</v>
      </c>
      <c r="J404" t="s">
        <v>217</v>
      </c>
    </row>
    <row r="405" spans="1:10" x14ac:dyDescent="0.25">
      <c r="A405" t="s">
        <v>214</v>
      </c>
      <c r="B405" t="s">
        <v>215</v>
      </c>
      <c r="C405" t="s">
        <v>234</v>
      </c>
      <c r="D405">
        <v>2349</v>
      </c>
      <c r="E405">
        <v>10</v>
      </c>
      <c r="F405">
        <v>7</v>
      </c>
      <c r="G405">
        <v>16443</v>
      </c>
      <c r="H405">
        <v>15620.85</v>
      </c>
      <c r="I405">
        <v>3875.8500000000004</v>
      </c>
      <c r="J405" t="s">
        <v>236</v>
      </c>
    </row>
    <row r="406" spans="1:10" x14ac:dyDescent="0.25">
      <c r="A406" t="s">
        <v>214</v>
      </c>
      <c r="B406" t="s">
        <v>222</v>
      </c>
      <c r="C406" t="s">
        <v>234</v>
      </c>
      <c r="D406">
        <v>2689</v>
      </c>
      <c r="E406">
        <v>10</v>
      </c>
      <c r="F406">
        <v>7</v>
      </c>
      <c r="G406">
        <v>18823</v>
      </c>
      <c r="H406">
        <v>17881.849999999999</v>
      </c>
      <c r="I406">
        <v>4436.8499999999985</v>
      </c>
      <c r="J406" t="s">
        <v>237</v>
      </c>
    </row>
    <row r="407" spans="1:10" x14ac:dyDescent="0.25">
      <c r="A407" t="s">
        <v>226</v>
      </c>
      <c r="B407" t="s">
        <v>215</v>
      </c>
      <c r="C407" t="s">
        <v>234</v>
      </c>
      <c r="D407">
        <v>2431</v>
      </c>
      <c r="E407">
        <v>10</v>
      </c>
      <c r="F407">
        <v>12</v>
      </c>
      <c r="G407">
        <v>29172</v>
      </c>
      <c r="H407">
        <v>27713.4</v>
      </c>
      <c r="I407">
        <v>20420.400000000001</v>
      </c>
      <c r="J407" t="s">
        <v>223</v>
      </c>
    </row>
    <row r="408" spans="1:10" x14ac:dyDescent="0.25">
      <c r="A408" t="s">
        <v>226</v>
      </c>
      <c r="B408" t="s">
        <v>215</v>
      </c>
      <c r="C408" t="s">
        <v>240</v>
      </c>
      <c r="D408">
        <v>2431</v>
      </c>
      <c r="E408">
        <v>120</v>
      </c>
      <c r="F408">
        <v>12</v>
      </c>
      <c r="G408">
        <v>29172</v>
      </c>
      <c r="H408">
        <v>27713.4</v>
      </c>
      <c r="I408">
        <v>20420.400000000001</v>
      </c>
      <c r="J408" t="s">
        <v>223</v>
      </c>
    </row>
    <row r="409" spans="1:10" x14ac:dyDescent="0.25">
      <c r="A409" t="s">
        <v>214</v>
      </c>
      <c r="B409" t="s">
        <v>222</v>
      </c>
      <c r="C409" t="s">
        <v>241</v>
      </c>
      <c r="D409">
        <v>2689</v>
      </c>
      <c r="E409">
        <v>250</v>
      </c>
      <c r="F409">
        <v>7</v>
      </c>
      <c r="G409">
        <v>18823</v>
      </c>
      <c r="H409">
        <v>17881.849999999999</v>
      </c>
      <c r="I409">
        <v>4436.8499999999985</v>
      </c>
      <c r="J409" t="s">
        <v>237</v>
      </c>
    </row>
    <row r="410" spans="1:10" x14ac:dyDescent="0.25">
      <c r="A410" t="s">
        <v>214</v>
      </c>
      <c r="B410" t="s">
        <v>222</v>
      </c>
      <c r="C410" t="s">
        <v>243</v>
      </c>
      <c r="D410">
        <v>1683</v>
      </c>
      <c r="E410">
        <v>260</v>
      </c>
      <c r="F410">
        <v>7</v>
      </c>
      <c r="G410">
        <v>11781</v>
      </c>
      <c r="H410">
        <v>11191.95</v>
      </c>
      <c r="I410">
        <v>2776.9500000000007</v>
      </c>
      <c r="J410" t="s">
        <v>228</v>
      </c>
    </row>
    <row r="411" spans="1:10" x14ac:dyDescent="0.25">
      <c r="A411" t="s">
        <v>226</v>
      </c>
      <c r="B411" t="s">
        <v>222</v>
      </c>
      <c r="C411" t="s">
        <v>243</v>
      </c>
      <c r="D411">
        <v>1123</v>
      </c>
      <c r="E411">
        <v>260</v>
      </c>
      <c r="F411">
        <v>12</v>
      </c>
      <c r="G411">
        <v>13476</v>
      </c>
      <c r="H411">
        <v>12802.2</v>
      </c>
      <c r="I411">
        <v>9433.2000000000007</v>
      </c>
      <c r="J411" t="s">
        <v>230</v>
      </c>
    </row>
    <row r="412" spans="1:10" x14ac:dyDescent="0.25">
      <c r="A412" t="s">
        <v>214</v>
      </c>
      <c r="B412" t="s">
        <v>218</v>
      </c>
      <c r="C412" t="s">
        <v>243</v>
      </c>
      <c r="D412">
        <v>1159</v>
      </c>
      <c r="E412">
        <v>260</v>
      </c>
      <c r="F412">
        <v>7</v>
      </c>
      <c r="G412">
        <v>8113</v>
      </c>
      <c r="H412">
        <v>7707.35</v>
      </c>
      <c r="I412">
        <v>1912.3500000000004</v>
      </c>
      <c r="J412" t="s">
        <v>232</v>
      </c>
    </row>
    <row r="413" spans="1:10" x14ac:dyDescent="0.25">
      <c r="A413" t="s">
        <v>226</v>
      </c>
      <c r="B413" t="s">
        <v>220</v>
      </c>
      <c r="C413" t="s">
        <v>216</v>
      </c>
      <c r="D413">
        <v>1865</v>
      </c>
      <c r="E413">
        <v>3</v>
      </c>
      <c r="F413">
        <v>12</v>
      </c>
      <c r="G413">
        <v>22380</v>
      </c>
      <c r="H413">
        <v>21261</v>
      </c>
      <c r="I413">
        <v>15666</v>
      </c>
      <c r="J413" t="s">
        <v>235</v>
      </c>
    </row>
    <row r="414" spans="1:10" x14ac:dyDescent="0.25">
      <c r="A414" t="s">
        <v>226</v>
      </c>
      <c r="B414" t="s">
        <v>218</v>
      </c>
      <c r="C414" t="s">
        <v>216</v>
      </c>
      <c r="D414">
        <v>1116</v>
      </c>
      <c r="E414">
        <v>3</v>
      </c>
      <c r="F414">
        <v>12</v>
      </c>
      <c r="G414">
        <v>13392</v>
      </c>
      <c r="H414">
        <v>12722.4</v>
      </c>
      <c r="I414">
        <v>9374.4</v>
      </c>
      <c r="J414" t="s">
        <v>235</v>
      </c>
    </row>
    <row r="415" spans="1:10" x14ac:dyDescent="0.25">
      <c r="A415" t="s">
        <v>214</v>
      </c>
      <c r="B415" t="s">
        <v>220</v>
      </c>
      <c r="C415" t="s">
        <v>216</v>
      </c>
      <c r="D415">
        <v>1563</v>
      </c>
      <c r="E415">
        <v>3</v>
      </c>
      <c r="F415">
        <v>20</v>
      </c>
      <c r="G415">
        <v>31260</v>
      </c>
      <c r="H415">
        <v>29697</v>
      </c>
      <c r="I415">
        <v>14067</v>
      </c>
      <c r="J415" t="s">
        <v>244</v>
      </c>
    </row>
    <row r="416" spans="1:10" x14ac:dyDescent="0.25">
      <c r="A416" t="s">
        <v>229</v>
      </c>
      <c r="B416" t="s">
        <v>233</v>
      </c>
      <c r="C416" t="s">
        <v>216</v>
      </c>
      <c r="D416">
        <v>991</v>
      </c>
      <c r="E416">
        <v>3</v>
      </c>
      <c r="F416">
        <v>300</v>
      </c>
      <c r="G416">
        <v>297300</v>
      </c>
      <c r="H416">
        <v>282435</v>
      </c>
      <c r="I416">
        <v>34685</v>
      </c>
      <c r="J416" t="s">
        <v>221</v>
      </c>
    </row>
    <row r="417" spans="1:10" x14ac:dyDescent="0.25">
      <c r="A417" t="s">
        <v>214</v>
      </c>
      <c r="B417" t="s">
        <v>218</v>
      </c>
      <c r="C417" t="s">
        <v>216</v>
      </c>
      <c r="D417">
        <v>1016</v>
      </c>
      <c r="E417">
        <v>3</v>
      </c>
      <c r="F417">
        <v>7</v>
      </c>
      <c r="G417">
        <v>7112</v>
      </c>
      <c r="H417">
        <v>6756.4</v>
      </c>
      <c r="I417">
        <v>1676.3999999999996</v>
      </c>
      <c r="J417" t="s">
        <v>238</v>
      </c>
    </row>
    <row r="418" spans="1:10" x14ac:dyDescent="0.25">
      <c r="A418" t="s">
        <v>219</v>
      </c>
      <c r="B418" t="s">
        <v>222</v>
      </c>
      <c r="C418" t="s">
        <v>216</v>
      </c>
      <c r="D418">
        <v>2791</v>
      </c>
      <c r="E418">
        <v>3</v>
      </c>
      <c r="F418">
        <v>15</v>
      </c>
      <c r="G418">
        <v>41865</v>
      </c>
      <c r="H418">
        <v>39771.75</v>
      </c>
      <c r="I418">
        <v>11861.75</v>
      </c>
      <c r="J418" t="s">
        <v>245</v>
      </c>
    </row>
    <row r="419" spans="1:10" x14ac:dyDescent="0.25">
      <c r="A419" t="s">
        <v>214</v>
      </c>
      <c r="B419" t="s">
        <v>233</v>
      </c>
      <c r="C419" t="s">
        <v>216</v>
      </c>
      <c r="D419">
        <v>570</v>
      </c>
      <c r="E419">
        <v>3</v>
      </c>
      <c r="F419">
        <v>7</v>
      </c>
      <c r="G419">
        <v>3990</v>
      </c>
      <c r="H419">
        <v>3790.5</v>
      </c>
      <c r="I419">
        <v>940.5</v>
      </c>
      <c r="J419" t="s">
        <v>223</v>
      </c>
    </row>
    <row r="420" spans="1:10" x14ac:dyDescent="0.25">
      <c r="A420" t="s">
        <v>214</v>
      </c>
      <c r="B420" t="s">
        <v>220</v>
      </c>
      <c r="C420" t="s">
        <v>216</v>
      </c>
      <c r="D420">
        <v>2487</v>
      </c>
      <c r="E420">
        <v>3</v>
      </c>
      <c r="F420">
        <v>7</v>
      </c>
      <c r="G420">
        <v>17409</v>
      </c>
      <c r="H420">
        <v>16538.55</v>
      </c>
      <c r="I420">
        <v>4103.5499999999993</v>
      </c>
      <c r="J420" t="s">
        <v>223</v>
      </c>
    </row>
    <row r="421" spans="1:10" x14ac:dyDescent="0.25">
      <c r="A421" t="s">
        <v>214</v>
      </c>
      <c r="B421" t="s">
        <v>220</v>
      </c>
      <c r="C421" t="s">
        <v>224</v>
      </c>
      <c r="D421">
        <v>1384.5</v>
      </c>
      <c r="E421">
        <v>5</v>
      </c>
      <c r="F421">
        <v>350</v>
      </c>
      <c r="G421">
        <v>484575</v>
      </c>
      <c r="H421">
        <v>460346.25</v>
      </c>
      <c r="I421">
        <v>100376.25</v>
      </c>
      <c r="J421" t="s">
        <v>217</v>
      </c>
    </row>
    <row r="422" spans="1:10" x14ac:dyDescent="0.25">
      <c r="A422" t="s">
        <v>227</v>
      </c>
      <c r="B422" t="s">
        <v>233</v>
      </c>
      <c r="C422" t="s">
        <v>224</v>
      </c>
      <c r="D422">
        <v>3627</v>
      </c>
      <c r="E422">
        <v>5</v>
      </c>
      <c r="F422">
        <v>125</v>
      </c>
      <c r="G422">
        <v>453375</v>
      </c>
      <c r="H422">
        <v>430706.25</v>
      </c>
      <c r="I422">
        <v>-4533.75</v>
      </c>
      <c r="J422" t="s">
        <v>228</v>
      </c>
    </row>
    <row r="423" spans="1:10" x14ac:dyDescent="0.25">
      <c r="A423" t="s">
        <v>214</v>
      </c>
      <c r="B423" t="s">
        <v>222</v>
      </c>
      <c r="C423" t="s">
        <v>224</v>
      </c>
      <c r="D423">
        <v>720</v>
      </c>
      <c r="E423">
        <v>5</v>
      </c>
      <c r="F423">
        <v>350</v>
      </c>
      <c r="G423">
        <v>252000</v>
      </c>
      <c r="H423">
        <v>239400</v>
      </c>
      <c r="I423">
        <v>52200</v>
      </c>
      <c r="J423" t="s">
        <v>236</v>
      </c>
    </row>
    <row r="424" spans="1:10" x14ac:dyDescent="0.25">
      <c r="A424" t="s">
        <v>226</v>
      </c>
      <c r="B424" t="s">
        <v>218</v>
      </c>
      <c r="C424" t="s">
        <v>224</v>
      </c>
      <c r="D424">
        <v>2342</v>
      </c>
      <c r="E424">
        <v>5</v>
      </c>
      <c r="F424">
        <v>12</v>
      </c>
      <c r="G424">
        <v>28104</v>
      </c>
      <c r="H424">
        <v>26698.799999999999</v>
      </c>
      <c r="I424">
        <v>19672.8</v>
      </c>
      <c r="J424" t="s">
        <v>245</v>
      </c>
    </row>
    <row r="425" spans="1:10" x14ac:dyDescent="0.25">
      <c r="A425" t="s">
        <v>229</v>
      </c>
      <c r="B425" t="s">
        <v>222</v>
      </c>
      <c r="C425" t="s">
        <v>224</v>
      </c>
      <c r="D425">
        <v>1100</v>
      </c>
      <c r="E425">
        <v>5</v>
      </c>
      <c r="F425">
        <v>300</v>
      </c>
      <c r="G425">
        <v>330000</v>
      </c>
      <c r="H425">
        <v>313500</v>
      </c>
      <c r="I425">
        <v>38500</v>
      </c>
      <c r="J425" t="s">
        <v>239</v>
      </c>
    </row>
    <row r="426" spans="1:10" x14ac:dyDescent="0.25">
      <c r="A426" t="s">
        <v>214</v>
      </c>
      <c r="B426" t="s">
        <v>220</v>
      </c>
      <c r="C426" t="s">
        <v>234</v>
      </c>
      <c r="D426">
        <v>1303</v>
      </c>
      <c r="E426">
        <v>10</v>
      </c>
      <c r="F426">
        <v>20</v>
      </c>
      <c r="G426">
        <v>26060</v>
      </c>
      <c r="H426">
        <v>24757</v>
      </c>
      <c r="I426">
        <v>11727</v>
      </c>
      <c r="J426" t="s">
        <v>235</v>
      </c>
    </row>
    <row r="427" spans="1:10" x14ac:dyDescent="0.25">
      <c r="A427" t="s">
        <v>227</v>
      </c>
      <c r="B427" t="s">
        <v>233</v>
      </c>
      <c r="C427" t="s">
        <v>234</v>
      </c>
      <c r="D427">
        <v>2992</v>
      </c>
      <c r="E427">
        <v>10</v>
      </c>
      <c r="F427">
        <v>125</v>
      </c>
      <c r="G427">
        <v>374000</v>
      </c>
      <c r="H427">
        <v>355300</v>
      </c>
      <c r="I427">
        <v>-3740</v>
      </c>
      <c r="J427" t="s">
        <v>225</v>
      </c>
    </row>
    <row r="428" spans="1:10" x14ac:dyDescent="0.25">
      <c r="A428" t="s">
        <v>227</v>
      </c>
      <c r="B428" t="s">
        <v>220</v>
      </c>
      <c r="C428" t="s">
        <v>234</v>
      </c>
      <c r="D428">
        <v>2385</v>
      </c>
      <c r="E428">
        <v>10</v>
      </c>
      <c r="F428">
        <v>125</v>
      </c>
      <c r="G428">
        <v>298125</v>
      </c>
      <c r="H428">
        <v>283218.75</v>
      </c>
      <c r="I428">
        <v>-2981.25</v>
      </c>
      <c r="J428" t="s">
        <v>225</v>
      </c>
    </row>
    <row r="429" spans="1:10" x14ac:dyDescent="0.25">
      <c r="A429" t="s">
        <v>229</v>
      </c>
      <c r="B429" t="s">
        <v>222</v>
      </c>
      <c r="C429" t="s">
        <v>234</v>
      </c>
      <c r="D429">
        <v>1607</v>
      </c>
      <c r="E429">
        <v>10</v>
      </c>
      <c r="F429">
        <v>300</v>
      </c>
      <c r="G429">
        <v>482100</v>
      </c>
      <c r="H429">
        <v>457995</v>
      </c>
      <c r="I429">
        <v>56245</v>
      </c>
      <c r="J429" t="s">
        <v>242</v>
      </c>
    </row>
    <row r="430" spans="1:10" x14ac:dyDescent="0.25">
      <c r="A430" t="s">
        <v>214</v>
      </c>
      <c r="B430" t="s">
        <v>233</v>
      </c>
      <c r="C430" t="s">
        <v>234</v>
      </c>
      <c r="D430">
        <v>2327</v>
      </c>
      <c r="E430">
        <v>10</v>
      </c>
      <c r="F430">
        <v>7</v>
      </c>
      <c r="G430">
        <v>16289</v>
      </c>
      <c r="H430">
        <v>15474.55</v>
      </c>
      <c r="I430">
        <v>3839.5499999999993</v>
      </c>
      <c r="J430" t="s">
        <v>244</v>
      </c>
    </row>
    <row r="431" spans="1:10" x14ac:dyDescent="0.25">
      <c r="A431" t="s">
        <v>229</v>
      </c>
      <c r="B431" t="s">
        <v>233</v>
      </c>
      <c r="C431" t="s">
        <v>234</v>
      </c>
      <c r="D431">
        <v>991</v>
      </c>
      <c r="E431">
        <v>10</v>
      </c>
      <c r="F431">
        <v>300</v>
      </c>
      <c r="G431">
        <v>297300</v>
      </c>
      <c r="H431">
        <v>282435</v>
      </c>
      <c r="I431">
        <v>34685</v>
      </c>
      <c r="J431" t="s">
        <v>221</v>
      </c>
    </row>
    <row r="432" spans="1:10" x14ac:dyDescent="0.25">
      <c r="A432" t="s">
        <v>214</v>
      </c>
      <c r="B432" t="s">
        <v>233</v>
      </c>
      <c r="C432" t="s">
        <v>234</v>
      </c>
      <c r="D432">
        <v>602</v>
      </c>
      <c r="E432">
        <v>10</v>
      </c>
      <c r="F432">
        <v>350</v>
      </c>
      <c r="G432">
        <v>210700</v>
      </c>
      <c r="H432">
        <v>200165</v>
      </c>
      <c r="I432">
        <v>43645</v>
      </c>
      <c r="J432" t="s">
        <v>221</v>
      </c>
    </row>
    <row r="433" spans="1:10" x14ac:dyDescent="0.25">
      <c r="A433" t="s">
        <v>219</v>
      </c>
      <c r="B433" t="s">
        <v>220</v>
      </c>
      <c r="C433" t="s">
        <v>234</v>
      </c>
      <c r="D433">
        <v>2620</v>
      </c>
      <c r="E433">
        <v>10</v>
      </c>
      <c r="F433">
        <v>15</v>
      </c>
      <c r="G433">
        <v>39300</v>
      </c>
      <c r="H433">
        <v>37335</v>
      </c>
      <c r="I433">
        <v>11135</v>
      </c>
      <c r="J433" t="s">
        <v>231</v>
      </c>
    </row>
    <row r="434" spans="1:10" x14ac:dyDescent="0.25">
      <c r="A434" t="s">
        <v>214</v>
      </c>
      <c r="B434" t="s">
        <v>215</v>
      </c>
      <c r="C434" t="s">
        <v>234</v>
      </c>
      <c r="D434">
        <v>1228</v>
      </c>
      <c r="E434">
        <v>10</v>
      </c>
      <c r="F434">
        <v>350</v>
      </c>
      <c r="G434">
        <v>429800</v>
      </c>
      <c r="H434">
        <v>408310</v>
      </c>
      <c r="I434">
        <v>89030</v>
      </c>
      <c r="J434" t="s">
        <v>232</v>
      </c>
    </row>
    <row r="435" spans="1:10" x14ac:dyDescent="0.25">
      <c r="A435" t="s">
        <v>214</v>
      </c>
      <c r="B435" t="s">
        <v>215</v>
      </c>
      <c r="C435" t="s">
        <v>234</v>
      </c>
      <c r="D435">
        <v>1389</v>
      </c>
      <c r="E435">
        <v>10</v>
      </c>
      <c r="F435">
        <v>20</v>
      </c>
      <c r="G435">
        <v>27780</v>
      </c>
      <c r="H435">
        <v>26391</v>
      </c>
      <c r="I435">
        <v>12501</v>
      </c>
      <c r="J435" t="s">
        <v>232</v>
      </c>
    </row>
    <row r="436" spans="1:10" x14ac:dyDescent="0.25">
      <c r="A436" t="s">
        <v>227</v>
      </c>
      <c r="B436" t="s">
        <v>233</v>
      </c>
      <c r="C436" t="s">
        <v>234</v>
      </c>
      <c r="D436">
        <v>861</v>
      </c>
      <c r="E436">
        <v>10</v>
      </c>
      <c r="F436">
        <v>125</v>
      </c>
      <c r="G436">
        <v>107625</v>
      </c>
      <c r="H436">
        <v>102243.75</v>
      </c>
      <c r="I436">
        <v>-1076.25</v>
      </c>
      <c r="J436" t="s">
        <v>237</v>
      </c>
    </row>
    <row r="437" spans="1:10" x14ac:dyDescent="0.25">
      <c r="A437" t="s">
        <v>227</v>
      </c>
      <c r="B437" t="s">
        <v>220</v>
      </c>
      <c r="C437" t="s">
        <v>234</v>
      </c>
      <c r="D437">
        <v>704</v>
      </c>
      <c r="E437">
        <v>10</v>
      </c>
      <c r="F437">
        <v>125</v>
      </c>
      <c r="G437">
        <v>88000</v>
      </c>
      <c r="H437">
        <v>83600</v>
      </c>
      <c r="I437">
        <v>-880</v>
      </c>
      <c r="J437" t="s">
        <v>232</v>
      </c>
    </row>
    <row r="438" spans="1:10" x14ac:dyDescent="0.25">
      <c r="A438" t="s">
        <v>214</v>
      </c>
      <c r="B438" t="s">
        <v>215</v>
      </c>
      <c r="C438" t="s">
        <v>234</v>
      </c>
      <c r="D438">
        <v>1802</v>
      </c>
      <c r="E438">
        <v>10</v>
      </c>
      <c r="F438">
        <v>20</v>
      </c>
      <c r="G438">
        <v>36040</v>
      </c>
      <c r="H438">
        <v>34238</v>
      </c>
      <c r="I438">
        <v>16218</v>
      </c>
      <c r="J438" t="s">
        <v>239</v>
      </c>
    </row>
    <row r="439" spans="1:10" x14ac:dyDescent="0.25">
      <c r="A439" t="s">
        <v>214</v>
      </c>
      <c r="B439" t="s">
        <v>233</v>
      </c>
      <c r="C439" t="s">
        <v>234</v>
      </c>
      <c r="D439">
        <v>2663</v>
      </c>
      <c r="E439">
        <v>10</v>
      </c>
      <c r="F439">
        <v>20</v>
      </c>
      <c r="G439">
        <v>53260</v>
      </c>
      <c r="H439">
        <v>50597</v>
      </c>
      <c r="I439">
        <v>23967</v>
      </c>
      <c r="J439" t="s">
        <v>223</v>
      </c>
    </row>
    <row r="440" spans="1:10" x14ac:dyDescent="0.25">
      <c r="A440" t="s">
        <v>214</v>
      </c>
      <c r="B440" t="s">
        <v>220</v>
      </c>
      <c r="C440" t="s">
        <v>234</v>
      </c>
      <c r="D440">
        <v>2136</v>
      </c>
      <c r="E440">
        <v>10</v>
      </c>
      <c r="F440">
        <v>7</v>
      </c>
      <c r="G440">
        <v>14952</v>
      </c>
      <c r="H440">
        <v>14204.4</v>
      </c>
      <c r="I440">
        <v>3524.3999999999996</v>
      </c>
      <c r="J440" t="s">
        <v>239</v>
      </c>
    </row>
    <row r="441" spans="1:10" x14ac:dyDescent="0.25">
      <c r="A441" t="s">
        <v>219</v>
      </c>
      <c r="B441" t="s">
        <v>218</v>
      </c>
      <c r="C441" t="s">
        <v>234</v>
      </c>
      <c r="D441">
        <v>2116</v>
      </c>
      <c r="E441">
        <v>10</v>
      </c>
      <c r="F441">
        <v>15</v>
      </c>
      <c r="G441">
        <v>31740</v>
      </c>
      <c r="H441">
        <v>30153</v>
      </c>
      <c r="I441">
        <v>8993</v>
      </c>
      <c r="J441" t="s">
        <v>239</v>
      </c>
    </row>
    <row r="442" spans="1:10" x14ac:dyDescent="0.25">
      <c r="A442" t="s">
        <v>219</v>
      </c>
      <c r="B442" t="s">
        <v>233</v>
      </c>
      <c r="C442" t="s">
        <v>240</v>
      </c>
      <c r="D442">
        <v>555</v>
      </c>
      <c r="E442">
        <v>120</v>
      </c>
      <c r="F442">
        <v>15</v>
      </c>
      <c r="G442">
        <v>8325</v>
      </c>
      <c r="H442">
        <v>7908.75</v>
      </c>
      <c r="I442">
        <v>2358.75</v>
      </c>
      <c r="J442" t="s">
        <v>217</v>
      </c>
    </row>
    <row r="443" spans="1:10" x14ac:dyDescent="0.25">
      <c r="A443" t="s">
        <v>219</v>
      </c>
      <c r="B443" t="s">
        <v>222</v>
      </c>
      <c r="C443" t="s">
        <v>240</v>
      </c>
      <c r="D443">
        <v>2861</v>
      </c>
      <c r="E443">
        <v>120</v>
      </c>
      <c r="F443">
        <v>15</v>
      </c>
      <c r="G443">
        <v>42915</v>
      </c>
      <c r="H443">
        <v>40769.25</v>
      </c>
      <c r="I443">
        <v>12159.25</v>
      </c>
      <c r="J443" t="s">
        <v>217</v>
      </c>
    </row>
    <row r="444" spans="1:10" x14ac:dyDescent="0.25">
      <c r="A444" t="s">
        <v>227</v>
      </c>
      <c r="B444" t="s">
        <v>218</v>
      </c>
      <c r="C444" t="s">
        <v>240</v>
      </c>
      <c r="D444">
        <v>807</v>
      </c>
      <c r="E444">
        <v>120</v>
      </c>
      <c r="F444">
        <v>125</v>
      </c>
      <c r="G444">
        <v>100875</v>
      </c>
      <c r="H444">
        <v>95831.25</v>
      </c>
      <c r="I444">
        <v>-1008.75</v>
      </c>
      <c r="J444" t="s">
        <v>235</v>
      </c>
    </row>
    <row r="445" spans="1:10" x14ac:dyDescent="0.25">
      <c r="A445" t="s">
        <v>214</v>
      </c>
      <c r="B445" t="s">
        <v>233</v>
      </c>
      <c r="C445" t="s">
        <v>240</v>
      </c>
      <c r="D445">
        <v>602</v>
      </c>
      <c r="E445">
        <v>120</v>
      </c>
      <c r="F445">
        <v>350</v>
      </c>
      <c r="G445">
        <v>210700</v>
      </c>
      <c r="H445">
        <v>200165</v>
      </c>
      <c r="I445">
        <v>43645</v>
      </c>
      <c r="J445" t="s">
        <v>221</v>
      </c>
    </row>
    <row r="446" spans="1:10" x14ac:dyDescent="0.25">
      <c r="A446" t="s">
        <v>214</v>
      </c>
      <c r="B446" t="s">
        <v>233</v>
      </c>
      <c r="C446" t="s">
        <v>240</v>
      </c>
      <c r="D446">
        <v>2832</v>
      </c>
      <c r="E446">
        <v>120</v>
      </c>
      <c r="F446">
        <v>20</v>
      </c>
      <c r="G446">
        <v>56640</v>
      </c>
      <c r="H446">
        <v>53808</v>
      </c>
      <c r="I446">
        <v>25488</v>
      </c>
      <c r="J446" t="s">
        <v>230</v>
      </c>
    </row>
    <row r="447" spans="1:10" x14ac:dyDescent="0.25">
      <c r="A447" t="s">
        <v>214</v>
      </c>
      <c r="B447" t="s">
        <v>220</v>
      </c>
      <c r="C447" t="s">
        <v>240</v>
      </c>
      <c r="D447">
        <v>1579</v>
      </c>
      <c r="E447">
        <v>120</v>
      </c>
      <c r="F447">
        <v>20</v>
      </c>
      <c r="G447">
        <v>31580</v>
      </c>
      <c r="H447">
        <v>30001</v>
      </c>
      <c r="I447">
        <v>14211</v>
      </c>
      <c r="J447" t="s">
        <v>230</v>
      </c>
    </row>
    <row r="448" spans="1:10" x14ac:dyDescent="0.25">
      <c r="A448" t="s">
        <v>227</v>
      </c>
      <c r="B448" t="s">
        <v>233</v>
      </c>
      <c r="C448" t="s">
        <v>240</v>
      </c>
      <c r="D448">
        <v>861</v>
      </c>
      <c r="E448">
        <v>120</v>
      </c>
      <c r="F448">
        <v>125</v>
      </c>
      <c r="G448">
        <v>107625</v>
      </c>
      <c r="H448">
        <v>102243.75</v>
      </c>
      <c r="I448">
        <v>-1076.25</v>
      </c>
      <c r="J448" t="s">
        <v>237</v>
      </c>
    </row>
    <row r="449" spans="1:10" x14ac:dyDescent="0.25">
      <c r="A449" t="s">
        <v>227</v>
      </c>
      <c r="B449" t="s">
        <v>220</v>
      </c>
      <c r="C449" t="s">
        <v>240</v>
      </c>
      <c r="D449">
        <v>704</v>
      </c>
      <c r="E449">
        <v>120</v>
      </c>
      <c r="F449">
        <v>125</v>
      </c>
      <c r="G449">
        <v>88000</v>
      </c>
      <c r="H449">
        <v>83600</v>
      </c>
      <c r="I449">
        <v>-880</v>
      </c>
      <c r="J449" t="s">
        <v>232</v>
      </c>
    </row>
    <row r="450" spans="1:10" x14ac:dyDescent="0.25">
      <c r="A450" t="s">
        <v>214</v>
      </c>
      <c r="B450" t="s">
        <v>220</v>
      </c>
      <c r="C450" t="s">
        <v>240</v>
      </c>
      <c r="D450">
        <v>1033</v>
      </c>
      <c r="E450">
        <v>120</v>
      </c>
      <c r="F450">
        <v>20</v>
      </c>
      <c r="G450">
        <v>20660</v>
      </c>
      <c r="H450">
        <v>19627</v>
      </c>
      <c r="I450">
        <v>9297</v>
      </c>
      <c r="J450" t="s">
        <v>239</v>
      </c>
    </row>
    <row r="451" spans="1:10" x14ac:dyDescent="0.25">
      <c r="A451" t="s">
        <v>229</v>
      </c>
      <c r="B451" t="s">
        <v>218</v>
      </c>
      <c r="C451" t="s">
        <v>240</v>
      </c>
      <c r="D451">
        <v>1250</v>
      </c>
      <c r="E451">
        <v>120</v>
      </c>
      <c r="F451">
        <v>300</v>
      </c>
      <c r="G451">
        <v>375000</v>
      </c>
      <c r="H451">
        <v>356250</v>
      </c>
      <c r="I451">
        <v>43750</v>
      </c>
      <c r="J451" t="s">
        <v>223</v>
      </c>
    </row>
    <row r="452" spans="1:10" x14ac:dyDescent="0.25">
      <c r="A452" t="s">
        <v>214</v>
      </c>
      <c r="B452" t="s">
        <v>215</v>
      </c>
      <c r="C452" t="s">
        <v>241</v>
      </c>
      <c r="D452">
        <v>1389</v>
      </c>
      <c r="E452">
        <v>250</v>
      </c>
      <c r="F452">
        <v>20</v>
      </c>
      <c r="G452">
        <v>27780</v>
      </c>
      <c r="H452">
        <v>26391</v>
      </c>
      <c r="I452">
        <v>12501</v>
      </c>
      <c r="J452" t="s">
        <v>232</v>
      </c>
    </row>
    <row r="453" spans="1:10" x14ac:dyDescent="0.25">
      <c r="A453" t="s">
        <v>214</v>
      </c>
      <c r="B453" t="s">
        <v>233</v>
      </c>
      <c r="C453" t="s">
        <v>241</v>
      </c>
      <c r="D453">
        <v>1265</v>
      </c>
      <c r="E453">
        <v>250</v>
      </c>
      <c r="F453">
        <v>20</v>
      </c>
      <c r="G453">
        <v>25300</v>
      </c>
      <c r="H453">
        <v>24035</v>
      </c>
      <c r="I453">
        <v>11385</v>
      </c>
      <c r="J453" t="s">
        <v>238</v>
      </c>
    </row>
    <row r="454" spans="1:10" x14ac:dyDescent="0.25">
      <c r="A454" t="s">
        <v>214</v>
      </c>
      <c r="B454" t="s">
        <v>218</v>
      </c>
      <c r="C454" t="s">
        <v>241</v>
      </c>
      <c r="D454">
        <v>2297</v>
      </c>
      <c r="E454">
        <v>250</v>
      </c>
      <c r="F454">
        <v>20</v>
      </c>
      <c r="G454">
        <v>45940</v>
      </c>
      <c r="H454">
        <v>43643</v>
      </c>
      <c r="I454">
        <v>20673</v>
      </c>
      <c r="J454" t="s">
        <v>238</v>
      </c>
    </row>
    <row r="455" spans="1:10" x14ac:dyDescent="0.25">
      <c r="A455" t="s">
        <v>214</v>
      </c>
      <c r="B455" t="s">
        <v>233</v>
      </c>
      <c r="C455" t="s">
        <v>241</v>
      </c>
      <c r="D455">
        <v>2663</v>
      </c>
      <c r="E455">
        <v>250</v>
      </c>
      <c r="F455">
        <v>20</v>
      </c>
      <c r="G455">
        <v>53260</v>
      </c>
      <c r="H455">
        <v>50597</v>
      </c>
      <c r="I455">
        <v>23967</v>
      </c>
      <c r="J455" t="s">
        <v>223</v>
      </c>
    </row>
    <row r="456" spans="1:10" x14ac:dyDescent="0.25">
      <c r="A456" t="s">
        <v>214</v>
      </c>
      <c r="B456" t="s">
        <v>233</v>
      </c>
      <c r="C456" t="s">
        <v>241</v>
      </c>
      <c r="D456">
        <v>570</v>
      </c>
      <c r="E456">
        <v>250</v>
      </c>
      <c r="F456">
        <v>7</v>
      </c>
      <c r="G456">
        <v>3990</v>
      </c>
      <c r="H456">
        <v>3790.5</v>
      </c>
      <c r="I456">
        <v>940.5</v>
      </c>
      <c r="J456" t="s">
        <v>223</v>
      </c>
    </row>
    <row r="457" spans="1:10" x14ac:dyDescent="0.25">
      <c r="A457" t="s">
        <v>214</v>
      </c>
      <c r="B457" t="s">
        <v>220</v>
      </c>
      <c r="C457" t="s">
        <v>241</v>
      </c>
      <c r="D457">
        <v>2487</v>
      </c>
      <c r="E457">
        <v>250</v>
      </c>
      <c r="F457">
        <v>7</v>
      </c>
      <c r="G457">
        <v>17409</v>
      </c>
      <c r="H457">
        <v>16538.55</v>
      </c>
      <c r="I457">
        <v>4103.5499999999993</v>
      </c>
      <c r="J457" t="s">
        <v>223</v>
      </c>
    </row>
    <row r="458" spans="1:10" x14ac:dyDescent="0.25">
      <c r="A458" t="s">
        <v>214</v>
      </c>
      <c r="B458" t="s">
        <v>218</v>
      </c>
      <c r="C458" t="s">
        <v>243</v>
      </c>
      <c r="D458">
        <v>1350</v>
      </c>
      <c r="E458">
        <v>260</v>
      </c>
      <c r="F458">
        <v>350</v>
      </c>
      <c r="G458">
        <v>472500</v>
      </c>
      <c r="H458">
        <v>448875</v>
      </c>
      <c r="I458">
        <v>97875</v>
      </c>
      <c r="J458" t="s">
        <v>235</v>
      </c>
    </row>
    <row r="459" spans="1:10" x14ac:dyDescent="0.25">
      <c r="A459" t="s">
        <v>214</v>
      </c>
      <c r="B459" t="s">
        <v>215</v>
      </c>
      <c r="C459" t="s">
        <v>243</v>
      </c>
      <c r="D459">
        <v>552</v>
      </c>
      <c r="E459">
        <v>260</v>
      </c>
      <c r="F459">
        <v>350</v>
      </c>
      <c r="G459">
        <v>193200</v>
      </c>
      <c r="H459">
        <v>183540</v>
      </c>
      <c r="I459">
        <v>40020</v>
      </c>
      <c r="J459" t="s">
        <v>230</v>
      </c>
    </row>
    <row r="460" spans="1:10" x14ac:dyDescent="0.25">
      <c r="A460" t="s">
        <v>214</v>
      </c>
      <c r="B460" t="s">
        <v>215</v>
      </c>
      <c r="C460" t="s">
        <v>243</v>
      </c>
      <c r="D460">
        <v>1228</v>
      </c>
      <c r="E460">
        <v>260</v>
      </c>
      <c r="F460">
        <v>350</v>
      </c>
      <c r="G460">
        <v>429800</v>
      </c>
      <c r="H460">
        <v>408310</v>
      </c>
      <c r="I460">
        <v>89030</v>
      </c>
      <c r="J460" t="s">
        <v>232</v>
      </c>
    </row>
    <row r="461" spans="1:10" x14ac:dyDescent="0.25">
      <c r="A461" t="s">
        <v>229</v>
      </c>
      <c r="B461" t="s">
        <v>218</v>
      </c>
      <c r="C461" t="s">
        <v>243</v>
      </c>
      <c r="D461">
        <v>1250</v>
      </c>
      <c r="E461">
        <v>260</v>
      </c>
      <c r="F461">
        <v>300</v>
      </c>
      <c r="G461">
        <v>375000</v>
      </c>
      <c r="H461">
        <v>356250</v>
      </c>
      <c r="I461">
        <v>43750</v>
      </c>
      <c r="J461" t="s">
        <v>223</v>
      </c>
    </row>
    <row r="462" spans="1:10" x14ac:dyDescent="0.25">
      <c r="A462" t="s">
        <v>219</v>
      </c>
      <c r="B462" t="s">
        <v>220</v>
      </c>
      <c r="C462" t="s">
        <v>234</v>
      </c>
      <c r="D462">
        <v>3801</v>
      </c>
      <c r="E462">
        <v>10</v>
      </c>
      <c r="F462">
        <v>15</v>
      </c>
      <c r="G462">
        <v>57015</v>
      </c>
      <c r="H462">
        <v>53594.100000000006</v>
      </c>
      <c r="I462">
        <v>15584.100000000002</v>
      </c>
      <c r="J462" t="s">
        <v>242</v>
      </c>
    </row>
    <row r="463" spans="1:10" x14ac:dyDescent="0.25">
      <c r="A463" t="s">
        <v>214</v>
      </c>
      <c r="B463" t="s">
        <v>233</v>
      </c>
      <c r="C463" t="s">
        <v>216</v>
      </c>
      <c r="D463">
        <v>1117.5</v>
      </c>
      <c r="E463">
        <v>3</v>
      </c>
      <c r="F463">
        <v>20</v>
      </c>
      <c r="G463">
        <v>22350</v>
      </c>
      <c r="H463">
        <v>21009</v>
      </c>
      <c r="I463">
        <v>9834</v>
      </c>
      <c r="J463" t="s">
        <v>217</v>
      </c>
    </row>
    <row r="464" spans="1:10" x14ac:dyDescent="0.25">
      <c r="A464" t="s">
        <v>219</v>
      </c>
      <c r="B464" t="s">
        <v>215</v>
      </c>
      <c r="C464" t="s">
        <v>216</v>
      </c>
      <c r="D464">
        <v>2844</v>
      </c>
      <c r="E464">
        <v>3</v>
      </c>
      <c r="F464">
        <v>15</v>
      </c>
      <c r="G464">
        <v>42660</v>
      </c>
      <c r="H464">
        <v>40100.400000000001</v>
      </c>
      <c r="I464">
        <v>11660.400000000001</v>
      </c>
      <c r="J464" t="s">
        <v>221</v>
      </c>
    </row>
    <row r="465" spans="1:10" x14ac:dyDescent="0.25">
      <c r="A465" t="s">
        <v>226</v>
      </c>
      <c r="B465" t="s">
        <v>222</v>
      </c>
      <c r="C465" t="s">
        <v>216</v>
      </c>
      <c r="D465">
        <v>562</v>
      </c>
      <c r="E465">
        <v>3</v>
      </c>
      <c r="F465">
        <v>12</v>
      </c>
      <c r="G465">
        <v>6744</v>
      </c>
      <c r="H465">
        <v>6339.36</v>
      </c>
      <c r="I465">
        <v>4653.3599999999997</v>
      </c>
      <c r="J465" t="s">
        <v>231</v>
      </c>
    </row>
    <row r="466" spans="1:10" x14ac:dyDescent="0.25">
      <c r="A466" t="s">
        <v>226</v>
      </c>
      <c r="B466" t="s">
        <v>215</v>
      </c>
      <c r="C466" t="s">
        <v>216</v>
      </c>
      <c r="D466">
        <v>2299</v>
      </c>
      <c r="E466">
        <v>3</v>
      </c>
      <c r="F466">
        <v>12</v>
      </c>
      <c r="G466">
        <v>27588</v>
      </c>
      <c r="H466">
        <v>25932.720000000001</v>
      </c>
      <c r="I466">
        <v>19035.72</v>
      </c>
      <c r="J466" t="s">
        <v>232</v>
      </c>
    </row>
    <row r="467" spans="1:10" x14ac:dyDescent="0.25">
      <c r="A467" t="s">
        <v>219</v>
      </c>
      <c r="B467" t="s">
        <v>233</v>
      </c>
      <c r="C467" t="s">
        <v>216</v>
      </c>
      <c r="D467">
        <v>2030</v>
      </c>
      <c r="E467">
        <v>3</v>
      </c>
      <c r="F467">
        <v>15</v>
      </c>
      <c r="G467">
        <v>30450</v>
      </c>
      <c r="H467">
        <v>28623</v>
      </c>
      <c r="I467">
        <v>8323</v>
      </c>
      <c r="J467" t="s">
        <v>245</v>
      </c>
    </row>
    <row r="468" spans="1:10" x14ac:dyDescent="0.25">
      <c r="A468" t="s">
        <v>214</v>
      </c>
      <c r="B468" t="s">
        <v>233</v>
      </c>
      <c r="C468" t="s">
        <v>216</v>
      </c>
      <c r="D468">
        <v>263</v>
      </c>
      <c r="E468">
        <v>3</v>
      </c>
      <c r="F468">
        <v>7</v>
      </c>
      <c r="G468">
        <v>1841</v>
      </c>
      <c r="H468">
        <v>1730.54</v>
      </c>
      <c r="I468">
        <v>415.53999999999996</v>
      </c>
      <c r="J468" t="s">
        <v>238</v>
      </c>
    </row>
    <row r="469" spans="1:10" x14ac:dyDescent="0.25">
      <c r="A469" t="s">
        <v>227</v>
      </c>
      <c r="B469" t="s">
        <v>218</v>
      </c>
      <c r="C469" t="s">
        <v>216</v>
      </c>
      <c r="D469">
        <v>887</v>
      </c>
      <c r="E469">
        <v>3</v>
      </c>
      <c r="F469">
        <v>125</v>
      </c>
      <c r="G469">
        <v>110875</v>
      </c>
      <c r="H469">
        <v>104222.5</v>
      </c>
      <c r="I469">
        <v>-2217.5</v>
      </c>
      <c r="J469" t="s">
        <v>239</v>
      </c>
    </row>
    <row r="470" spans="1:10" x14ac:dyDescent="0.25">
      <c r="A470" t="s">
        <v>214</v>
      </c>
      <c r="B470" t="s">
        <v>222</v>
      </c>
      <c r="C470" t="s">
        <v>224</v>
      </c>
      <c r="D470">
        <v>980</v>
      </c>
      <c r="E470">
        <v>5</v>
      </c>
      <c r="F470">
        <v>350</v>
      </c>
      <c r="G470">
        <v>343000</v>
      </c>
      <c r="H470">
        <v>322420</v>
      </c>
      <c r="I470">
        <v>67620</v>
      </c>
      <c r="J470" t="s">
        <v>242</v>
      </c>
    </row>
    <row r="471" spans="1:10" x14ac:dyDescent="0.25">
      <c r="A471" t="s">
        <v>214</v>
      </c>
      <c r="B471" t="s">
        <v>218</v>
      </c>
      <c r="C471" t="s">
        <v>224</v>
      </c>
      <c r="D471">
        <v>1460</v>
      </c>
      <c r="E471">
        <v>5</v>
      </c>
      <c r="F471">
        <v>350</v>
      </c>
      <c r="G471">
        <v>511000</v>
      </c>
      <c r="H471">
        <v>480340</v>
      </c>
      <c r="I471">
        <v>100740</v>
      </c>
      <c r="J471" t="s">
        <v>244</v>
      </c>
    </row>
    <row r="472" spans="1:10" x14ac:dyDescent="0.25">
      <c r="A472" t="s">
        <v>214</v>
      </c>
      <c r="B472" t="s">
        <v>220</v>
      </c>
      <c r="C472" t="s">
        <v>224</v>
      </c>
      <c r="D472">
        <v>1403</v>
      </c>
      <c r="E472">
        <v>5</v>
      </c>
      <c r="F472">
        <v>7</v>
      </c>
      <c r="G472">
        <v>9821</v>
      </c>
      <c r="H472">
        <v>9231.74</v>
      </c>
      <c r="I472">
        <v>2216.7399999999998</v>
      </c>
      <c r="J472" t="s">
        <v>232</v>
      </c>
    </row>
    <row r="473" spans="1:10" x14ac:dyDescent="0.25">
      <c r="A473" t="s">
        <v>226</v>
      </c>
      <c r="B473" t="s">
        <v>233</v>
      </c>
      <c r="C473" t="s">
        <v>224</v>
      </c>
      <c r="D473">
        <v>2723</v>
      </c>
      <c r="E473">
        <v>5</v>
      </c>
      <c r="F473">
        <v>12</v>
      </c>
      <c r="G473">
        <v>32676</v>
      </c>
      <c r="H473">
        <v>30715.439999999999</v>
      </c>
      <c r="I473">
        <v>22546.44</v>
      </c>
      <c r="J473" t="s">
        <v>245</v>
      </c>
    </row>
    <row r="474" spans="1:10" x14ac:dyDescent="0.25">
      <c r="A474" t="s">
        <v>214</v>
      </c>
      <c r="B474" t="s">
        <v>220</v>
      </c>
      <c r="C474" t="s">
        <v>234</v>
      </c>
      <c r="D474">
        <v>1496</v>
      </c>
      <c r="E474">
        <v>10</v>
      </c>
      <c r="F474">
        <v>350</v>
      </c>
      <c r="G474">
        <v>523600</v>
      </c>
      <c r="H474">
        <v>492184</v>
      </c>
      <c r="I474">
        <v>103224</v>
      </c>
      <c r="J474" t="s">
        <v>221</v>
      </c>
    </row>
    <row r="475" spans="1:10" x14ac:dyDescent="0.25">
      <c r="A475" t="s">
        <v>226</v>
      </c>
      <c r="B475" t="s">
        <v>215</v>
      </c>
      <c r="C475" t="s">
        <v>234</v>
      </c>
      <c r="D475">
        <v>2299</v>
      </c>
      <c r="E475">
        <v>10</v>
      </c>
      <c r="F475">
        <v>12</v>
      </c>
      <c r="G475">
        <v>27588</v>
      </c>
      <c r="H475">
        <v>25932.720000000001</v>
      </c>
      <c r="I475">
        <v>19035.72</v>
      </c>
      <c r="J475" t="s">
        <v>232</v>
      </c>
    </row>
    <row r="476" spans="1:10" x14ac:dyDescent="0.25">
      <c r="A476" t="s">
        <v>214</v>
      </c>
      <c r="B476" t="s">
        <v>233</v>
      </c>
      <c r="C476" t="s">
        <v>234</v>
      </c>
      <c r="D476">
        <v>727</v>
      </c>
      <c r="E476">
        <v>10</v>
      </c>
      <c r="F476">
        <v>350</v>
      </c>
      <c r="G476">
        <v>254450</v>
      </c>
      <c r="H476">
        <v>239183</v>
      </c>
      <c r="I476">
        <v>50163</v>
      </c>
      <c r="J476" t="s">
        <v>232</v>
      </c>
    </row>
    <row r="477" spans="1:10" x14ac:dyDescent="0.25">
      <c r="A477" t="s">
        <v>227</v>
      </c>
      <c r="B477" t="s">
        <v>215</v>
      </c>
      <c r="C477" t="s">
        <v>240</v>
      </c>
      <c r="D477">
        <v>952</v>
      </c>
      <c r="E477">
        <v>120</v>
      </c>
      <c r="F477">
        <v>125</v>
      </c>
      <c r="G477">
        <v>119000</v>
      </c>
      <c r="H477">
        <v>111860</v>
      </c>
      <c r="I477">
        <v>-2380</v>
      </c>
      <c r="J477" t="s">
        <v>235</v>
      </c>
    </row>
    <row r="478" spans="1:10" x14ac:dyDescent="0.25">
      <c r="A478" t="s">
        <v>227</v>
      </c>
      <c r="B478" t="s">
        <v>233</v>
      </c>
      <c r="C478" t="s">
        <v>240</v>
      </c>
      <c r="D478">
        <v>2755</v>
      </c>
      <c r="E478">
        <v>120</v>
      </c>
      <c r="F478">
        <v>125</v>
      </c>
      <c r="G478">
        <v>344375</v>
      </c>
      <c r="H478">
        <v>323712.5</v>
      </c>
      <c r="I478">
        <v>-6887.5</v>
      </c>
      <c r="J478" t="s">
        <v>235</v>
      </c>
    </row>
    <row r="479" spans="1:10" x14ac:dyDescent="0.25">
      <c r="A479" t="s">
        <v>219</v>
      </c>
      <c r="B479" t="s">
        <v>218</v>
      </c>
      <c r="C479" t="s">
        <v>240</v>
      </c>
      <c r="D479">
        <v>1530</v>
      </c>
      <c r="E479">
        <v>120</v>
      </c>
      <c r="F479">
        <v>15</v>
      </c>
      <c r="G479">
        <v>22950</v>
      </c>
      <c r="H479">
        <v>21573</v>
      </c>
      <c r="I479">
        <v>6273</v>
      </c>
      <c r="J479" t="s">
        <v>244</v>
      </c>
    </row>
    <row r="480" spans="1:10" x14ac:dyDescent="0.25">
      <c r="A480" t="s">
        <v>214</v>
      </c>
      <c r="B480" t="s">
        <v>220</v>
      </c>
      <c r="C480" t="s">
        <v>240</v>
      </c>
      <c r="D480">
        <v>1496</v>
      </c>
      <c r="E480">
        <v>120</v>
      </c>
      <c r="F480">
        <v>350</v>
      </c>
      <c r="G480">
        <v>523600</v>
      </c>
      <c r="H480">
        <v>492184</v>
      </c>
      <c r="I480">
        <v>103224</v>
      </c>
      <c r="J480" t="s">
        <v>221</v>
      </c>
    </row>
    <row r="481" spans="1:10" x14ac:dyDescent="0.25">
      <c r="A481" t="s">
        <v>214</v>
      </c>
      <c r="B481" t="s">
        <v>222</v>
      </c>
      <c r="C481" t="s">
        <v>240</v>
      </c>
      <c r="D481">
        <v>1498</v>
      </c>
      <c r="E481">
        <v>120</v>
      </c>
      <c r="F481">
        <v>7</v>
      </c>
      <c r="G481">
        <v>10486</v>
      </c>
      <c r="H481">
        <v>9856.84</v>
      </c>
      <c r="I481">
        <v>2366.84</v>
      </c>
      <c r="J481" t="s">
        <v>221</v>
      </c>
    </row>
    <row r="482" spans="1:10" x14ac:dyDescent="0.25">
      <c r="A482" t="s">
        <v>229</v>
      </c>
      <c r="B482" t="s">
        <v>220</v>
      </c>
      <c r="C482" t="s">
        <v>240</v>
      </c>
      <c r="D482">
        <v>1221</v>
      </c>
      <c r="E482">
        <v>120</v>
      </c>
      <c r="F482">
        <v>300</v>
      </c>
      <c r="G482">
        <v>366300</v>
      </c>
      <c r="H482">
        <v>344322</v>
      </c>
      <c r="I482">
        <v>39072</v>
      </c>
      <c r="J482" t="s">
        <v>232</v>
      </c>
    </row>
    <row r="483" spans="1:10" x14ac:dyDescent="0.25">
      <c r="A483" t="s">
        <v>214</v>
      </c>
      <c r="B483" t="s">
        <v>220</v>
      </c>
      <c r="C483" t="s">
        <v>240</v>
      </c>
      <c r="D483">
        <v>2076</v>
      </c>
      <c r="E483">
        <v>120</v>
      </c>
      <c r="F483">
        <v>350</v>
      </c>
      <c r="G483">
        <v>726600</v>
      </c>
      <c r="H483">
        <v>683004</v>
      </c>
      <c r="I483">
        <v>143244</v>
      </c>
      <c r="J483" t="s">
        <v>232</v>
      </c>
    </row>
    <row r="484" spans="1:10" x14ac:dyDescent="0.25">
      <c r="A484" t="s">
        <v>219</v>
      </c>
      <c r="B484" t="s">
        <v>215</v>
      </c>
      <c r="C484" t="s">
        <v>241</v>
      </c>
      <c r="D484">
        <v>2844</v>
      </c>
      <c r="E484">
        <v>250</v>
      </c>
      <c r="F484">
        <v>15</v>
      </c>
      <c r="G484">
        <v>42660</v>
      </c>
      <c r="H484">
        <v>40100.400000000001</v>
      </c>
      <c r="I484">
        <v>11660.400000000001</v>
      </c>
      <c r="J484" t="s">
        <v>221</v>
      </c>
    </row>
    <row r="485" spans="1:10" x14ac:dyDescent="0.25">
      <c r="A485" t="s">
        <v>214</v>
      </c>
      <c r="B485" t="s">
        <v>222</v>
      </c>
      <c r="C485" t="s">
        <v>241</v>
      </c>
      <c r="D485">
        <v>1498</v>
      </c>
      <c r="E485">
        <v>250</v>
      </c>
      <c r="F485">
        <v>7</v>
      </c>
      <c r="G485">
        <v>10486</v>
      </c>
      <c r="H485">
        <v>9856.84</v>
      </c>
      <c r="I485">
        <v>2366.84</v>
      </c>
      <c r="J485" t="s">
        <v>221</v>
      </c>
    </row>
    <row r="486" spans="1:10" x14ac:dyDescent="0.25">
      <c r="A486" t="s">
        <v>229</v>
      </c>
      <c r="B486" t="s">
        <v>220</v>
      </c>
      <c r="C486" t="s">
        <v>241</v>
      </c>
      <c r="D486">
        <v>1221</v>
      </c>
      <c r="E486">
        <v>250</v>
      </c>
      <c r="F486">
        <v>300</v>
      </c>
      <c r="G486">
        <v>366300</v>
      </c>
      <c r="H486">
        <v>344322</v>
      </c>
      <c r="I486">
        <v>39072</v>
      </c>
      <c r="J486" t="s">
        <v>232</v>
      </c>
    </row>
    <row r="487" spans="1:10" x14ac:dyDescent="0.25">
      <c r="A487" t="s">
        <v>214</v>
      </c>
      <c r="B487" t="s">
        <v>222</v>
      </c>
      <c r="C487" t="s">
        <v>241</v>
      </c>
      <c r="D487">
        <v>1123</v>
      </c>
      <c r="E487">
        <v>250</v>
      </c>
      <c r="F487">
        <v>20</v>
      </c>
      <c r="G487">
        <v>22460</v>
      </c>
      <c r="H487">
        <v>21112.400000000001</v>
      </c>
      <c r="I487">
        <v>9882.4000000000015</v>
      </c>
      <c r="J487" t="s">
        <v>238</v>
      </c>
    </row>
    <row r="488" spans="1:10" x14ac:dyDescent="0.25">
      <c r="A488" t="s">
        <v>229</v>
      </c>
      <c r="B488" t="s">
        <v>215</v>
      </c>
      <c r="C488" t="s">
        <v>241</v>
      </c>
      <c r="D488">
        <v>2436</v>
      </c>
      <c r="E488">
        <v>250</v>
      </c>
      <c r="F488">
        <v>300</v>
      </c>
      <c r="G488">
        <v>730800</v>
      </c>
      <c r="H488">
        <v>686952</v>
      </c>
      <c r="I488">
        <v>77952</v>
      </c>
      <c r="J488" t="s">
        <v>239</v>
      </c>
    </row>
    <row r="489" spans="1:10" x14ac:dyDescent="0.25">
      <c r="A489" t="s">
        <v>227</v>
      </c>
      <c r="B489" t="s">
        <v>220</v>
      </c>
      <c r="C489" t="s">
        <v>243</v>
      </c>
      <c r="D489">
        <v>1987.5</v>
      </c>
      <c r="E489">
        <v>260</v>
      </c>
      <c r="F489">
        <v>125</v>
      </c>
      <c r="G489">
        <v>248437.5</v>
      </c>
      <c r="H489">
        <v>233531.25</v>
      </c>
      <c r="I489">
        <v>-4968.75</v>
      </c>
      <c r="J489" t="s">
        <v>217</v>
      </c>
    </row>
    <row r="490" spans="1:10" x14ac:dyDescent="0.25">
      <c r="A490" t="s">
        <v>214</v>
      </c>
      <c r="B490" t="s">
        <v>222</v>
      </c>
      <c r="C490" t="s">
        <v>243</v>
      </c>
      <c r="D490">
        <v>1679</v>
      </c>
      <c r="E490">
        <v>260</v>
      </c>
      <c r="F490">
        <v>350</v>
      </c>
      <c r="G490">
        <v>587650</v>
      </c>
      <c r="H490">
        <v>552391</v>
      </c>
      <c r="I490">
        <v>115851</v>
      </c>
      <c r="J490" t="s">
        <v>231</v>
      </c>
    </row>
    <row r="491" spans="1:10" x14ac:dyDescent="0.25">
      <c r="A491" t="s">
        <v>214</v>
      </c>
      <c r="B491" t="s">
        <v>233</v>
      </c>
      <c r="C491" t="s">
        <v>243</v>
      </c>
      <c r="D491">
        <v>727</v>
      </c>
      <c r="E491">
        <v>260</v>
      </c>
      <c r="F491">
        <v>350</v>
      </c>
      <c r="G491">
        <v>254450</v>
      </c>
      <c r="H491">
        <v>239183</v>
      </c>
      <c r="I491">
        <v>50163</v>
      </c>
      <c r="J491" t="s">
        <v>232</v>
      </c>
    </row>
    <row r="492" spans="1:10" x14ac:dyDescent="0.25">
      <c r="A492" t="s">
        <v>214</v>
      </c>
      <c r="B492" t="s">
        <v>220</v>
      </c>
      <c r="C492" t="s">
        <v>243</v>
      </c>
      <c r="D492">
        <v>1403</v>
      </c>
      <c r="E492">
        <v>260</v>
      </c>
      <c r="F492">
        <v>7</v>
      </c>
      <c r="G492">
        <v>9821</v>
      </c>
      <c r="H492">
        <v>9231.74</v>
      </c>
      <c r="I492">
        <v>2216.7399999999998</v>
      </c>
      <c r="J492" t="s">
        <v>232</v>
      </c>
    </row>
    <row r="493" spans="1:10" x14ac:dyDescent="0.25">
      <c r="A493" t="s">
        <v>214</v>
      </c>
      <c r="B493" t="s">
        <v>220</v>
      </c>
      <c r="C493" t="s">
        <v>243</v>
      </c>
      <c r="D493">
        <v>2076</v>
      </c>
      <c r="E493">
        <v>260</v>
      </c>
      <c r="F493">
        <v>350</v>
      </c>
      <c r="G493">
        <v>726600</v>
      </c>
      <c r="H493">
        <v>683004</v>
      </c>
      <c r="I493">
        <v>143244</v>
      </c>
      <c r="J493" t="s">
        <v>232</v>
      </c>
    </row>
    <row r="494" spans="1:10" x14ac:dyDescent="0.25">
      <c r="A494" t="s">
        <v>214</v>
      </c>
      <c r="B494" t="s">
        <v>220</v>
      </c>
      <c r="C494" t="s">
        <v>224</v>
      </c>
      <c r="D494">
        <v>1757</v>
      </c>
      <c r="E494">
        <v>5</v>
      </c>
      <c r="F494">
        <v>20</v>
      </c>
      <c r="G494">
        <v>35140</v>
      </c>
      <c r="H494">
        <v>33031.599999999999</v>
      </c>
      <c r="I494">
        <v>15461.599999999999</v>
      </c>
      <c r="J494" t="s">
        <v>232</v>
      </c>
    </row>
    <row r="495" spans="1:10" x14ac:dyDescent="0.25">
      <c r="A495" t="s">
        <v>219</v>
      </c>
      <c r="B495" t="s">
        <v>233</v>
      </c>
      <c r="C495" t="s">
        <v>234</v>
      </c>
      <c r="D495">
        <v>2198</v>
      </c>
      <c r="E495">
        <v>10</v>
      </c>
      <c r="F495">
        <v>15</v>
      </c>
      <c r="G495">
        <v>32970</v>
      </c>
      <c r="H495">
        <v>30991.8</v>
      </c>
      <c r="I495">
        <v>9011.7999999999993</v>
      </c>
      <c r="J495" t="s">
        <v>230</v>
      </c>
    </row>
    <row r="496" spans="1:10" x14ac:dyDescent="0.25">
      <c r="A496" t="s">
        <v>219</v>
      </c>
      <c r="B496" t="s">
        <v>218</v>
      </c>
      <c r="C496" t="s">
        <v>234</v>
      </c>
      <c r="D496">
        <v>1743</v>
      </c>
      <c r="E496">
        <v>10</v>
      </c>
      <c r="F496">
        <v>15</v>
      </c>
      <c r="G496">
        <v>26145</v>
      </c>
      <c r="H496">
        <v>24576.3</v>
      </c>
      <c r="I496">
        <v>7146.2999999999993</v>
      </c>
      <c r="J496" t="s">
        <v>230</v>
      </c>
    </row>
    <row r="497" spans="1:10" x14ac:dyDescent="0.25">
      <c r="A497" t="s">
        <v>219</v>
      </c>
      <c r="B497" t="s">
        <v>233</v>
      </c>
      <c r="C497" t="s">
        <v>234</v>
      </c>
      <c r="D497">
        <v>1153</v>
      </c>
      <c r="E497">
        <v>10</v>
      </c>
      <c r="F497">
        <v>15</v>
      </c>
      <c r="G497">
        <v>17295</v>
      </c>
      <c r="H497">
        <v>16257.3</v>
      </c>
      <c r="I497">
        <v>4727.2999999999993</v>
      </c>
      <c r="J497" t="s">
        <v>237</v>
      </c>
    </row>
    <row r="498" spans="1:10" x14ac:dyDescent="0.25">
      <c r="A498" t="s">
        <v>214</v>
      </c>
      <c r="B498" t="s">
        <v>220</v>
      </c>
      <c r="C498" t="s">
        <v>234</v>
      </c>
      <c r="D498">
        <v>1757</v>
      </c>
      <c r="E498">
        <v>10</v>
      </c>
      <c r="F498">
        <v>20</v>
      </c>
      <c r="G498">
        <v>35140</v>
      </c>
      <c r="H498">
        <v>33031.599999999999</v>
      </c>
      <c r="I498">
        <v>15461.599999999999</v>
      </c>
      <c r="J498" t="s">
        <v>232</v>
      </c>
    </row>
    <row r="499" spans="1:10" x14ac:dyDescent="0.25">
      <c r="A499" t="s">
        <v>214</v>
      </c>
      <c r="B499" t="s">
        <v>218</v>
      </c>
      <c r="C499" t="s">
        <v>240</v>
      </c>
      <c r="D499">
        <v>1001</v>
      </c>
      <c r="E499">
        <v>120</v>
      </c>
      <c r="F499">
        <v>20</v>
      </c>
      <c r="G499">
        <v>20020</v>
      </c>
      <c r="H499">
        <v>18818.8</v>
      </c>
      <c r="I499">
        <v>8808.7999999999993</v>
      </c>
      <c r="J499" t="s">
        <v>230</v>
      </c>
    </row>
    <row r="500" spans="1:10" x14ac:dyDescent="0.25">
      <c r="A500" t="s">
        <v>214</v>
      </c>
      <c r="B500" t="s">
        <v>222</v>
      </c>
      <c r="C500" t="s">
        <v>240</v>
      </c>
      <c r="D500">
        <v>1333</v>
      </c>
      <c r="E500">
        <v>120</v>
      </c>
      <c r="F500">
        <v>7</v>
      </c>
      <c r="G500">
        <v>9331</v>
      </c>
      <c r="H500">
        <v>8771.14</v>
      </c>
      <c r="I500">
        <v>2106.1399999999994</v>
      </c>
      <c r="J500" t="s">
        <v>245</v>
      </c>
    </row>
    <row r="501" spans="1:10" x14ac:dyDescent="0.25">
      <c r="A501" t="s">
        <v>219</v>
      </c>
      <c r="B501" t="s">
        <v>233</v>
      </c>
      <c r="C501" t="s">
        <v>241</v>
      </c>
      <c r="D501">
        <v>1153</v>
      </c>
      <c r="E501">
        <v>250</v>
      </c>
      <c r="F501">
        <v>15</v>
      </c>
      <c r="G501">
        <v>17295</v>
      </c>
      <c r="H501">
        <v>16257.3</v>
      </c>
      <c r="I501">
        <v>4727.2999999999993</v>
      </c>
      <c r="J501" t="s">
        <v>237</v>
      </c>
    </row>
    <row r="502" spans="1:10" x14ac:dyDescent="0.25">
      <c r="A502" t="s">
        <v>226</v>
      </c>
      <c r="B502" t="s">
        <v>222</v>
      </c>
      <c r="C502" t="s">
        <v>216</v>
      </c>
      <c r="D502">
        <v>727</v>
      </c>
      <c r="E502">
        <v>3</v>
      </c>
      <c r="F502">
        <v>12</v>
      </c>
      <c r="G502">
        <v>8724</v>
      </c>
      <c r="H502">
        <v>8113.32</v>
      </c>
      <c r="I502">
        <v>5932.32</v>
      </c>
      <c r="J502" t="s">
        <v>235</v>
      </c>
    </row>
    <row r="503" spans="1:10" x14ac:dyDescent="0.25">
      <c r="A503" t="s">
        <v>226</v>
      </c>
      <c r="B503" t="s">
        <v>215</v>
      </c>
      <c r="C503" t="s">
        <v>216</v>
      </c>
      <c r="D503">
        <v>1884</v>
      </c>
      <c r="E503">
        <v>3</v>
      </c>
      <c r="F503">
        <v>12</v>
      </c>
      <c r="G503">
        <v>22608</v>
      </c>
      <c r="H503">
        <v>21025.439999999999</v>
      </c>
      <c r="I503">
        <v>15373.439999999999</v>
      </c>
      <c r="J503" t="s">
        <v>230</v>
      </c>
    </row>
    <row r="504" spans="1:10" x14ac:dyDescent="0.25">
      <c r="A504" t="s">
        <v>214</v>
      </c>
      <c r="B504" t="s">
        <v>222</v>
      </c>
      <c r="C504" t="s">
        <v>216</v>
      </c>
      <c r="D504">
        <v>1834</v>
      </c>
      <c r="E504">
        <v>3</v>
      </c>
      <c r="F504">
        <v>20</v>
      </c>
      <c r="G504">
        <v>36680</v>
      </c>
      <c r="H504">
        <v>34112.400000000001</v>
      </c>
      <c r="I504">
        <v>15772.400000000001</v>
      </c>
      <c r="J504" t="s">
        <v>236</v>
      </c>
    </row>
    <row r="505" spans="1:10" x14ac:dyDescent="0.25">
      <c r="A505" t="s">
        <v>226</v>
      </c>
      <c r="B505" t="s">
        <v>222</v>
      </c>
      <c r="C505" t="s">
        <v>224</v>
      </c>
      <c r="D505">
        <v>2340</v>
      </c>
      <c r="E505">
        <v>5</v>
      </c>
      <c r="F505">
        <v>12</v>
      </c>
      <c r="G505">
        <v>28080</v>
      </c>
      <c r="H505">
        <v>26114.400000000001</v>
      </c>
      <c r="I505">
        <v>19094.400000000001</v>
      </c>
      <c r="J505" t="s">
        <v>217</v>
      </c>
    </row>
    <row r="506" spans="1:10" x14ac:dyDescent="0.25">
      <c r="A506" t="s">
        <v>226</v>
      </c>
      <c r="B506" t="s">
        <v>220</v>
      </c>
      <c r="C506" t="s">
        <v>224</v>
      </c>
      <c r="D506">
        <v>2342</v>
      </c>
      <c r="E506">
        <v>5</v>
      </c>
      <c r="F506">
        <v>12</v>
      </c>
      <c r="G506">
        <v>28104</v>
      </c>
      <c r="H506">
        <v>26136.720000000001</v>
      </c>
      <c r="I506">
        <v>19110.72</v>
      </c>
      <c r="J506" t="s">
        <v>245</v>
      </c>
    </row>
    <row r="507" spans="1:10" x14ac:dyDescent="0.25">
      <c r="A507" t="s">
        <v>214</v>
      </c>
      <c r="B507" t="s">
        <v>220</v>
      </c>
      <c r="C507" t="s">
        <v>234</v>
      </c>
      <c r="D507">
        <v>1031</v>
      </c>
      <c r="E507">
        <v>10</v>
      </c>
      <c r="F507">
        <v>7</v>
      </c>
      <c r="G507">
        <v>7217</v>
      </c>
      <c r="H507">
        <v>6711.81</v>
      </c>
      <c r="I507">
        <v>1556.8100000000004</v>
      </c>
      <c r="J507" t="s">
        <v>236</v>
      </c>
    </row>
    <row r="508" spans="1:10" x14ac:dyDescent="0.25">
      <c r="A508" t="s">
        <v>219</v>
      </c>
      <c r="B508" t="s">
        <v>215</v>
      </c>
      <c r="C508" t="s">
        <v>240</v>
      </c>
      <c r="D508">
        <v>1262</v>
      </c>
      <c r="E508">
        <v>120</v>
      </c>
      <c r="F508">
        <v>15</v>
      </c>
      <c r="G508">
        <v>18930</v>
      </c>
      <c r="H508">
        <v>17604.900000000001</v>
      </c>
      <c r="I508">
        <v>4984.9000000000015</v>
      </c>
      <c r="J508" t="s">
        <v>244</v>
      </c>
    </row>
    <row r="509" spans="1:10" x14ac:dyDescent="0.25">
      <c r="A509" t="s">
        <v>214</v>
      </c>
      <c r="B509" t="s">
        <v>215</v>
      </c>
      <c r="C509" t="s">
        <v>240</v>
      </c>
      <c r="D509">
        <v>1135</v>
      </c>
      <c r="E509">
        <v>120</v>
      </c>
      <c r="F509">
        <v>7</v>
      </c>
      <c r="G509">
        <v>7945</v>
      </c>
      <c r="H509">
        <v>7388.85</v>
      </c>
      <c r="I509">
        <v>1713.8500000000004</v>
      </c>
      <c r="J509" t="s">
        <v>221</v>
      </c>
    </row>
    <row r="510" spans="1:10" x14ac:dyDescent="0.25">
      <c r="A510" t="s">
        <v>214</v>
      </c>
      <c r="B510" t="s">
        <v>233</v>
      </c>
      <c r="C510" t="s">
        <v>240</v>
      </c>
      <c r="D510">
        <v>547</v>
      </c>
      <c r="E510">
        <v>120</v>
      </c>
      <c r="F510">
        <v>7</v>
      </c>
      <c r="G510">
        <v>3829</v>
      </c>
      <c r="H510">
        <v>3560.9700000000003</v>
      </c>
      <c r="I510">
        <v>825.97000000000025</v>
      </c>
      <c r="J510" t="s">
        <v>245</v>
      </c>
    </row>
    <row r="511" spans="1:10" x14ac:dyDescent="0.25">
      <c r="A511" t="s">
        <v>214</v>
      </c>
      <c r="B511" t="s">
        <v>215</v>
      </c>
      <c r="C511" t="s">
        <v>240</v>
      </c>
      <c r="D511">
        <v>1582</v>
      </c>
      <c r="E511">
        <v>120</v>
      </c>
      <c r="F511">
        <v>7</v>
      </c>
      <c r="G511">
        <v>11074</v>
      </c>
      <c r="H511">
        <v>10298.82</v>
      </c>
      <c r="I511">
        <v>2388.8199999999997</v>
      </c>
      <c r="J511" t="s">
        <v>223</v>
      </c>
    </row>
    <row r="512" spans="1:10" x14ac:dyDescent="0.25">
      <c r="A512" t="s">
        <v>226</v>
      </c>
      <c r="B512" t="s">
        <v>220</v>
      </c>
      <c r="C512" t="s">
        <v>241</v>
      </c>
      <c r="D512">
        <v>1738.5</v>
      </c>
      <c r="E512">
        <v>250</v>
      </c>
      <c r="F512">
        <v>12</v>
      </c>
      <c r="G512">
        <v>20862</v>
      </c>
      <c r="H512">
        <v>19401.66</v>
      </c>
      <c r="I512">
        <v>14186.16</v>
      </c>
      <c r="J512" t="s">
        <v>242</v>
      </c>
    </row>
    <row r="513" spans="1:10" x14ac:dyDescent="0.25">
      <c r="A513" t="s">
        <v>226</v>
      </c>
      <c r="B513" t="s">
        <v>218</v>
      </c>
      <c r="C513" t="s">
        <v>241</v>
      </c>
      <c r="D513">
        <v>2215</v>
      </c>
      <c r="E513">
        <v>250</v>
      </c>
      <c r="F513">
        <v>12</v>
      </c>
      <c r="G513">
        <v>26580</v>
      </c>
      <c r="H513">
        <v>24719.4</v>
      </c>
      <c r="I513">
        <v>18074.400000000001</v>
      </c>
      <c r="J513" t="s">
        <v>236</v>
      </c>
    </row>
    <row r="514" spans="1:10" x14ac:dyDescent="0.25">
      <c r="A514" t="s">
        <v>214</v>
      </c>
      <c r="B514" t="s">
        <v>215</v>
      </c>
      <c r="C514" t="s">
        <v>241</v>
      </c>
      <c r="D514">
        <v>1582</v>
      </c>
      <c r="E514">
        <v>250</v>
      </c>
      <c r="F514">
        <v>7</v>
      </c>
      <c r="G514">
        <v>11074</v>
      </c>
      <c r="H514">
        <v>10298.82</v>
      </c>
      <c r="I514">
        <v>2388.8199999999997</v>
      </c>
      <c r="J514" t="s">
        <v>223</v>
      </c>
    </row>
    <row r="515" spans="1:10" x14ac:dyDescent="0.25">
      <c r="A515" t="s">
        <v>214</v>
      </c>
      <c r="B515" t="s">
        <v>215</v>
      </c>
      <c r="C515" t="s">
        <v>243</v>
      </c>
      <c r="D515">
        <v>1135</v>
      </c>
      <c r="E515">
        <v>260</v>
      </c>
      <c r="F515">
        <v>7</v>
      </c>
      <c r="G515">
        <v>7945</v>
      </c>
      <c r="H515">
        <v>7388.85</v>
      </c>
      <c r="I515">
        <v>1713.8500000000004</v>
      </c>
      <c r="J515" t="s">
        <v>221</v>
      </c>
    </row>
    <row r="516" spans="1:10" x14ac:dyDescent="0.25">
      <c r="A516" t="s">
        <v>214</v>
      </c>
      <c r="B516" t="s">
        <v>233</v>
      </c>
      <c r="C516" t="s">
        <v>216</v>
      </c>
      <c r="D516">
        <v>1761</v>
      </c>
      <c r="E516">
        <v>3</v>
      </c>
      <c r="F516">
        <v>350</v>
      </c>
      <c r="G516">
        <v>616350</v>
      </c>
      <c r="H516">
        <v>573205.5</v>
      </c>
      <c r="I516">
        <v>115345.5</v>
      </c>
      <c r="J516" t="s">
        <v>225</v>
      </c>
    </row>
    <row r="517" spans="1:10" x14ac:dyDescent="0.25">
      <c r="A517" t="s">
        <v>229</v>
      </c>
      <c r="B517" t="s">
        <v>220</v>
      </c>
      <c r="C517" t="s">
        <v>216</v>
      </c>
      <c r="D517">
        <v>448</v>
      </c>
      <c r="E517">
        <v>3</v>
      </c>
      <c r="F517">
        <v>300</v>
      </c>
      <c r="G517">
        <v>134400</v>
      </c>
      <c r="H517">
        <v>124992</v>
      </c>
      <c r="I517">
        <v>12992</v>
      </c>
      <c r="J517" t="s">
        <v>221</v>
      </c>
    </row>
    <row r="518" spans="1:10" x14ac:dyDescent="0.25">
      <c r="A518" t="s">
        <v>229</v>
      </c>
      <c r="B518" t="s">
        <v>220</v>
      </c>
      <c r="C518" t="s">
        <v>216</v>
      </c>
      <c r="D518">
        <v>2181</v>
      </c>
      <c r="E518">
        <v>3</v>
      </c>
      <c r="F518">
        <v>300</v>
      </c>
      <c r="G518">
        <v>654300</v>
      </c>
      <c r="H518">
        <v>608499</v>
      </c>
      <c r="I518">
        <v>63249</v>
      </c>
      <c r="J518" t="s">
        <v>237</v>
      </c>
    </row>
    <row r="519" spans="1:10" x14ac:dyDescent="0.25">
      <c r="A519" t="s">
        <v>214</v>
      </c>
      <c r="B519" t="s">
        <v>220</v>
      </c>
      <c r="C519" t="s">
        <v>224</v>
      </c>
      <c r="D519">
        <v>1976</v>
      </c>
      <c r="E519">
        <v>5</v>
      </c>
      <c r="F519">
        <v>20</v>
      </c>
      <c r="G519">
        <v>39520</v>
      </c>
      <c r="H519">
        <v>36753.599999999999</v>
      </c>
      <c r="I519">
        <v>16993.599999999999</v>
      </c>
      <c r="J519" t="s">
        <v>237</v>
      </c>
    </row>
    <row r="520" spans="1:10" x14ac:dyDescent="0.25">
      <c r="A520" t="s">
        <v>229</v>
      </c>
      <c r="B520" t="s">
        <v>220</v>
      </c>
      <c r="C520" t="s">
        <v>224</v>
      </c>
      <c r="D520">
        <v>2181</v>
      </c>
      <c r="E520">
        <v>5</v>
      </c>
      <c r="F520">
        <v>300</v>
      </c>
      <c r="G520">
        <v>654300</v>
      </c>
      <c r="H520">
        <v>608499</v>
      </c>
      <c r="I520">
        <v>63249</v>
      </c>
      <c r="J520" t="s">
        <v>237</v>
      </c>
    </row>
    <row r="521" spans="1:10" x14ac:dyDescent="0.25">
      <c r="A521" t="s">
        <v>227</v>
      </c>
      <c r="B521" t="s">
        <v>218</v>
      </c>
      <c r="C521" t="s">
        <v>224</v>
      </c>
      <c r="D521">
        <v>2500</v>
      </c>
      <c r="E521">
        <v>5</v>
      </c>
      <c r="F521">
        <v>125</v>
      </c>
      <c r="G521">
        <v>312500</v>
      </c>
      <c r="H521">
        <v>290625</v>
      </c>
      <c r="I521">
        <v>-9375</v>
      </c>
      <c r="J521" t="s">
        <v>238</v>
      </c>
    </row>
    <row r="522" spans="1:10" x14ac:dyDescent="0.25">
      <c r="A522" t="s">
        <v>229</v>
      </c>
      <c r="B522" t="s">
        <v>215</v>
      </c>
      <c r="C522" t="s">
        <v>234</v>
      </c>
      <c r="D522">
        <v>1702</v>
      </c>
      <c r="E522">
        <v>10</v>
      </c>
      <c r="F522">
        <v>300</v>
      </c>
      <c r="G522">
        <v>510600</v>
      </c>
      <c r="H522">
        <v>474858</v>
      </c>
      <c r="I522">
        <v>49358</v>
      </c>
      <c r="J522" t="s">
        <v>244</v>
      </c>
    </row>
    <row r="523" spans="1:10" x14ac:dyDescent="0.25">
      <c r="A523" t="s">
        <v>229</v>
      </c>
      <c r="B523" t="s">
        <v>220</v>
      </c>
      <c r="C523" t="s">
        <v>234</v>
      </c>
      <c r="D523">
        <v>448</v>
      </c>
      <c r="E523">
        <v>10</v>
      </c>
      <c r="F523">
        <v>300</v>
      </c>
      <c r="G523">
        <v>134400</v>
      </c>
      <c r="H523">
        <v>124992</v>
      </c>
      <c r="I523">
        <v>12992</v>
      </c>
      <c r="J523" t="s">
        <v>221</v>
      </c>
    </row>
    <row r="524" spans="1:10" x14ac:dyDescent="0.25">
      <c r="A524" t="s">
        <v>227</v>
      </c>
      <c r="B524" t="s">
        <v>218</v>
      </c>
      <c r="C524" t="s">
        <v>234</v>
      </c>
      <c r="D524">
        <v>3513</v>
      </c>
      <c r="E524">
        <v>10</v>
      </c>
      <c r="F524">
        <v>125</v>
      </c>
      <c r="G524">
        <v>439125</v>
      </c>
      <c r="H524">
        <v>408386.25</v>
      </c>
      <c r="I524">
        <v>-13173.75</v>
      </c>
      <c r="J524" t="s">
        <v>228</v>
      </c>
    </row>
    <row r="525" spans="1:10" x14ac:dyDescent="0.25">
      <c r="A525" t="s">
        <v>219</v>
      </c>
      <c r="B525" t="s">
        <v>220</v>
      </c>
      <c r="C525" t="s">
        <v>234</v>
      </c>
      <c r="D525">
        <v>2101</v>
      </c>
      <c r="E525">
        <v>10</v>
      </c>
      <c r="F525">
        <v>15</v>
      </c>
      <c r="G525">
        <v>31515</v>
      </c>
      <c r="H525">
        <v>29308.95</v>
      </c>
      <c r="I525">
        <v>8298.9500000000007</v>
      </c>
      <c r="J525" t="s">
        <v>230</v>
      </c>
    </row>
    <row r="526" spans="1:10" x14ac:dyDescent="0.25">
      <c r="A526" t="s">
        <v>219</v>
      </c>
      <c r="B526" t="s">
        <v>233</v>
      </c>
      <c r="C526" t="s">
        <v>234</v>
      </c>
      <c r="D526">
        <v>2931</v>
      </c>
      <c r="E526">
        <v>10</v>
      </c>
      <c r="F526">
        <v>15</v>
      </c>
      <c r="G526">
        <v>43965</v>
      </c>
      <c r="H526">
        <v>40887.449999999997</v>
      </c>
      <c r="I526">
        <v>11577.449999999997</v>
      </c>
      <c r="J526" t="s">
        <v>236</v>
      </c>
    </row>
    <row r="527" spans="1:10" x14ac:dyDescent="0.25">
      <c r="A527" t="s">
        <v>214</v>
      </c>
      <c r="B527" t="s">
        <v>220</v>
      </c>
      <c r="C527" t="s">
        <v>234</v>
      </c>
      <c r="D527">
        <v>1535</v>
      </c>
      <c r="E527">
        <v>10</v>
      </c>
      <c r="F527">
        <v>20</v>
      </c>
      <c r="G527">
        <v>30700</v>
      </c>
      <c r="H527">
        <v>28551</v>
      </c>
      <c r="I527">
        <v>13201</v>
      </c>
      <c r="J527" t="s">
        <v>231</v>
      </c>
    </row>
    <row r="528" spans="1:10" x14ac:dyDescent="0.25">
      <c r="A528" t="s">
        <v>229</v>
      </c>
      <c r="B528" t="s">
        <v>218</v>
      </c>
      <c r="C528" t="s">
        <v>234</v>
      </c>
      <c r="D528">
        <v>1123</v>
      </c>
      <c r="E528">
        <v>10</v>
      </c>
      <c r="F528">
        <v>300</v>
      </c>
      <c r="G528">
        <v>336900</v>
      </c>
      <c r="H528">
        <v>313317</v>
      </c>
      <c r="I528">
        <v>32567</v>
      </c>
      <c r="J528" t="s">
        <v>236</v>
      </c>
    </row>
    <row r="529" spans="1:10" x14ac:dyDescent="0.25">
      <c r="A529" t="s">
        <v>229</v>
      </c>
      <c r="B529" t="s">
        <v>215</v>
      </c>
      <c r="C529" t="s">
        <v>234</v>
      </c>
      <c r="D529">
        <v>1404</v>
      </c>
      <c r="E529">
        <v>10</v>
      </c>
      <c r="F529">
        <v>300</v>
      </c>
      <c r="G529">
        <v>421200</v>
      </c>
      <c r="H529">
        <v>391716</v>
      </c>
      <c r="I529">
        <v>40716</v>
      </c>
      <c r="J529" t="s">
        <v>238</v>
      </c>
    </row>
    <row r="530" spans="1:10" x14ac:dyDescent="0.25">
      <c r="A530" t="s">
        <v>226</v>
      </c>
      <c r="B530" t="s">
        <v>222</v>
      </c>
      <c r="C530" t="s">
        <v>234</v>
      </c>
      <c r="D530">
        <v>2763</v>
      </c>
      <c r="E530">
        <v>10</v>
      </c>
      <c r="F530">
        <v>12</v>
      </c>
      <c r="G530">
        <v>33156</v>
      </c>
      <c r="H530">
        <v>30835.08</v>
      </c>
      <c r="I530">
        <v>22546.080000000002</v>
      </c>
      <c r="J530" t="s">
        <v>238</v>
      </c>
    </row>
    <row r="531" spans="1:10" x14ac:dyDescent="0.25">
      <c r="A531" t="s">
        <v>214</v>
      </c>
      <c r="B531" t="s">
        <v>218</v>
      </c>
      <c r="C531" t="s">
        <v>234</v>
      </c>
      <c r="D531">
        <v>2125</v>
      </c>
      <c r="E531">
        <v>10</v>
      </c>
      <c r="F531">
        <v>7</v>
      </c>
      <c r="G531">
        <v>14875</v>
      </c>
      <c r="H531">
        <v>13833.75</v>
      </c>
      <c r="I531">
        <v>3208.75</v>
      </c>
      <c r="J531" t="s">
        <v>239</v>
      </c>
    </row>
    <row r="532" spans="1:10" x14ac:dyDescent="0.25">
      <c r="A532" t="s">
        <v>229</v>
      </c>
      <c r="B532" t="s">
        <v>220</v>
      </c>
      <c r="C532" t="s">
        <v>240</v>
      </c>
      <c r="D532">
        <v>1659</v>
      </c>
      <c r="E532">
        <v>120</v>
      </c>
      <c r="F532">
        <v>300</v>
      </c>
      <c r="G532">
        <v>497700</v>
      </c>
      <c r="H532">
        <v>462861</v>
      </c>
      <c r="I532">
        <v>48111</v>
      </c>
      <c r="J532" t="s">
        <v>228</v>
      </c>
    </row>
    <row r="533" spans="1:10" x14ac:dyDescent="0.25">
      <c r="A533" t="s">
        <v>214</v>
      </c>
      <c r="B533" t="s">
        <v>222</v>
      </c>
      <c r="C533" t="s">
        <v>240</v>
      </c>
      <c r="D533">
        <v>609</v>
      </c>
      <c r="E533">
        <v>120</v>
      </c>
      <c r="F533">
        <v>20</v>
      </c>
      <c r="G533">
        <v>12180</v>
      </c>
      <c r="H533">
        <v>11327.4</v>
      </c>
      <c r="I533">
        <v>5237.3999999999996</v>
      </c>
      <c r="J533" t="s">
        <v>230</v>
      </c>
    </row>
    <row r="534" spans="1:10" x14ac:dyDescent="0.25">
      <c r="A534" t="s">
        <v>227</v>
      </c>
      <c r="B534" t="s">
        <v>218</v>
      </c>
      <c r="C534" t="s">
        <v>240</v>
      </c>
      <c r="D534">
        <v>2087</v>
      </c>
      <c r="E534">
        <v>120</v>
      </c>
      <c r="F534">
        <v>125</v>
      </c>
      <c r="G534">
        <v>260875</v>
      </c>
      <c r="H534">
        <v>242613.75</v>
      </c>
      <c r="I534">
        <v>-7826.25</v>
      </c>
      <c r="J534" t="s">
        <v>231</v>
      </c>
    </row>
    <row r="535" spans="1:10" x14ac:dyDescent="0.25">
      <c r="A535" t="s">
        <v>214</v>
      </c>
      <c r="B535" t="s">
        <v>220</v>
      </c>
      <c r="C535" t="s">
        <v>240</v>
      </c>
      <c r="D535">
        <v>1976</v>
      </c>
      <c r="E535">
        <v>120</v>
      </c>
      <c r="F535">
        <v>20</v>
      </c>
      <c r="G535">
        <v>39520</v>
      </c>
      <c r="H535">
        <v>36753.599999999999</v>
      </c>
      <c r="I535">
        <v>16993.599999999999</v>
      </c>
      <c r="J535" t="s">
        <v>237</v>
      </c>
    </row>
    <row r="536" spans="1:10" x14ac:dyDescent="0.25">
      <c r="A536" t="s">
        <v>214</v>
      </c>
      <c r="B536" t="s">
        <v>233</v>
      </c>
      <c r="C536" t="s">
        <v>240</v>
      </c>
      <c r="D536">
        <v>1421</v>
      </c>
      <c r="E536">
        <v>120</v>
      </c>
      <c r="F536">
        <v>20</v>
      </c>
      <c r="G536">
        <v>28420</v>
      </c>
      <c r="H536">
        <v>26430.6</v>
      </c>
      <c r="I536">
        <v>12220.599999999999</v>
      </c>
      <c r="J536" t="s">
        <v>239</v>
      </c>
    </row>
    <row r="537" spans="1:10" x14ac:dyDescent="0.25">
      <c r="A537" t="s">
        <v>229</v>
      </c>
      <c r="B537" t="s">
        <v>233</v>
      </c>
      <c r="C537" t="s">
        <v>240</v>
      </c>
      <c r="D537">
        <v>1372</v>
      </c>
      <c r="E537">
        <v>120</v>
      </c>
      <c r="F537">
        <v>300</v>
      </c>
      <c r="G537">
        <v>411600</v>
      </c>
      <c r="H537">
        <v>382788</v>
      </c>
      <c r="I537">
        <v>39788</v>
      </c>
      <c r="J537" t="s">
        <v>223</v>
      </c>
    </row>
    <row r="538" spans="1:10" x14ac:dyDescent="0.25">
      <c r="A538" t="s">
        <v>214</v>
      </c>
      <c r="B538" t="s">
        <v>218</v>
      </c>
      <c r="C538" t="s">
        <v>240</v>
      </c>
      <c r="D538">
        <v>588</v>
      </c>
      <c r="E538">
        <v>120</v>
      </c>
      <c r="F538">
        <v>20</v>
      </c>
      <c r="G538">
        <v>11760</v>
      </c>
      <c r="H538">
        <v>10936.8</v>
      </c>
      <c r="I538">
        <v>5056.7999999999993</v>
      </c>
      <c r="J538" t="s">
        <v>239</v>
      </c>
    </row>
    <row r="539" spans="1:10" x14ac:dyDescent="0.25">
      <c r="A539" t="s">
        <v>226</v>
      </c>
      <c r="B539" t="s">
        <v>215</v>
      </c>
      <c r="C539" t="s">
        <v>241</v>
      </c>
      <c r="D539">
        <v>3244.5</v>
      </c>
      <c r="E539">
        <v>250</v>
      </c>
      <c r="F539">
        <v>12</v>
      </c>
      <c r="G539">
        <v>38934</v>
      </c>
      <c r="H539">
        <v>36208.620000000003</v>
      </c>
      <c r="I539">
        <v>26475.120000000003</v>
      </c>
      <c r="J539" t="s">
        <v>217</v>
      </c>
    </row>
    <row r="540" spans="1:10" x14ac:dyDescent="0.25">
      <c r="A540" t="s">
        <v>229</v>
      </c>
      <c r="B540" t="s">
        <v>220</v>
      </c>
      <c r="C540" t="s">
        <v>241</v>
      </c>
      <c r="D540">
        <v>959</v>
      </c>
      <c r="E540">
        <v>250</v>
      </c>
      <c r="F540">
        <v>300</v>
      </c>
      <c r="G540">
        <v>287700</v>
      </c>
      <c r="H540">
        <v>267561</v>
      </c>
      <c r="I540">
        <v>27811</v>
      </c>
      <c r="J540" t="s">
        <v>235</v>
      </c>
    </row>
    <row r="541" spans="1:10" x14ac:dyDescent="0.25">
      <c r="A541" t="s">
        <v>229</v>
      </c>
      <c r="B541" t="s">
        <v>222</v>
      </c>
      <c r="C541" t="s">
        <v>241</v>
      </c>
      <c r="D541">
        <v>2747</v>
      </c>
      <c r="E541">
        <v>250</v>
      </c>
      <c r="F541">
        <v>300</v>
      </c>
      <c r="G541">
        <v>824100</v>
      </c>
      <c r="H541">
        <v>766413</v>
      </c>
      <c r="I541">
        <v>79663</v>
      </c>
      <c r="J541" t="s">
        <v>235</v>
      </c>
    </row>
    <row r="542" spans="1:10" x14ac:dyDescent="0.25">
      <c r="A542" t="s">
        <v>227</v>
      </c>
      <c r="B542" t="s">
        <v>215</v>
      </c>
      <c r="C542" t="s">
        <v>243</v>
      </c>
      <c r="D542">
        <v>1645</v>
      </c>
      <c r="E542">
        <v>260</v>
      </c>
      <c r="F542">
        <v>125</v>
      </c>
      <c r="G542">
        <v>205625</v>
      </c>
      <c r="H542">
        <v>191231.25</v>
      </c>
      <c r="I542">
        <v>-6168.75</v>
      </c>
      <c r="J542" t="s">
        <v>244</v>
      </c>
    </row>
    <row r="543" spans="1:10" x14ac:dyDescent="0.25">
      <c r="A543" t="s">
        <v>214</v>
      </c>
      <c r="B543" t="s">
        <v>220</v>
      </c>
      <c r="C543" t="s">
        <v>243</v>
      </c>
      <c r="D543">
        <v>2876</v>
      </c>
      <c r="E543">
        <v>260</v>
      </c>
      <c r="F543">
        <v>350</v>
      </c>
      <c r="G543">
        <v>1006600</v>
      </c>
      <c r="H543">
        <v>936138</v>
      </c>
      <c r="I543">
        <v>188378</v>
      </c>
      <c r="J543" t="s">
        <v>231</v>
      </c>
    </row>
    <row r="544" spans="1:10" x14ac:dyDescent="0.25">
      <c r="A544" t="s">
        <v>227</v>
      </c>
      <c r="B544" t="s">
        <v>218</v>
      </c>
      <c r="C544" t="s">
        <v>243</v>
      </c>
      <c r="D544">
        <v>994</v>
      </c>
      <c r="E544">
        <v>260</v>
      </c>
      <c r="F544">
        <v>125</v>
      </c>
      <c r="G544">
        <v>124250</v>
      </c>
      <c r="H544">
        <v>115552.5</v>
      </c>
      <c r="I544">
        <v>-3727.5</v>
      </c>
      <c r="J544" t="s">
        <v>236</v>
      </c>
    </row>
    <row r="545" spans="1:10" x14ac:dyDescent="0.25">
      <c r="A545" t="s">
        <v>214</v>
      </c>
      <c r="B545" t="s">
        <v>215</v>
      </c>
      <c r="C545" t="s">
        <v>243</v>
      </c>
      <c r="D545">
        <v>1118</v>
      </c>
      <c r="E545">
        <v>260</v>
      </c>
      <c r="F545">
        <v>20</v>
      </c>
      <c r="G545">
        <v>22360</v>
      </c>
      <c r="H545">
        <v>20794.8</v>
      </c>
      <c r="I545">
        <v>9614.7999999999993</v>
      </c>
      <c r="J545" t="s">
        <v>245</v>
      </c>
    </row>
    <row r="546" spans="1:10" x14ac:dyDescent="0.25">
      <c r="A546" t="s">
        <v>229</v>
      </c>
      <c r="B546" t="s">
        <v>233</v>
      </c>
      <c r="C546" t="s">
        <v>243</v>
      </c>
      <c r="D546">
        <v>1372</v>
      </c>
      <c r="E546">
        <v>260</v>
      </c>
      <c r="F546">
        <v>300</v>
      </c>
      <c r="G546">
        <v>411600</v>
      </c>
      <c r="H546">
        <v>382788</v>
      </c>
      <c r="I546">
        <v>39788</v>
      </c>
      <c r="J546" t="s">
        <v>223</v>
      </c>
    </row>
    <row r="547" spans="1:10" x14ac:dyDescent="0.25">
      <c r="A547" t="s">
        <v>214</v>
      </c>
      <c r="B547" t="s">
        <v>215</v>
      </c>
      <c r="C547" t="s">
        <v>224</v>
      </c>
      <c r="D547">
        <v>488</v>
      </c>
      <c r="E547">
        <v>5</v>
      </c>
      <c r="F547">
        <v>7</v>
      </c>
      <c r="G547">
        <v>3416</v>
      </c>
      <c r="H547">
        <v>3142.7200000000003</v>
      </c>
      <c r="I547">
        <v>702.72000000000025</v>
      </c>
      <c r="J547" t="s">
        <v>235</v>
      </c>
    </row>
    <row r="548" spans="1:10" x14ac:dyDescent="0.25">
      <c r="A548" t="s">
        <v>214</v>
      </c>
      <c r="B548" t="s">
        <v>233</v>
      </c>
      <c r="C548" t="s">
        <v>224</v>
      </c>
      <c r="D548">
        <v>1282</v>
      </c>
      <c r="E548">
        <v>5</v>
      </c>
      <c r="F548">
        <v>20</v>
      </c>
      <c r="G548">
        <v>25640</v>
      </c>
      <c r="H548">
        <v>23588.799999999999</v>
      </c>
      <c r="I548">
        <v>10768.8</v>
      </c>
      <c r="J548" t="s">
        <v>221</v>
      </c>
    </row>
    <row r="549" spans="1:10" x14ac:dyDescent="0.25">
      <c r="A549" t="s">
        <v>214</v>
      </c>
      <c r="B549" t="s">
        <v>215</v>
      </c>
      <c r="C549" t="s">
        <v>234</v>
      </c>
      <c r="D549">
        <v>257</v>
      </c>
      <c r="E549">
        <v>10</v>
      </c>
      <c r="F549">
        <v>7</v>
      </c>
      <c r="G549">
        <v>1799</v>
      </c>
      <c r="H549">
        <v>1655.08</v>
      </c>
      <c r="I549">
        <v>370.07999999999993</v>
      </c>
      <c r="J549" t="s">
        <v>244</v>
      </c>
    </row>
    <row r="550" spans="1:10" x14ac:dyDescent="0.25">
      <c r="A550" t="s">
        <v>214</v>
      </c>
      <c r="B550" t="s">
        <v>233</v>
      </c>
      <c r="C550" t="s">
        <v>243</v>
      </c>
      <c r="D550">
        <v>1282</v>
      </c>
      <c r="E550">
        <v>260</v>
      </c>
      <c r="F550">
        <v>20</v>
      </c>
      <c r="G550">
        <v>25640</v>
      </c>
      <c r="H550">
        <v>23588.799999999999</v>
      </c>
      <c r="I550">
        <v>10768.8</v>
      </c>
      <c r="J550" t="s">
        <v>221</v>
      </c>
    </row>
    <row r="551" spans="1:10" x14ac:dyDescent="0.25">
      <c r="A551" t="s">
        <v>227</v>
      </c>
      <c r="B551" t="s">
        <v>222</v>
      </c>
      <c r="C551" t="s">
        <v>216</v>
      </c>
      <c r="D551">
        <v>1540</v>
      </c>
      <c r="E551">
        <v>3</v>
      </c>
      <c r="F551">
        <v>125</v>
      </c>
      <c r="G551">
        <v>192500</v>
      </c>
      <c r="H551">
        <v>177100</v>
      </c>
      <c r="I551">
        <v>-7700</v>
      </c>
      <c r="J551" t="s">
        <v>230</v>
      </c>
    </row>
    <row r="552" spans="1:10" x14ac:dyDescent="0.25">
      <c r="A552" t="s">
        <v>219</v>
      </c>
      <c r="B552" t="s">
        <v>220</v>
      </c>
      <c r="C552" t="s">
        <v>216</v>
      </c>
      <c r="D552">
        <v>490</v>
      </c>
      <c r="E552">
        <v>3</v>
      </c>
      <c r="F552">
        <v>15</v>
      </c>
      <c r="G552">
        <v>7350</v>
      </c>
      <c r="H552">
        <v>6762</v>
      </c>
      <c r="I552">
        <v>1862</v>
      </c>
      <c r="J552" t="s">
        <v>245</v>
      </c>
    </row>
    <row r="553" spans="1:10" x14ac:dyDescent="0.25">
      <c r="A553" t="s">
        <v>214</v>
      </c>
      <c r="B553" t="s">
        <v>222</v>
      </c>
      <c r="C553" t="s">
        <v>216</v>
      </c>
      <c r="D553">
        <v>1362</v>
      </c>
      <c r="E553">
        <v>3</v>
      </c>
      <c r="F553">
        <v>350</v>
      </c>
      <c r="G553">
        <v>476700</v>
      </c>
      <c r="H553">
        <v>438564</v>
      </c>
      <c r="I553">
        <v>84444</v>
      </c>
      <c r="J553" t="s">
        <v>223</v>
      </c>
    </row>
    <row r="554" spans="1:10" x14ac:dyDescent="0.25">
      <c r="A554" t="s">
        <v>219</v>
      </c>
      <c r="B554" t="s">
        <v>220</v>
      </c>
      <c r="C554" t="s">
        <v>224</v>
      </c>
      <c r="D554">
        <v>2501</v>
      </c>
      <c r="E554">
        <v>5</v>
      </c>
      <c r="F554">
        <v>15</v>
      </c>
      <c r="G554">
        <v>37515</v>
      </c>
      <c r="H554">
        <v>34513.800000000003</v>
      </c>
      <c r="I554">
        <v>9503.8000000000029</v>
      </c>
      <c r="J554" t="s">
        <v>225</v>
      </c>
    </row>
    <row r="555" spans="1:10" x14ac:dyDescent="0.25">
      <c r="A555" t="s">
        <v>214</v>
      </c>
      <c r="B555" t="s">
        <v>215</v>
      </c>
      <c r="C555" t="s">
        <v>224</v>
      </c>
      <c r="D555">
        <v>708</v>
      </c>
      <c r="E555">
        <v>5</v>
      </c>
      <c r="F555">
        <v>20</v>
      </c>
      <c r="G555">
        <v>14160</v>
      </c>
      <c r="H555">
        <v>13027.2</v>
      </c>
      <c r="I555">
        <v>5947.2000000000007</v>
      </c>
      <c r="J555" t="s">
        <v>221</v>
      </c>
    </row>
    <row r="556" spans="1:10" x14ac:dyDescent="0.25">
      <c r="A556" t="s">
        <v>214</v>
      </c>
      <c r="B556" t="s">
        <v>218</v>
      </c>
      <c r="C556" t="s">
        <v>224</v>
      </c>
      <c r="D556">
        <v>645</v>
      </c>
      <c r="E556">
        <v>5</v>
      </c>
      <c r="F556">
        <v>20</v>
      </c>
      <c r="G556">
        <v>12900</v>
      </c>
      <c r="H556">
        <v>11868</v>
      </c>
      <c r="I556">
        <v>5418</v>
      </c>
      <c r="J556" t="s">
        <v>228</v>
      </c>
    </row>
    <row r="557" spans="1:10" x14ac:dyDescent="0.25">
      <c r="A557" t="s">
        <v>229</v>
      </c>
      <c r="B557" t="s">
        <v>220</v>
      </c>
      <c r="C557" t="s">
        <v>224</v>
      </c>
      <c r="D557">
        <v>1562</v>
      </c>
      <c r="E557">
        <v>5</v>
      </c>
      <c r="F557">
        <v>300</v>
      </c>
      <c r="G557">
        <v>468600</v>
      </c>
      <c r="H557">
        <v>431112</v>
      </c>
      <c r="I557">
        <v>40612</v>
      </c>
      <c r="J557" t="s">
        <v>230</v>
      </c>
    </row>
    <row r="558" spans="1:10" x14ac:dyDescent="0.25">
      <c r="A558" t="s">
        <v>229</v>
      </c>
      <c r="B558" t="s">
        <v>215</v>
      </c>
      <c r="C558" t="s">
        <v>224</v>
      </c>
      <c r="D558">
        <v>1283</v>
      </c>
      <c r="E558">
        <v>5</v>
      </c>
      <c r="F558">
        <v>300</v>
      </c>
      <c r="G558">
        <v>384900</v>
      </c>
      <c r="H558">
        <v>354108</v>
      </c>
      <c r="I558">
        <v>33358</v>
      </c>
      <c r="J558" t="s">
        <v>236</v>
      </c>
    </row>
    <row r="559" spans="1:10" x14ac:dyDescent="0.25">
      <c r="A559" t="s">
        <v>219</v>
      </c>
      <c r="B559" t="s">
        <v>218</v>
      </c>
      <c r="C559" t="s">
        <v>224</v>
      </c>
      <c r="D559">
        <v>711</v>
      </c>
      <c r="E559">
        <v>5</v>
      </c>
      <c r="F559">
        <v>15</v>
      </c>
      <c r="G559">
        <v>10665</v>
      </c>
      <c r="H559">
        <v>9811.7999999999993</v>
      </c>
      <c r="I559">
        <v>2701.7999999999993</v>
      </c>
      <c r="J559" t="s">
        <v>223</v>
      </c>
    </row>
    <row r="560" spans="1:10" x14ac:dyDescent="0.25">
      <c r="A560" t="s">
        <v>227</v>
      </c>
      <c r="B560" t="s">
        <v>222</v>
      </c>
      <c r="C560" t="s">
        <v>234</v>
      </c>
      <c r="D560">
        <v>1114</v>
      </c>
      <c r="E560">
        <v>10</v>
      </c>
      <c r="F560">
        <v>125</v>
      </c>
      <c r="G560">
        <v>139250</v>
      </c>
      <c r="H560">
        <v>128110</v>
      </c>
      <c r="I560">
        <v>-5570</v>
      </c>
      <c r="J560" t="s">
        <v>225</v>
      </c>
    </row>
    <row r="561" spans="1:10" x14ac:dyDescent="0.25">
      <c r="A561" t="s">
        <v>214</v>
      </c>
      <c r="B561" t="s">
        <v>218</v>
      </c>
      <c r="C561" t="s">
        <v>234</v>
      </c>
      <c r="D561">
        <v>1259</v>
      </c>
      <c r="E561">
        <v>10</v>
      </c>
      <c r="F561">
        <v>7</v>
      </c>
      <c r="G561">
        <v>8813</v>
      </c>
      <c r="H561">
        <v>8107.96</v>
      </c>
      <c r="I561">
        <v>1812.96</v>
      </c>
      <c r="J561" t="s">
        <v>242</v>
      </c>
    </row>
    <row r="562" spans="1:10" x14ac:dyDescent="0.25">
      <c r="A562" t="s">
        <v>214</v>
      </c>
      <c r="B562" t="s">
        <v>218</v>
      </c>
      <c r="C562" t="s">
        <v>234</v>
      </c>
      <c r="D562">
        <v>1095</v>
      </c>
      <c r="E562">
        <v>10</v>
      </c>
      <c r="F562">
        <v>7</v>
      </c>
      <c r="G562">
        <v>7665</v>
      </c>
      <c r="H562">
        <v>7051.8</v>
      </c>
      <c r="I562">
        <v>1576.8000000000002</v>
      </c>
      <c r="J562" t="s">
        <v>244</v>
      </c>
    </row>
    <row r="563" spans="1:10" x14ac:dyDescent="0.25">
      <c r="A563" t="s">
        <v>214</v>
      </c>
      <c r="B563" t="s">
        <v>218</v>
      </c>
      <c r="C563" t="s">
        <v>234</v>
      </c>
      <c r="D563">
        <v>1366</v>
      </c>
      <c r="E563">
        <v>10</v>
      </c>
      <c r="F563">
        <v>20</v>
      </c>
      <c r="G563">
        <v>27320</v>
      </c>
      <c r="H563">
        <v>25134.400000000001</v>
      </c>
      <c r="I563">
        <v>11474.400000000001</v>
      </c>
      <c r="J563" t="s">
        <v>221</v>
      </c>
    </row>
    <row r="564" spans="1:10" x14ac:dyDescent="0.25">
      <c r="A564" t="s">
        <v>229</v>
      </c>
      <c r="B564" t="s">
        <v>222</v>
      </c>
      <c r="C564" t="s">
        <v>234</v>
      </c>
      <c r="D564">
        <v>2460</v>
      </c>
      <c r="E564">
        <v>10</v>
      </c>
      <c r="F564">
        <v>300</v>
      </c>
      <c r="G564">
        <v>738000</v>
      </c>
      <c r="H564">
        <v>678960</v>
      </c>
      <c r="I564">
        <v>63960</v>
      </c>
      <c r="J564" t="s">
        <v>221</v>
      </c>
    </row>
    <row r="565" spans="1:10" x14ac:dyDescent="0.25">
      <c r="A565" t="s">
        <v>214</v>
      </c>
      <c r="B565" t="s">
        <v>233</v>
      </c>
      <c r="C565" t="s">
        <v>234</v>
      </c>
      <c r="D565">
        <v>678</v>
      </c>
      <c r="E565">
        <v>10</v>
      </c>
      <c r="F565">
        <v>7</v>
      </c>
      <c r="G565">
        <v>4746</v>
      </c>
      <c r="H565">
        <v>4366.32</v>
      </c>
      <c r="I565">
        <v>976.31999999999971</v>
      </c>
      <c r="J565" t="s">
        <v>230</v>
      </c>
    </row>
    <row r="566" spans="1:10" x14ac:dyDescent="0.25">
      <c r="A566" t="s">
        <v>214</v>
      </c>
      <c r="B566" t="s">
        <v>218</v>
      </c>
      <c r="C566" t="s">
        <v>234</v>
      </c>
      <c r="D566">
        <v>1598</v>
      </c>
      <c r="E566">
        <v>10</v>
      </c>
      <c r="F566">
        <v>7</v>
      </c>
      <c r="G566">
        <v>11186</v>
      </c>
      <c r="H566">
        <v>10291.120000000001</v>
      </c>
      <c r="I566">
        <v>2301.1200000000008</v>
      </c>
      <c r="J566" t="s">
        <v>230</v>
      </c>
    </row>
    <row r="567" spans="1:10" x14ac:dyDescent="0.25">
      <c r="A567" t="s">
        <v>214</v>
      </c>
      <c r="B567" t="s">
        <v>218</v>
      </c>
      <c r="C567" t="s">
        <v>234</v>
      </c>
      <c r="D567">
        <v>2409</v>
      </c>
      <c r="E567">
        <v>10</v>
      </c>
      <c r="F567">
        <v>7</v>
      </c>
      <c r="G567">
        <v>16863</v>
      </c>
      <c r="H567">
        <v>15513.96</v>
      </c>
      <c r="I567">
        <v>3468.9599999999991</v>
      </c>
      <c r="J567" t="s">
        <v>236</v>
      </c>
    </row>
    <row r="568" spans="1:10" x14ac:dyDescent="0.25">
      <c r="A568" t="s">
        <v>214</v>
      </c>
      <c r="B568" t="s">
        <v>218</v>
      </c>
      <c r="C568" t="s">
        <v>234</v>
      </c>
      <c r="D568">
        <v>1934</v>
      </c>
      <c r="E568">
        <v>10</v>
      </c>
      <c r="F568">
        <v>20</v>
      </c>
      <c r="G568">
        <v>38680</v>
      </c>
      <c r="H568">
        <v>35585.599999999999</v>
      </c>
      <c r="I568">
        <v>16245.599999999999</v>
      </c>
      <c r="J568" t="s">
        <v>231</v>
      </c>
    </row>
    <row r="569" spans="1:10" x14ac:dyDescent="0.25">
      <c r="A569" t="s">
        <v>214</v>
      </c>
      <c r="B569" t="s">
        <v>222</v>
      </c>
      <c r="C569" t="s">
        <v>234</v>
      </c>
      <c r="D569">
        <v>2993</v>
      </c>
      <c r="E569">
        <v>10</v>
      </c>
      <c r="F569">
        <v>20</v>
      </c>
      <c r="G569">
        <v>59860</v>
      </c>
      <c r="H569">
        <v>55071.199999999997</v>
      </c>
      <c r="I569">
        <v>25141.199999999997</v>
      </c>
      <c r="J569" t="s">
        <v>231</v>
      </c>
    </row>
    <row r="570" spans="1:10" x14ac:dyDescent="0.25">
      <c r="A570" t="s">
        <v>214</v>
      </c>
      <c r="B570" t="s">
        <v>218</v>
      </c>
      <c r="C570" t="s">
        <v>234</v>
      </c>
      <c r="D570">
        <v>2146</v>
      </c>
      <c r="E570">
        <v>10</v>
      </c>
      <c r="F570">
        <v>350</v>
      </c>
      <c r="G570">
        <v>751100</v>
      </c>
      <c r="H570">
        <v>691012</v>
      </c>
      <c r="I570">
        <v>133052</v>
      </c>
      <c r="J570" t="s">
        <v>238</v>
      </c>
    </row>
    <row r="571" spans="1:10" x14ac:dyDescent="0.25">
      <c r="A571" t="s">
        <v>214</v>
      </c>
      <c r="B571" t="s">
        <v>222</v>
      </c>
      <c r="C571" t="s">
        <v>234</v>
      </c>
      <c r="D571">
        <v>1946</v>
      </c>
      <c r="E571">
        <v>10</v>
      </c>
      <c r="F571">
        <v>7</v>
      </c>
      <c r="G571">
        <v>13622</v>
      </c>
      <c r="H571">
        <v>12532.24</v>
      </c>
      <c r="I571">
        <v>2802.24</v>
      </c>
      <c r="J571" t="s">
        <v>239</v>
      </c>
    </row>
    <row r="572" spans="1:10" x14ac:dyDescent="0.25">
      <c r="A572" t="s">
        <v>214</v>
      </c>
      <c r="B572" t="s">
        <v>222</v>
      </c>
      <c r="C572" t="s">
        <v>234</v>
      </c>
      <c r="D572">
        <v>1362</v>
      </c>
      <c r="E572">
        <v>10</v>
      </c>
      <c r="F572">
        <v>350</v>
      </c>
      <c r="G572">
        <v>476700</v>
      </c>
      <c r="H572">
        <v>438564</v>
      </c>
      <c r="I572">
        <v>84444</v>
      </c>
      <c r="J572" t="s">
        <v>223</v>
      </c>
    </row>
    <row r="573" spans="1:10" x14ac:dyDescent="0.25">
      <c r="A573" t="s">
        <v>226</v>
      </c>
      <c r="B573" t="s">
        <v>215</v>
      </c>
      <c r="C573" t="s">
        <v>240</v>
      </c>
      <c r="D573">
        <v>598</v>
      </c>
      <c r="E573">
        <v>120</v>
      </c>
      <c r="F573">
        <v>12</v>
      </c>
      <c r="G573">
        <v>7176</v>
      </c>
      <c r="H573">
        <v>6601.92</v>
      </c>
      <c r="I573">
        <v>4807.92</v>
      </c>
      <c r="J573" t="s">
        <v>225</v>
      </c>
    </row>
    <row r="574" spans="1:10" x14ac:dyDescent="0.25">
      <c r="A574" t="s">
        <v>214</v>
      </c>
      <c r="B574" t="s">
        <v>233</v>
      </c>
      <c r="C574" t="s">
        <v>240</v>
      </c>
      <c r="D574">
        <v>2907</v>
      </c>
      <c r="E574">
        <v>120</v>
      </c>
      <c r="F574">
        <v>7</v>
      </c>
      <c r="G574">
        <v>20349</v>
      </c>
      <c r="H574">
        <v>18721.080000000002</v>
      </c>
      <c r="I574">
        <v>4186.0800000000017</v>
      </c>
      <c r="J574" t="s">
        <v>221</v>
      </c>
    </row>
    <row r="575" spans="1:10" x14ac:dyDescent="0.25">
      <c r="A575" t="s">
        <v>214</v>
      </c>
      <c r="B575" t="s">
        <v>218</v>
      </c>
      <c r="C575" t="s">
        <v>240</v>
      </c>
      <c r="D575">
        <v>2338</v>
      </c>
      <c r="E575">
        <v>120</v>
      </c>
      <c r="F575">
        <v>7</v>
      </c>
      <c r="G575">
        <v>16366</v>
      </c>
      <c r="H575">
        <v>15056.72</v>
      </c>
      <c r="I575">
        <v>3366.7199999999993</v>
      </c>
      <c r="J575" t="s">
        <v>221</v>
      </c>
    </row>
    <row r="576" spans="1:10" x14ac:dyDescent="0.25">
      <c r="A576" t="s">
        <v>229</v>
      </c>
      <c r="B576" t="s">
        <v>220</v>
      </c>
      <c r="C576" t="s">
        <v>240</v>
      </c>
      <c r="D576">
        <v>386</v>
      </c>
      <c r="E576">
        <v>120</v>
      </c>
      <c r="F576">
        <v>300</v>
      </c>
      <c r="G576">
        <v>115800</v>
      </c>
      <c r="H576">
        <v>106536</v>
      </c>
      <c r="I576">
        <v>10036</v>
      </c>
      <c r="J576" t="s">
        <v>238</v>
      </c>
    </row>
    <row r="577" spans="1:10" x14ac:dyDescent="0.25">
      <c r="A577" t="s">
        <v>229</v>
      </c>
      <c r="B577" t="s">
        <v>222</v>
      </c>
      <c r="C577" t="s">
        <v>240</v>
      </c>
      <c r="D577">
        <v>635</v>
      </c>
      <c r="E577">
        <v>120</v>
      </c>
      <c r="F577">
        <v>300</v>
      </c>
      <c r="G577">
        <v>190500</v>
      </c>
      <c r="H577">
        <v>175260</v>
      </c>
      <c r="I577">
        <v>16510</v>
      </c>
      <c r="J577" t="s">
        <v>223</v>
      </c>
    </row>
    <row r="578" spans="1:10" x14ac:dyDescent="0.25">
      <c r="A578" t="s">
        <v>214</v>
      </c>
      <c r="B578" t="s">
        <v>220</v>
      </c>
      <c r="C578" t="s">
        <v>241</v>
      </c>
      <c r="D578">
        <v>574.5</v>
      </c>
      <c r="E578">
        <v>250</v>
      </c>
      <c r="F578">
        <v>350</v>
      </c>
      <c r="G578">
        <v>201075</v>
      </c>
      <c r="H578">
        <v>184989</v>
      </c>
      <c r="I578">
        <v>35619</v>
      </c>
      <c r="J578" t="s">
        <v>242</v>
      </c>
    </row>
    <row r="579" spans="1:10" x14ac:dyDescent="0.25">
      <c r="A579" t="s">
        <v>214</v>
      </c>
      <c r="B579" t="s">
        <v>218</v>
      </c>
      <c r="C579" t="s">
        <v>241</v>
      </c>
      <c r="D579">
        <v>2338</v>
      </c>
      <c r="E579">
        <v>250</v>
      </c>
      <c r="F579">
        <v>7</v>
      </c>
      <c r="G579">
        <v>16366</v>
      </c>
      <c r="H579">
        <v>15056.72</v>
      </c>
      <c r="I579">
        <v>3366.7199999999993</v>
      </c>
      <c r="J579" t="s">
        <v>221</v>
      </c>
    </row>
    <row r="580" spans="1:10" x14ac:dyDescent="0.25">
      <c r="A580" t="s">
        <v>214</v>
      </c>
      <c r="B580" t="s">
        <v>220</v>
      </c>
      <c r="C580" t="s">
        <v>241</v>
      </c>
      <c r="D580">
        <v>381</v>
      </c>
      <c r="E580">
        <v>250</v>
      </c>
      <c r="F580">
        <v>350</v>
      </c>
      <c r="G580">
        <v>133350</v>
      </c>
      <c r="H580">
        <v>122682</v>
      </c>
      <c r="I580">
        <v>23622</v>
      </c>
      <c r="J580" t="s">
        <v>230</v>
      </c>
    </row>
    <row r="581" spans="1:10" x14ac:dyDescent="0.25">
      <c r="A581" t="s">
        <v>214</v>
      </c>
      <c r="B581" t="s">
        <v>218</v>
      </c>
      <c r="C581" t="s">
        <v>241</v>
      </c>
      <c r="D581">
        <v>422</v>
      </c>
      <c r="E581">
        <v>250</v>
      </c>
      <c r="F581">
        <v>350</v>
      </c>
      <c r="G581">
        <v>147700</v>
      </c>
      <c r="H581">
        <v>135884</v>
      </c>
      <c r="I581">
        <v>26164</v>
      </c>
      <c r="J581" t="s">
        <v>230</v>
      </c>
    </row>
    <row r="582" spans="1:10" x14ac:dyDescent="0.25">
      <c r="A582" t="s">
        <v>229</v>
      </c>
      <c r="B582" t="s">
        <v>215</v>
      </c>
      <c r="C582" t="s">
        <v>241</v>
      </c>
      <c r="D582">
        <v>2134</v>
      </c>
      <c r="E582">
        <v>250</v>
      </c>
      <c r="F582">
        <v>300</v>
      </c>
      <c r="G582">
        <v>640200</v>
      </c>
      <c r="H582">
        <v>588984</v>
      </c>
      <c r="I582">
        <v>55484</v>
      </c>
      <c r="J582" t="s">
        <v>231</v>
      </c>
    </row>
    <row r="583" spans="1:10" x14ac:dyDescent="0.25">
      <c r="A583" t="s">
        <v>229</v>
      </c>
      <c r="B583" t="s">
        <v>233</v>
      </c>
      <c r="C583" t="s">
        <v>241</v>
      </c>
      <c r="D583">
        <v>808</v>
      </c>
      <c r="E583">
        <v>250</v>
      </c>
      <c r="F583">
        <v>300</v>
      </c>
      <c r="G583">
        <v>242400</v>
      </c>
      <c r="H583">
        <v>223008</v>
      </c>
      <c r="I583">
        <v>21008</v>
      </c>
      <c r="J583" t="s">
        <v>239</v>
      </c>
    </row>
    <row r="584" spans="1:10" x14ac:dyDescent="0.25">
      <c r="A584" t="s">
        <v>214</v>
      </c>
      <c r="B584" t="s">
        <v>215</v>
      </c>
      <c r="C584" t="s">
        <v>243</v>
      </c>
      <c r="D584">
        <v>708</v>
      </c>
      <c r="E584">
        <v>260</v>
      </c>
      <c r="F584">
        <v>20</v>
      </c>
      <c r="G584">
        <v>14160</v>
      </c>
      <c r="H584">
        <v>13027.2</v>
      </c>
      <c r="I584">
        <v>5947.2000000000007</v>
      </c>
      <c r="J584" t="s">
        <v>221</v>
      </c>
    </row>
    <row r="585" spans="1:10" x14ac:dyDescent="0.25">
      <c r="A585" t="s">
        <v>214</v>
      </c>
      <c r="B585" t="s">
        <v>233</v>
      </c>
      <c r="C585" t="s">
        <v>243</v>
      </c>
      <c r="D585">
        <v>2907</v>
      </c>
      <c r="E585">
        <v>260</v>
      </c>
      <c r="F585">
        <v>7</v>
      </c>
      <c r="G585">
        <v>20349</v>
      </c>
      <c r="H585">
        <v>18721.080000000002</v>
      </c>
      <c r="I585">
        <v>4186.0800000000017</v>
      </c>
      <c r="J585" t="s">
        <v>221</v>
      </c>
    </row>
    <row r="586" spans="1:10" x14ac:dyDescent="0.25">
      <c r="A586" t="s">
        <v>214</v>
      </c>
      <c r="B586" t="s">
        <v>218</v>
      </c>
      <c r="C586" t="s">
        <v>243</v>
      </c>
      <c r="D586">
        <v>1366</v>
      </c>
      <c r="E586">
        <v>260</v>
      </c>
      <c r="F586">
        <v>20</v>
      </c>
      <c r="G586">
        <v>27320</v>
      </c>
      <c r="H586">
        <v>25134.400000000001</v>
      </c>
      <c r="I586">
        <v>11474.400000000001</v>
      </c>
      <c r="J586" t="s">
        <v>221</v>
      </c>
    </row>
    <row r="587" spans="1:10" x14ac:dyDescent="0.25">
      <c r="A587" t="s">
        <v>229</v>
      </c>
      <c r="B587" t="s">
        <v>222</v>
      </c>
      <c r="C587" t="s">
        <v>243</v>
      </c>
      <c r="D587">
        <v>2460</v>
      </c>
      <c r="E587">
        <v>260</v>
      </c>
      <c r="F587">
        <v>300</v>
      </c>
      <c r="G587">
        <v>738000</v>
      </c>
      <c r="H587">
        <v>678960</v>
      </c>
      <c r="I587">
        <v>63960</v>
      </c>
      <c r="J587" t="s">
        <v>221</v>
      </c>
    </row>
    <row r="588" spans="1:10" x14ac:dyDescent="0.25">
      <c r="A588" t="s">
        <v>214</v>
      </c>
      <c r="B588" t="s">
        <v>218</v>
      </c>
      <c r="C588" t="s">
        <v>243</v>
      </c>
      <c r="D588">
        <v>1520</v>
      </c>
      <c r="E588">
        <v>260</v>
      </c>
      <c r="F588">
        <v>20</v>
      </c>
      <c r="G588">
        <v>30400</v>
      </c>
      <c r="H588">
        <v>27968</v>
      </c>
      <c r="I588">
        <v>12768</v>
      </c>
      <c r="J588" t="s">
        <v>245</v>
      </c>
    </row>
    <row r="589" spans="1:10" x14ac:dyDescent="0.25">
      <c r="A589" t="s">
        <v>219</v>
      </c>
      <c r="B589" t="s">
        <v>218</v>
      </c>
      <c r="C589" t="s">
        <v>243</v>
      </c>
      <c r="D589">
        <v>711</v>
      </c>
      <c r="E589">
        <v>260</v>
      </c>
      <c r="F589">
        <v>15</v>
      </c>
      <c r="G589">
        <v>10665</v>
      </c>
      <c r="H589">
        <v>9811.7999999999993</v>
      </c>
      <c r="I589">
        <v>2701.7999999999993</v>
      </c>
      <c r="J589" t="s">
        <v>223</v>
      </c>
    </row>
    <row r="590" spans="1:10" x14ac:dyDescent="0.25">
      <c r="A590" t="s">
        <v>226</v>
      </c>
      <c r="B590" t="s">
        <v>222</v>
      </c>
      <c r="C590" t="s">
        <v>243</v>
      </c>
      <c r="D590">
        <v>1375</v>
      </c>
      <c r="E590">
        <v>260</v>
      </c>
      <c r="F590">
        <v>12</v>
      </c>
      <c r="G590">
        <v>16500</v>
      </c>
      <c r="H590">
        <v>15180</v>
      </c>
      <c r="I590">
        <v>11055</v>
      </c>
      <c r="J590" t="s">
        <v>239</v>
      </c>
    </row>
    <row r="591" spans="1:10" x14ac:dyDescent="0.25">
      <c r="A591" t="s">
        <v>229</v>
      </c>
      <c r="B591" t="s">
        <v>222</v>
      </c>
      <c r="C591" t="s">
        <v>243</v>
      </c>
      <c r="D591">
        <v>635</v>
      </c>
      <c r="E591">
        <v>260</v>
      </c>
      <c r="F591">
        <v>300</v>
      </c>
      <c r="G591">
        <v>190500</v>
      </c>
      <c r="H591">
        <v>175260</v>
      </c>
      <c r="I591">
        <v>16510</v>
      </c>
      <c r="J591" t="s">
        <v>223</v>
      </c>
    </row>
    <row r="592" spans="1:10" x14ac:dyDescent="0.25">
      <c r="A592" t="s">
        <v>214</v>
      </c>
      <c r="B592" t="s">
        <v>233</v>
      </c>
      <c r="C592" t="s">
        <v>241</v>
      </c>
      <c r="D592">
        <v>436.5</v>
      </c>
      <c r="E592">
        <v>250</v>
      </c>
      <c r="F592">
        <v>20</v>
      </c>
      <c r="G592">
        <v>8730</v>
      </c>
      <c r="H592">
        <v>8031.5999999999995</v>
      </c>
      <c r="I592">
        <v>3666.5999999999995</v>
      </c>
      <c r="J592" t="s">
        <v>228</v>
      </c>
    </row>
    <row r="593" spans="1:10" x14ac:dyDescent="0.25">
      <c r="A593" t="s">
        <v>229</v>
      </c>
      <c r="B593" t="s">
        <v>215</v>
      </c>
      <c r="C593" t="s">
        <v>216</v>
      </c>
      <c r="D593">
        <v>1094</v>
      </c>
      <c r="E593">
        <v>3</v>
      </c>
      <c r="F593">
        <v>300</v>
      </c>
      <c r="G593">
        <v>328200</v>
      </c>
      <c r="H593">
        <v>298662</v>
      </c>
      <c r="I593">
        <v>25162</v>
      </c>
      <c r="J593" t="s">
        <v>221</v>
      </c>
    </row>
    <row r="594" spans="1:10" x14ac:dyDescent="0.25">
      <c r="A594" t="s">
        <v>226</v>
      </c>
      <c r="B594" t="s">
        <v>222</v>
      </c>
      <c r="C594" t="s">
        <v>216</v>
      </c>
      <c r="D594">
        <v>367</v>
      </c>
      <c r="E594">
        <v>3</v>
      </c>
      <c r="F594">
        <v>12</v>
      </c>
      <c r="G594">
        <v>4404</v>
      </c>
      <c r="H594">
        <v>4007.64</v>
      </c>
      <c r="I594">
        <v>2906.64</v>
      </c>
      <c r="J594" t="s">
        <v>232</v>
      </c>
    </row>
    <row r="595" spans="1:10" x14ac:dyDescent="0.25">
      <c r="A595" t="s">
        <v>229</v>
      </c>
      <c r="B595" t="s">
        <v>215</v>
      </c>
      <c r="C595" t="s">
        <v>224</v>
      </c>
      <c r="D595">
        <v>3802.5</v>
      </c>
      <c r="E595">
        <v>5</v>
      </c>
      <c r="F595">
        <v>300</v>
      </c>
      <c r="G595">
        <v>1140750</v>
      </c>
      <c r="H595">
        <v>1038082.5</v>
      </c>
      <c r="I595">
        <v>87457.5</v>
      </c>
      <c r="J595" t="s">
        <v>242</v>
      </c>
    </row>
    <row r="596" spans="1:10" x14ac:dyDescent="0.25">
      <c r="A596" t="s">
        <v>214</v>
      </c>
      <c r="B596" t="s">
        <v>220</v>
      </c>
      <c r="C596" t="s">
        <v>224</v>
      </c>
      <c r="D596">
        <v>1666</v>
      </c>
      <c r="E596">
        <v>5</v>
      </c>
      <c r="F596">
        <v>350</v>
      </c>
      <c r="G596">
        <v>583100</v>
      </c>
      <c r="H596">
        <v>530621</v>
      </c>
      <c r="I596">
        <v>97461</v>
      </c>
      <c r="J596" t="s">
        <v>244</v>
      </c>
    </row>
    <row r="597" spans="1:10" x14ac:dyDescent="0.25">
      <c r="A597" t="s">
        <v>229</v>
      </c>
      <c r="B597" t="s">
        <v>220</v>
      </c>
      <c r="C597" t="s">
        <v>224</v>
      </c>
      <c r="D597">
        <v>322</v>
      </c>
      <c r="E597">
        <v>5</v>
      </c>
      <c r="F597">
        <v>300</v>
      </c>
      <c r="G597">
        <v>96600</v>
      </c>
      <c r="H597">
        <v>87906</v>
      </c>
      <c r="I597">
        <v>7406</v>
      </c>
      <c r="J597" t="s">
        <v>236</v>
      </c>
    </row>
    <row r="598" spans="1:10" x14ac:dyDescent="0.25">
      <c r="A598" t="s">
        <v>226</v>
      </c>
      <c r="B598" t="s">
        <v>215</v>
      </c>
      <c r="C598" t="s">
        <v>224</v>
      </c>
      <c r="D598">
        <v>2321</v>
      </c>
      <c r="E598">
        <v>5</v>
      </c>
      <c r="F598">
        <v>12</v>
      </c>
      <c r="G598">
        <v>27852</v>
      </c>
      <c r="H598">
        <v>25345.32</v>
      </c>
      <c r="I598">
        <v>18382.32</v>
      </c>
      <c r="J598" t="s">
        <v>245</v>
      </c>
    </row>
    <row r="599" spans="1:10" x14ac:dyDescent="0.25">
      <c r="A599" t="s">
        <v>227</v>
      </c>
      <c r="B599" t="s">
        <v>220</v>
      </c>
      <c r="C599" t="s">
        <v>224</v>
      </c>
      <c r="D599">
        <v>1857</v>
      </c>
      <c r="E599">
        <v>5</v>
      </c>
      <c r="F599">
        <v>125</v>
      </c>
      <c r="G599">
        <v>232125</v>
      </c>
      <c r="H599">
        <v>211233.75</v>
      </c>
      <c r="I599">
        <v>-11606.25</v>
      </c>
      <c r="J599" t="s">
        <v>238</v>
      </c>
    </row>
    <row r="600" spans="1:10" x14ac:dyDescent="0.25">
      <c r="A600" t="s">
        <v>214</v>
      </c>
      <c r="B600" t="s">
        <v>215</v>
      </c>
      <c r="C600" t="s">
        <v>224</v>
      </c>
      <c r="D600">
        <v>1611</v>
      </c>
      <c r="E600">
        <v>5</v>
      </c>
      <c r="F600">
        <v>7</v>
      </c>
      <c r="G600">
        <v>11277</v>
      </c>
      <c r="H600">
        <v>10262.07</v>
      </c>
      <c r="I600">
        <v>2207.0699999999997</v>
      </c>
      <c r="J600" t="s">
        <v>239</v>
      </c>
    </row>
    <row r="601" spans="1:10" x14ac:dyDescent="0.25">
      <c r="A601" t="s">
        <v>227</v>
      </c>
      <c r="B601" t="s">
        <v>233</v>
      </c>
      <c r="C601" t="s">
        <v>224</v>
      </c>
      <c r="D601">
        <v>2797</v>
      </c>
      <c r="E601">
        <v>5</v>
      </c>
      <c r="F601">
        <v>125</v>
      </c>
      <c r="G601">
        <v>349625</v>
      </c>
      <c r="H601">
        <v>318158.75</v>
      </c>
      <c r="I601">
        <v>-17481.25</v>
      </c>
      <c r="J601" t="s">
        <v>223</v>
      </c>
    </row>
    <row r="602" spans="1:10" x14ac:dyDescent="0.25">
      <c r="A602" t="s">
        <v>229</v>
      </c>
      <c r="B602" t="s">
        <v>218</v>
      </c>
      <c r="C602" t="s">
        <v>224</v>
      </c>
      <c r="D602">
        <v>334</v>
      </c>
      <c r="E602">
        <v>5</v>
      </c>
      <c r="F602">
        <v>300</v>
      </c>
      <c r="G602">
        <v>100200</v>
      </c>
      <c r="H602">
        <v>91182</v>
      </c>
      <c r="I602">
        <v>7682</v>
      </c>
      <c r="J602" t="s">
        <v>239</v>
      </c>
    </row>
    <row r="603" spans="1:10" x14ac:dyDescent="0.25">
      <c r="A603" t="s">
        <v>229</v>
      </c>
      <c r="B603" t="s">
        <v>222</v>
      </c>
      <c r="C603" t="s">
        <v>234</v>
      </c>
      <c r="D603">
        <v>2565</v>
      </c>
      <c r="E603">
        <v>10</v>
      </c>
      <c r="F603">
        <v>300</v>
      </c>
      <c r="G603">
        <v>769500</v>
      </c>
      <c r="H603">
        <v>700245</v>
      </c>
      <c r="I603">
        <v>58995</v>
      </c>
      <c r="J603" t="s">
        <v>217</v>
      </c>
    </row>
    <row r="604" spans="1:10" x14ac:dyDescent="0.25">
      <c r="A604" t="s">
        <v>214</v>
      </c>
      <c r="B604" t="s">
        <v>222</v>
      </c>
      <c r="C604" t="s">
        <v>234</v>
      </c>
      <c r="D604">
        <v>2417</v>
      </c>
      <c r="E604">
        <v>10</v>
      </c>
      <c r="F604">
        <v>350</v>
      </c>
      <c r="G604">
        <v>845950</v>
      </c>
      <c r="H604">
        <v>769814.5</v>
      </c>
      <c r="I604">
        <v>141394.5</v>
      </c>
      <c r="J604" t="s">
        <v>217</v>
      </c>
    </row>
    <row r="605" spans="1:10" x14ac:dyDescent="0.25">
      <c r="A605" t="s">
        <v>219</v>
      </c>
      <c r="B605" t="s">
        <v>233</v>
      </c>
      <c r="C605" t="s">
        <v>234</v>
      </c>
      <c r="D605">
        <v>3675</v>
      </c>
      <c r="E605">
        <v>10</v>
      </c>
      <c r="F605">
        <v>15</v>
      </c>
      <c r="G605">
        <v>55125</v>
      </c>
      <c r="H605">
        <v>50163.75</v>
      </c>
      <c r="I605">
        <v>13413.75</v>
      </c>
      <c r="J605" t="s">
        <v>242</v>
      </c>
    </row>
    <row r="606" spans="1:10" x14ac:dyDescent="0.25">
      <c r="A606" t="s">
        <v>229</v>
      </c>
      <c r="B606" t="s">
        <v>215</v>
      </c>
      <c r="C606" t="s">
        <v>234</v>
      </c>
      <c r="D606">
        <v>1094</v>
      </c>
      <c r="E606">
        <v>10</v>
      </c>
      <c r="F606">
        <v>300</v>
      </c>
      <c r="G606">
        <v>328200</v>
      </c>
      <c r="H606">
        <v>298662</v>
      </c>
      <c r="I606">
        <v>25162</v>
      </c>
      <c r="J606" t="s">
        <v>221</v>
      </c>
    </row>
    <row r="607" spans="1:10" x14ac:dyDescent="0.25">
      <c r="A607" t="s">
        <v>219</v>
      </c>
      <c r="B607" t="s">
        <v>220</v>
      </c>
      <c r="C607" t="s">
        <v>234</v>
      </c>
      <c r="D607">
        <v>1227</v>
      </c>
      <c r="E607">
        <v>10</v>
      </c>
      <c r="F607">
        <v>15</v>
      </c>
      <c r="G607">
        <v>18405</v>
      </c>
      <c r="H607">
        <v>16748.55</v>
      </c>
      <c r="I607">
        <v>4478.5499999999993</v>
      </c>
      <c r="J607" t="s">
        <v>237</v>
      </c>
    </row>
    <row r="608" spans="1:10" x14ac:dyDescent="0.25">
      <c r="A608" t="s">
        <v>226</v>
      </c>
      <c r="B608" t="s">
        <v>222</v>
      </c>
      <c r="C608" t="s">
        <v>234</v>
      </c>
      <c r="D608">
        <v>367</v>
      </c>
      <c r="E608">
        <v>10</v>
      </c>
      <c r="F608">
        <v>12</v>
      </c>
      <c r="G608">
        <v>4404</v>
      </c>
      <c r="H608">
        <v>4007.64</v>
      </c>
      <c r="I608">
        <v>2906.64</v>
      </c>
      <c r="J608" t="s">
        <v>232</v>
      </c>
    </row>
    <row r="609" spans="1:10" x14ac:dyDescent="0.25">
      <c r="A609" t="s">
        <v>229</v>
      </c>
      <c r="B609" t="s">
        <v>220</v>
      </c>
      <c r="C609" t="s">
        <v>234</v>
      </c>
      <c r="D609">
        <v>1324</v>
      </c>
      <c r="E609">
        <v>10</v>
      </c>
      <c r="F609">
        <v>300</v>
      </c>
      <c r="G609">
        <v>397200</v>
      </c>
      <c r="H609">
        <v>361452</v>
      </c>
      <c r="I609">
        <v>30452</v>
      </c>
      <c r="J609" t="s">
        <v>245</v>
      </c>
    </row>
    <row r="610" spans="1:10" x14ac:dyDescent="0.25">
      <c r="A610" t="s">
        <v>226</v>
      </c>
      <c r="B610" t="s">
        <v>218</v>
      </c>
      <c r="C610" t="s">
        <v>234</v>
      </c>
      <c r="D610">
        <v>1775</v>
      </c>
      <c r="E610">
        <v>10</v>
      </c>
      <c r="F610">
        <v>12</v>
      </c>
      <c r="G610">
        <v>21300</v>
      </c>
      <c r="H610">
        <v>19383</v>
      </c>
      <c r="I610">
        <v>14058</v>
      </c>
      <c r="J610" t="s">
        <v>238</v>
      </c>
    </row>
    <row r="611" spans="1:10" x14ac:dyDescent="0.25">
      <c r="A611" t="s">
        <v>227</v>
      </c>
      <c r="B611" t="s">
        <v>233</v>
      </c>
      <c r="C611" t="s">
        <v>234</v>
      </c>
      <c r="D611">
        <v>2797</v>
      </c>
      <c r="E611">
        <v>10</v>
      </c>
      <c r="F611">
        <v>125</v>
      </c>
      <c r="G611">
        <v>349625</v>
      </c>
      <c r="H611">
        <v>318158.75</v>
      </c>
      <c r="I611">
        <v>-17481.25</v>
      </c>
      <c r="J611" t="s">
        <v>223</v>
      </c>
    </row>
    <row r="612" spans="1:10" x14ac:dyDescent="0.25">
      <c r="A612" t="s">
        <v>219</v>
      </c>
      <c r="B612" t="s">
        <v>222</v>
      </c>
      <c r="C612" t="s">
        <v>240</v>
      </c>
      <c r="D612">
        <v>245</v>
      </c>
      <c r="E612">
        <v>120</v>
      </c>
      <c r="F612">
        <v>15</v>
      </c>
      <c r="G612">
        <v>3675</v>
      </c>
      <c r="H612">
        <v>3344.25</v>
      </c>
      <c r="I612">
        <v>894.25</v>
      </c>
      <c r="J612" t="s">
        <v>244</v>
      </c>
    </row>
    <row r="613" spans="1:10" x14ac:dyDescent="0.25">
      <c r="A613" t="s">
        <v>229</v>
      </c>
      <c r="B613" t="s">
        <v>215</v>
      </c>
      <c r="C613" t="s">
        <v>240</v>
      </c>
      <c r="D613">
        <v>3793.5</v>
      </c>
      <c r="E613">
        <v>120</v>
      </c>
      <c r="F613">
        <v>300</v>
      </c>
      <c r="G613">
        <v>1138050</v>
      </c>
      <c r="H613">
        <v>1035625.5</v>
      </c>
      <c r="I613">
        <v>87250.5</v>
      </c>
      <c r="J613" t="s">
        <v>228</v>
      </c>
    </row>
    <row r="614" spans="1:10" x14ac:dyDescent="0.25">
      <c r="A614" t="s">
        <v>214</v>
      </c>
      <c r="B614" t="s">
        <v>218</v>
      </c>
      <c r="C614" t="s">
        <v>240</v>
      </c>
      <c r="D614">
        <v>1307</v>
      </c>
      <c r="E614">
        <v>120</v>
      </c>
      <c r="F614">
        <v>350</v>
      </c>
      <c r="G614">
        <v>457450</v>
      </c>
      <c r="H614">
        <v>416279.5</v>
      </c>
      <c r="I614">
        <v>76459.5</v>
      </c>
      <c r="J614" t="s">
        <v>228</v>
      </c>
    </row>
    <row r="615" spans="1:10" x14ac:dyDescent="0.25">
      <c r="A615" t="s">
        <v>227</v>
      </c>
      <c r="B615" t="s">
        <v>215</v>
      </c>
      <c r="C615" t="s">
        <v>240</v>
      </c>
      <c r="D615">
        <v>567</v>
      </c>
      <c r="E615">
        <v>120</v>
      </c>
      <c r="F615">
        <v>125</v>
      </c>
      <c r="G615">
        <v>70875</v>
      </c>
      <c r="H615">
        <v>64496.25</v>
      </c>
      <c r="I615">
        <v>-3543.75</v>
      </c>
      <c r="J615" t="s">
        <v>231</v>
      </c>
    </row>
    <row r="616" spans="1:10" x14ac:dyDescent="0.25">
      <c r="A616" t="s">
        <v>227</v>
      </c>
      <c r="B616" t="s">
        <v>222</v>
      </c>
      <c r="C616" t="s">
        <v>240</v>
      </c>
      <c r="D616">
        <v>2110</v>
      </c>
      <c r="E616">
        <v>120</v>
      </c>
      <c r="F616">
        <v>125</v>
      </c>
      <c r="G616">
        <v>263750</v>
      </c>
      <c r="H616">
        <v>240012.5</v>
      </c>
      <c r="I616">
        <v>-13187.5</v>
      </c>
      <c r="J616" t="s">
        <v>231</v>
      </c>
    </row>
    <row r="617" spans="1:10" x14ac:dyDescent="0.25">
      <c r="A617" t="s">
        <v>214</v>
      </c>
      <c r="B617" t="s">
        <v>215</v>
      </c>
      <c r="C617" t="s">
        <v>240</v>
      </c>
      <c r="D617">
        <v>1269</v>
      </c>
      <c r="E617">
        <v>120</v>
      </c>
      <c r="F617">
        <v>350</v>
      </c>
      <c r="G617">
        <v>444150</v>
      </c>
      <c r="H617">
        <v>404176.5</v>
      </c>
      <c r="I617">
        <v>74236.5</v>
      </c>
      <c r="J617" t="s">
        <v>237</v>
      </c>
    </row>
    <row r="618" spans="1:10" x14ac:dyDescent="0.25">
      <c r="A618" t="s">
        <v>226</v>
      </c>
      <c r="B618" t="s">
        <v>233</v>
      </c>
      <c r="C618" t="s">
        <v>241</v>
      </c>
      <c r="D618">
        <v>1956</v>
      </c>
      <c r="E618">
        <v>250</v>
      </c>
      <c r="F618">
        <v>12</v>
      </c>
      <c r="G618">
        <v>23472</v>
      </c>
      <c r="H618">
        <v>21359.52</v>
      </c>
      <c r="I618">
        <v>15491.52</v>
      </c>
      <c r="J618" t="s">
        <v>217</v>
      </c>
    </row>
    <row r="619" spans="1:10" x14ac:dyDescent="0.25">
      <c r="A619" t="s">
        <v>229</v>
      </c>
      <c r="B619" t="s">
        <v>218</v>
      </c>
      <c r="C619" t="s">
        <v>241</v>
      </c>
      <c r="D619">
        <v>2659</v>
      </c>
      <c r="E619">
        <v>250</v>
      </c>
      <c r="F619">
        <v>300</v>
      </c>
      <c r="G619">
        <v>797700</v>
      </c>
      <c r="H619">
        <v>725907</v>
      </c>
      <c r="I619">
        <v>61157</v>
      </c>
      <c r="J619" t="s">
        <v>235</v>
      </c>
    </row>
    <row r="620" spans="1:10" x14ac:dyDescent="0.25">
      <c r="A620" t="s">
        <v>214</v>
      </c>
      <c r="B620" t="s">
        <v>233</v>
      </c>
      <c r="C620" t="s">
        <v>241</v>
      </c>
      <c r="D620">
        <v>1351.5</v>
      </c>
      <c r="E620">
        <v>250</v>
      </c>
      <c r="F620">
        <v>350</v>
      </c>
      <c r="G620">
        <v>473025</v>
      </c>
      <c r="H620">
        <v>430452.75</v>
      </c>
      <c r="I620">
        <v>79062.75</v>
      </c>
      <c r="J620" t="s">
        <v>242</v>
      </c>
    </row>
    <row r="621" spans="1:10" x14ac:dyDescent="0.25">
      <c r="A621" t="s">
        <v>226</v>
      </c>
      <c r="B621" t="s">
        <v>218</v>
      </c>
      <c r="C621" t="s">
        <v>241</v>
      </c>
      <c r="D621">
        <v>880</v>
      </c>
      <c r="E621">
        <v>250</v>
      </c>
      <c r="F621">
        <v>12</v>
      </c>
      <c r="G621">
        <v>10560</v>
      </c>
      <c r="H621">
        <v>9609.6</v>
      </c>
      <c r="I621">
        <v>6969.6</v>
      </c>
      <c r="J621" t="s">
        <v>244</v>
      </c>
    </row>
    <row r="622" spans="1:10" x14ac:dyDescent="0.25">
      <c r="A622" t="s">
        <v>229</v>
      </c>
      <c r="B622" t="s">
        <v>233</v>
      </c>
      <c r="C622" t="s">
        <v>241</v>
      </c>
      <c r="D622">
        <v>1867</v>
      </c>
      <c r="E622">
        <v>250</v>
      </c>
      <c r="F622">
        <v>300</v>
      </c>
      <c r="G622">
        <v>560100</v>
      </c>
      <c r="H622">
        <v>509691</v>
      </c>
      <c r="I622">
        <v>42941</v>
      </c>
      <c r="J622" t="s">
        <v>231</v>
      </c>
    </row>
    <row r="623" spans="1:10" x14ac:dyDescent="0.25">
      <c r="A623" t="s">
        <v>226</v>
      </c>
      <c r="B623" t="s">
        <v>220</v>
      </c>
      <c r="C623" t="s">
        <v>241</v>
      </c>
      <c r="D623">
        <v>2234</v>
      </c>
      <c r="E623">
        <v>250</v>
      </c>
      <c r="F623">
        <v>12</v>
      </c>
      <c r="G623">
        <v>26808</v>
      </c>
      <c r="H623">
        <v>24395.279999999999</v>
      </c>
      <c r="I623">
        <v>17693.28</v>
      </c>
      <c r="J623" t="s">
        <v>236</v>
      </c>
    </row>
    <row r="624" spans="1:10" x14ac:dyDescent="0.25">
      <c r="A624" t="s">
        <v>219</v>
      </c>
      <c r="B624" t="s">
        <v>220</v>
      </c>
      <c r="C624" t="s">
        <v>241</v>
      </c>
      <c r="D624">
        <v>1227</v>
      </c>
      <c r="E624">
        <v>250</v>
      </c>
      <c r="F624">
        <v>15</v>
      </c>
      <c r="G624">
        <v>18405</v>
      </c>
      <c r="H624">
        <v>16748.55</v>
      </c>
      <c r="I624">
        <v>4478.5499999999993</v>
      </c>
      <c r="J624" t="s">
        <v>237</v>
      </c>
    </row>
    <row r="625" spans="1:10" x14ac:dyDescent="0.25">
      <c r="A625" t="s">
        <v>227</v>
      </c>
      <c r="B625" t="s">
        <v>222</v>
      </c>
      <c r="C625" t="s">
        <v>241</v>
      </c>
      <c r="D625">
        <v>877</v>
      </c>
      <c r="E625">
        <v>250</v>
      </c>
      <c r="F625">
        <v>125</v>
      </c>
      <c r="G625">
        <v>109625</v>
      </c>
      <c r="H625">
        <v>99758.75</v>
      </c>
      <c r="I625">
        <v>-5481.25</v>
      </c>
      <c r="J625" t="s">
        <v>245</v>
      </c>
    </row>
    <row r="626" spans="1:10" x14ac:dyDescent="0.25">
      <c r="A626" t="s">
        <v>214</v>
      </c>
      <c r="B626" t="s">
        <v>233</v>
      </c>
      <c r="C626" t="s">
        <v>243</v>
      </c>
      <c r="D626">
        <v>2071</v>
      </c>
      <c r="E626">
        <v>260</v>
      </c>
      <c r="F626">
        <v>350</v>
      </c>
      <c r="G626">
        <v>724850</v>
      </c>
      <c r="H626">
        <v>659613.5</v>
      </c>
      <c r="I626">
        <v>121153.5</v>
      </c>
      <c r="J626" t="s">
        <v>231</v>
      </c>
    </row>
    <row r="627" spans="1:10" x14ac:dyDescent="0.25">
      <c r="A627" t="s">
        <v>214</v>
      </c>
      <c r="B627" t="s">
        <v>215</v>
      </c>
      <c r="C627" t="s">
        <v>243</v>
      </c>
      <c r="D627">
        <v>1269</v>
      </c>
      <c r="E627">
        <v>260</v>
      </c>
      <c r="F627">
        <v>350</v>
      </c>
      <c r="G627">
        <v>444150</v>
      </c>
      <c r="H627">
        <v>404176.5</v>
      </c>
      <c r="I627">
        <v>74236.5</v>
      </c>
      <c r="J627" t="s">
        <v>237</v>
      </c>
    </row>
    <row r="628" spans="1:10" x14ac:dyDescent="0.25">
      <c r="A628" t="s">
        <v>219</v>
      </c>
      <c r="B628" t="s">
        <v>218</v>
      </c>
      <c r="C628" t="s">
        <v>243</v>
      </c>
      <c r="D628">
        <v>970</v>
      </c>
      <c r="E628">
        <v>260</v>
      </c>
      <c r="F628">
        <v>15</v>
      </c>
      <c r="G628">
        <v>14550</v>
      </c>
      <c r="H628">
        <v>13240.5</v>
      </c>
      <c r="I628">
        <v>3540.5</v>
      </c>
      <c r="J628" t="s">
        <v>238</v>
      </c>
    </row>
    <row r="629" spans="1:10" x14ac:dyDescent="0.25">
      <c r="A629" t="s">
        <v>214</v>
      </c>
      <c r="B629" t="s">
        <v>222</v>
      </c>
      <c r="C629" t="s">
        <v>243</v>
      </c>
      <c r="D629">
        <v>1694</v>
      </c>
      <c r="E629">
        <v>260</v>
      </c>
      <c r="F629">
        <v>20</v>
      </c>
      <c r="G629">
        <v>33880</v>
      </c>
      <c r="H629">
        <v>30830.799999999999</v>
      </c>
      <c r="I629">
        <v>13890.8</v>
      </c>
      <c r="J629" t="s">
        <v>245</v>
      </c>
    </row>
    <row r="630" spans="1:10" x14ac:dyDescent="0.25">
      <c r="A630" t="s">
        <v>214</v>
      </c>
      <c r="B630" t="s">
        <v>218</v>
      </c>
      <c r="C630" t="s">
        <v>216</v>
      </c>
      <c r="D630">
        <v>663</v>
      </c>
      <c r="E630">
        <v>3</v>
      </c>
      <c r="F630">
        <v>20</v>
      </c>
      <c r="G630">
        <v>13260</v>
      </c>
      <c r="H630">
        <v>12066.6</v>
      </c>
      <c r="I630">
        <v>5436.6</v>
      </c>
      <c r="J630" t="s">
        <v>244</v>
      </c>
    </row>
    <row r="631" spans="1:10" x14ac:dyDescent="0.25">
      <c r="A631" t="s">
        <v>214</v>
      </c>
      <c r="B631" t="s">
        <v>215</v>
      </c>
      <c r="C631" t="s">
        <v>216</v>
      </c>
      <c r="D631">
        <v>819</v>
      </c>
      <c r="E631">
        <v>3</v>
      </c>
      <c r="F631">
        <v>7</v>
      </c>
      <c r="G631">
        <v>5733</v>
      </c>
      <c r="H631">
        <v>5217.03</v>
      </c>
      <c r="I631">
        <v>1122.03</v>
      </c>
      <c r="J631" t="s">
        <v>228</v>
      </c>
    </row>
    <row r="632" spans="1:10" x14ac:dyDescent="0.25">
      <c r="A632" t="s">
        <v>226</v>
      </c>
      <c r="B632" t="s">
        <v>218</v>
      </c>
      <c r="C632" t="s">
        <v>216</v>
      </c>
      <c r="D632">
        <v>1580</v>
      </c>
      <c r="E632">
        <v>3</v>
      </c>
      <c r="F632">
        <v>12</v>
      </c>
      <c r="G632">
        <v>18960</v>
      </c>
      <c r="H632">
        <v>17253.599999999999</v>
      </c>
      <c r="I632">
        <v>12513.599999999999</v>
      </c>
      <c r="J632" t="s">
        <v>231</v>
      </c>
    </row>
    <row r="633" spans="1:10" x14ac:dyDescent="0.25">
      <c r="A633" t="s">
        <v>214</v>
      </c>
      <c r="B633" t="s">
        <v>222</v>
      </c>
      <c r="C633" t="s">
        <v>216</v>
      </c>
      <c r="D633">
        <v>521</v>
      </c>
      <c r="E633">
        <v>3</v>
      </c>
      <c r="F633">
        <v>7</v>
      </c>
      <c r="G633">
        <v>3647</v>
      </c>
      <c r="H633">
        <v>3318.77</v>
      </c>
      <c r="I633">
        <v>713.77</v>
      </c>
      <c r="J633" t="s">
        <v>223</v>
      </c>
    </row>
    <row r="634" spans="1:10" x14ac:dyDescent="0.25">
      <c r="A634" t="s">
        <v>214</v>
      </c>
      <c r="B634" t="s">
        <v>233</v>
      </c>
      <c r="C634" t="s">
        <v>234</v>
      </c>
      <c r="D634">
        <v>973</v>
      </c>
      <c r="E634">
        <v>10</v>
      </c>
      <c r="F634">
        <v>20</v>
      </c>
      <c r="G634">
        <v>19460</v>
      </c>
      <c r="H634">
        <v>17708.599999999999</v>
      </c>
      <c r="I634">
        <v>7978.5999999999985</v>
      </c>
      <c r="J634" t="s">
        <v>225</v>
      </c>
    </row>
    <row r="635" spans="1:10" x14ac:dyDescent="0.25">
      <c r="A635" t="s">
        <v>214</v>
      </c>
      <c r="B635" t="s">
        <v>222</v>
      </c>
      <c r="C635" t="s">
        <v>234</v>
      </c>
      <c r="D635">
        <v>1038</v>
      </c>
      <c r="E635">
        <v>10</v>
      </c>
      <c r="F635">
        <v>20</v>
      </c>
      <c r="G635">
        <v>20760</v>
      </c>
      <c r="H635">
        <v>18891.599999999999</v>
      </c>
      <c r="I635">
        <v>8511.5999999999985</v>
      </c>
      <c r="J635" t="s">
        <v>221</v>
      </c>
    </row>
    <row r="636" spans="1:10" x14ac:dyDescent="0.25">
      <c r="A636" t="s">
        <v>214</v>
      </c>
      <c r="B636" t="s">
        <v>218</v>
      </c>
      <c r="C636" t="s">
        <v>234</v>
      </c>
      <c r="D636">
        <v>360</v>
      </c>
      <c r="E636">
        <v>10</v>
      </c>
      <c r="F636">
        <v>7</v>
      </c>
      <c r="G636">
        <v>2520</v>
      </c>
      <c r="H636">
        <v>2293.1999999999998</v>
      </c>
      <c r="I636">
        <v>493.19999999999982</v>
      </c>
      <c r="J636" t="s">
        <v>237</v>
      </c>
    </row>
    <row r="637" spans="1:10" x14ac:dyDescent="0.25">
      <c r="A637" t="s">
        <v>226</v>
      </c>
      <c r="B637" t="s">
        <v>220</v>
      </c>
      <c r="C637" t="s">
        <v>240</v>
      </c>
      <c r="D637">
        <v>1967</v>
      </c>
      <c r="E637">
        <v>120</v>
      </c>
      <c r="F637">
        <v>12</v>
      </c>
      <c r="G637">
        <v>23604</v>
      </c>
      <c r="H637">
        <v>21479.64</v>
      </c>
      <c r="I637">
        <v>15578.64</v>
      </c>
      <c r="J637" t="s">
        <v>225</v>
      </c>
    </row>
    <row r="638" spans="1:10" x14ac:dyDescent="0.25">
      <c r="A638" t="s">
        <v>219</v>
      </c>
      <c r="B638" t="s">
        <v>222</v>
      </c>
      <c r="C638" t="s">
        <v>240</v>
      </c>
      <c r="D638">
        <v>2628</v>
      </c>
      <c r="E638">
        <v>120</v>
      </c>
      <c r="F638">
        <v>15</v>
      </c>
      <c r="G638">
        <v>39420</v>
      </c>
      <c r="H638">
        <v>35872.199999999997</v>
      </c>
      <c r="I638">
        <v>9592.1999999999971</v>
      </c>
      <c r="J638" t="s">
        <v>242</v>
      </c>
    </row>
    <row r="639" spans="1:10" x14ac:dyDescent="0.25">
      <c r="A639" t="s">
        <v>214</v>
      </c>
      <c r="B639" t="s">
        <v>218</v>
      </c>
      <c r="C639" t="s">
        <v>241</v>
      </c>
      <c r="D639">
        <v>360</v>
      </c>
      <c r="E639">
        <v>250</v>
      </c>
      <c r="F639">
        <v>7</v>
      </c>
      <c r="G639">
        <v>2520</v>
      </c>
      <c r="H639">
        <v>2293.1999999999998</v>
      </c>
      <c r="I639">
        <v>493.19999999999982</v>
      </c>
      <c r="J639" t="s">
        <v>237</v>
      </c>
    </row>
    <row r="640" spans="1:10" x14ac:dyDescent="0.25">
      <c r="A640" t="s">
        <v>214</v>
      </c>
      <c r="B640" t="s">
        <v>220</v>
      </c>
      <c r="C640" t="s">
        <v>241</v>
      </c>
      <c r="D640">
        <v>2682</v>
      </c>
      <c r="E640">
        <v>250</v>
      </c>
      <c r="F640">
        <v>20</v>
      </c>
      <c r="G640">
        <v>53640</v>
      </c>
      <c r="H640">
        <v>48812.4</v>
      </c>
      <c r="I640">
        <v>21992.400000000001</v>
      </c>
      <c r="J640" t="s">
        <v>238</v>
      </c>
    </row>
    <row r="641" spans="1:10" x14ac:dyDescent="0.25">
      <c r="A641" t="s">
        <v>214</v>
      </c>
      <c r="B641" t="s">
        <v>222</v>
      </c>
      <c r="C641" t="s">
        <v>241</v>
      </c>
      <c r="D641">
        <v>521</v>
      </c>
      <c r="E641">
        <v>250</v>
      </c>
      <c r="F641">
        <v>7</v>
      </c>
      <c r="G641">
        <v>3647</v>
      </c>
      <c r="H641">
        <v>3318.77</v>
      </c>
      <c r="I641">
        <v>713.77</v>
      </c>
      <c r="J641" t="s">
        <v>223</v>
      </c>
    </row>
    <row r="642" spans="1:10" x14ac:dyDescent="0.25">
      <c r="A642" t="s">
        <v>214</v>
      </c>
      <c r="B642" t="s">
        <v>222</v>
      </c>
      <c r="C642" t="s">
        <v>243</v>
      </c>
      <c r="D642">
        <v>1038</v>
      </c>
      <c r="E642">
        <v>260</v>
      </c>
      <c r="F642">
        <v>20</v>
      </c>
      <c r="G642">
        <v>20760</v>
      </c>
      <c r="H642">
        <v>18891.599999999999</v>
      </c>
      <c r="I642">
        <v>8511.5999999999985</v>
      </c>
      <c r="J642" t="s">
        <v>221</v>
      </c>
    </row>
    <row r="643" spans="1:10" x14ac:dyDescent="0.25">
      <c r="A643" t="s">
        <v>219</v>
      </c>
      <c r="B643" t="s">
        <v>215</v>
      </c>
      <c r="C643" t="s">
        <v>243</v>
      </c>
      <c r="D643">
        <v>1630.5</v>
      </c>
      <c r="E643">
        <v>260</v>
      </c>
      <c r="F643">
        <v>15</v>
      </c>
      <c r="G643">
        <v>24457.5</v>
      </c>
      <c r="H643">
        <v>22256.324999999997</v>
      </c>
      <c r="I643">
        <v>5951.3249999999989</v>
      </c>
      <c r="J643" t="s">
        <v>228</v>
      </c>
    </row>
    <row r="644" spans="1:10" x14ac:dyDescent="0.25">
      <c r="A644" t="s">
        <v>226</v>
      </c>
      <c r="B644" t="s">
        <v>220</v>
      </c>
      <c r="C644" t="s">
        <v>243</v>
      </c>
      <c r="D644">
        <v>306</v>
      </c>
      <c r="E644">
        <v>260</v>
      </c>
      <c r="F644">
        <v>12</v>
      </c>
      <c r="G644">
        <v>3672</v>
      </c>
      <c r="H644">
        <v>3341.52</v>
      </c>
      <c r="I644">
        <v>2423.52</v>
      </c>
      <c r="J644" t="s">
        <v>239</v>
      </c>
    </row>
    <row r="645" spans="1:10" x14ac:dyDescent="0.25">
      <c r="A645" t="s">
        <v>226</v>
      </c>
      <c r="B645" t="s">
        <v>233</v>
      </c>
      <c r="C645" t="s">
        <v>216</v>
      </c>
      <c r="D645">
        <v>386</v>
      </c>
      <c r="E645">
        <v>3</v>
      </c>
      <c r="F645">
        <v>12</v>
      </c>
      <c r="G645">
        <v>4632</v>
      </c>
      <c r="H645">
        <v>4168.8</v>
      </c>
      <c r="I645">
        <v>3010.8</v>
      </c>
      <c r="J645" t="s">
        <v>232</v>
      </c>
    </row>
    <row r="646" spans="1:10" x14ac:dyDescent="0.25">
      <c r="A646" t="s">
        <v>214</v>
      </c>
      <c r="B646" t="s">
        <v>233</v>
      </c>
      <c r="C646" t="s">
        <v>224</v>
      </c>
      <c r="D646">
        <v>2328</v>
      </c>
      <c r="E646">
        <v>5</v>
      </c>
      <c r="F646">
        <v>7</v>
      </c>
      <c r="G646">
        <v>16296</v>
      </c>
      <c r="H646">
        <v>14666.4</v>
      </c>
      <c r="I646">
        <v>3026.3999999999996</v>
      </c>
      <c r="J646" t="s">
        <v>231</v>
      </c>
    </row>
    <row r="647" spans="1:10" x14ac:dyDescent="0.25">
      <c r="A647" t="s">
        <v>226</v>
      </c>
      <c r="B647" t="s">
        <v>233</v>
      </c>
      <c r="C647" t="s">
        <v>234</v>
      </c>
      <c r="D647">
        <v>386</v>
      </c>
      <c r="E647">
        <v>10</v>
      </c>
      <c r="F647">
        <v>12</v>
      </c>
      <c r="G647">
        <v>4632</v>
      </c>
      <c r="H647">
        <v>4168.8</v>
      </c>
      <c r="I647">
        <v>3010.8</v>
      </c>
      <c r="J647" t="s">
        <v>232</v>
      </c>
    </row>
    <row r="648" spans="1:10" x14ac:dyDescent="0.25">
      <c r="A648" t="s">
        <v>227</v>
      </c>
      <c r="B648" t="s">
        <v>233</v>
      </c>
      <c r="C648" t="s">
        <v>216</v>
      </c>
      <c r="D648">
        <v>3445.5</v>
      </c>
      <c r="E648">
        <v>3</v>
      </c>
      <c r="F648">
        <v>125</v>
      </c>
      <c r="G648">
        <v>430687.5</v>
      </c>
      <c r="H648">
        <v>387618.75</v>
      </c>
      <c r="I648">
        <v>-25841.25</v>
      </c>
      <c r="J648" t="s">
        <v>242</v>
      </c>
    </row>
    <row r="649" spans="1:10" x14ac:dyDescent="0.25">
      <c r="A649" t="s">
        <v>227</v>
      </c>
      <c r="B649" t="s">
        <v>220</v>
      </c>
      <c r="C649" t="s">
        <v>216</v>
      </c>
      <c r="D649">
        <v>1482</v>
      </c>
      <c r="E649">
        <v>3</v>
      </c>
      <c r="F649">
        <v>125</v>
      </c>
      <c r="G649">
        <v>185250</v>
      </c>
      <c r="H649">
        <v>166725</v>
      </c>
      <c r="I649">
        <v>-11115</v>
      </c>
      <c r="J649" t="s">
        <v>239</v>
      </c>
    </row>
    <row r="650" spans="1:10" x14ac:dyDescent="0.25">
      <c r="A650" t="s">
        <v>214</v>
      </c>
      <c r="B650" t="s">
        <v>233</v>
      </c>
      <c r="C650" t="s">
        <v>224</v>
      </c>
      <c r="D650">
        <v>2313</v>
      </c>
      <c r="E650">
        <v>5</v>
      </c>
      <c r="F650">
        <v>350</v>
      </c>
      <c r="G650">
        <v>809550</v>
      </c>
      <c r="H650">
        <v>728595</v>
      </c>
      <c r="I650">
        <v>127215</v>
      </c>
      <c r="J650" t="s">
        <v>244</v>
      </c>
    </row>
    <row r="651" spans="1:10" x14ac:dyDescent="0.25">
      <c r="A651" t="s">
        <v>227</v>
      </c>
      <c r="B651" t="s">
        <v>233</v>
      </c>
      <c r="C651" t="s">
        <v>224</v>
      </c>
      <c r="D651">
        <v>1804</v>
      </c>
      <c r="E651">
        <v>5</v>
      </c>
      <c r="F651">
        <v>125</v>
      </c>
      <c r="G651">
        <v>225500</v>
      </c>
      <c r="H651">
        <v>202950</v>
      </c>
      <c r="I651">
        <v>-13530</v>
      </c>
      <c r="J651" t="s">
        <v>238</v>
      </c>
    </row>
    <row r="652" spans="1:10" x14ac:dyDescent="0.25">
      <c r="A652" t="s">
        <v>219</v>
      </c>
      <c r="B652" t="s">
        <v>220</v>
      </c>
      <c r="C652" t="s">
        <v>224</v>
      </c>
      <c r="D652">
        <v>2072</v>
      </c>
      <c r="E652">
        <v>5</v>
      </c>
      <c r="F652">
        <v>15</v>
      </c>
      <c r="G652">
        <v>31080</v>
      </c>
      <c r="H652">
        <v>27972</v>
      </c>
      <c r="I652">
        <v>7252</v>
      </c>
      <c r="J652" t="s">
        <v>223</v>
      </c>
    </row>
    <row r="653" spans="1:10" x14ac:dyDescent="0.25">
      <c r="A653" t="s">
        <v>214</v>
      </c>
      <c r="B653" t="s">
        <v>220</v>
      </c>
      <c r="C653" t="s">
        <v>234</v>
      </c>
      <c r="D653">
        <v>1954</v>
      </c>
      <c r="E653">
        <v>10</v>
      </c>
      <c r="F653">
        <v>20</v>
      </c>
      <c r="G653">
        <v>39080</v>
      </c>
      <c r="H653">
        <v>35172</v>
      </c>
      <c r="I653">
        <v>15632</v>
      </c>
      <c r="J653" t="s">
        <v>225</v>
      </c>
    </row>
    <row r="654" spans="1:10" x14ac:dyDescent="0.25">
      <c r="A654" t="s">
        <v>229</v>
      </c>
      <c r="B654" t="s">
        <v>222</v>
      </c>
      <c r="C654" t="s">
        <v>234</v>
      </c>
      <c r="D654">
        <v>591</v>
      </c>
      <c r="E654">
        <v>10</v>
      </c>
      <c r="F654">
        <v>300</v>
      </c>
      <c r="G654">
        <v>177300</v>
      </c>
      <c r="H654">
        <v>159570</v>
      </c>
      <c r="I654">
        <v>11820</v>
      </c>
      <c r="J654" t="s">
        <v>244</v>
      </c>
    </row>
    <row r="655" spans="1:10" x14ac:dyDescent="0.25">
      <c r="A655" t="s">
        <v>219</v>
      </c>
      <c r="B655" t="s">
        <v>220</v>
      </c>
      <c r="C655" t="s">
        <v>234</v>
      </c>
      <c r="D655">
        <v>2167</v>
      </c>
      <c r="E655">
        <v>10</v>
      </c>
      <c r="F655">
        <v>15</v>
      </c>
      <c r="G655">
        <v>32505</v>
      </c>
      <c r="H655">
        <v>29254.5</v>
      </c>
      <c r="I655">
        <v>7584.5</v>
      </c>
      <c r="J655" t="s">
        <v>232</v>
      </c>
    </row>
    <row r="656" spans="1:10" x14ac:dyDescent="0.25">
      <c r="A656" t="s">
        <v>214</v>
      </c>
      <c r="B656" t="s">
        <v>218</v>
      </c>
      <c r="C656" t="s">
        <v>234</v>
      </c>
      <c r="D656">
        <v>241</v>
      </c>
      <c r="E656">
        <v>10</v>
      </c>
      <c r="F656">
        <v>20</v>
      </c>
      <c r="G656">
        <v>4820</v>
      </c>
      <c r="H656">
        <v>4338</v>
      </c>
      <c r="I656">
        <v>1928</v>
      </c>
      <c r="J656" t="s">
        <v>237</v>
      </c>
    </row>
    <row r="657" spans="1:10" x14ac:dyDescent="0.25">
      <c r="A657" t="s">
        <v>219</v>
      </c>
      <c r="B657" t="s">
        <v>218</v>
      </c>
      <c r="C657" t="s">
        <v>240</v>
      </c>
      <c r="D657">
        <v>681</v>
      </c>
      <c r="E657">
        <v>120</v>
      </c>
      <c r="F657">
        <v>15</v>
      </c>
      <c r="G657">
        <v>10215</v>
      </c>
      <c r="H657">
        <v>9193.5</v>
      </c>
      <c r="I657">
        <v>2383.5</v>
      </c>
      <c r="J657" t="s">
        <v>217</v>
      </c>
    </row>
    <row r="658" spans="1:10" x14ac:dyDescent="0.25">
      <c r="A658" t="s">
        <v>219</v>
      </c>
      <c r="B658" t="s">
        <v>218</v>
      </c>
      <c r="C658" t="s">
        <v>240</v>
      </c>
      <c r="D658">
        <v>510</v>
      </c>
      <c r="E658">
        <v>120</v>
      </c>
      <c r="F658">
        <v>15</v>
      </c>
      <c r="G658">
        <v>7650</v>
      </c>
      <c r="H658">
        <v>6885</v>
      </c>
      <c r="I658">
        <v>1785</v>
      </c>
      <c r="J658" t="s">
        <v>242</v>
      </c>
    </row>
    <row r="659" spans="1:10" x14ac:dyDescent="0.25">
      <c r="A659" t="s">
        <v>219</v>
      </c>
      <c r="B659" t="s">
        <v>233</v>
      </c>
      <c r="C659" t="s">
        <v>240</v>
      </c>
      <c r="D659">
        <v>790</v>
      </c>
      <c r="E659">
        <v>120</v>
      </c>
      <c r="F659">
        <v>15</v>
      </c>
      <c r="G659">
        <v>11850</v>
      </c>
      <c r="H659">
        <v>10665</v>
      </c>
      <c r="I659">
        <v>2765</v>
      </c>
      <c r="J659" t="s">
        <v>244</v>
      </c>
    </row>
    <row r="660" spans="1:10" x14ac:dyDescent="0.25">
      <c r="A660" t="s">
        <v>214</v>
      </c>
      <c r="B660" t="s">
        <v>220</v>
      </c>
      <c r="C660" t="s">
        <v>240</v>
      </c>
      <c r="D660">
        <v>639</v>
      </c>
      <c r="E660">
        <v>120</v>
      </c>
      <c r="F660">
        <v>350</v>
      </c>
      <c r="G660">
        <v>223650</v>
      </c>
      <c r="H660">
        <v>201285</v>
      </c>
      <c r="I660">
        <v>35145</v>
      </c>
      <c r="J660" t="s">
        <v>228</v>
      </c>
    </row>
    <row r="661" spans="1:10" x14ac:dyDescent="0.25">
      <c r="A661" t="s">
        <v>227</v>
      </c>
      <c r="B661" t="s">
        <v>233</v>
      </c>
      <c r="C661" t="s">
        <v>240</v>
      </c>
      <c r="D661">
        <v>1596</v>
      </c>
      <c r="E661">
        <v>120</v>
      </c>
      <c r="F661">
        <v>125</v>
      </c>
      <c r="G661">
        <v>199500</v>
      </c>
      <c r="H661">
        <v>179550</v>
      </c>
      <c r="I661">
        <v>-11970</v>
      </c>
      <c r="J661" t="s">
        <v>231</v>
      </c>
    </row>
    <row r="662" spans="1:10" x14ac:dyDescent="0.25">
      <c r="A662" t="s">
        <v>229</v>
      </c>
      <c r="B662" t="s">
        <v>233</v>
      </c>
      <c r="C662" t="s">
        <v>240</v>
      </c>
      <c r="D662">
        <v>2294</v>
      </c>
      <c r="E662">
        <v>120</v>
      </c>
      <c r="F662">
        <v>300</v>
      </c>
      <c r="G662">
        <v>688200</v>
      </c>
      <c r="H662">
        <v>619380</v>
      </c>
      <c r="I662">
        <v>45880</v>
      </c>
      <c r="J662" t="s">
        <v>232</v>
      </c>
    </row>
    <row r="663" spans="1:10" x14ac:dyDescent="0.25">
      <c r="A663" t="s">
        <v>214</v>
      </c>
      <c r="B663" t="s">
        <v>218</v>
      </c>
      <c r="C663" t="s">
        <v>240</v>
      </c>
      <c r="D663">
        <v>241</v>
      </c>
      <c r="E663">
        <v>120</v>
      </c>
      <c r="F663">
        <v>20</v>
      </c>
      <c r="G663">
        <v>4820</v>
      </c>
      <c r="H663">
        <v>4338</v>
      </c>
      <c r="I663">
        <v>1928</v>
      </c>
      <c r="J663" t="s">
        <v>237</v>
      </c>
    </row>
    <row r="664" spans="1:10" x14ac:dyDescent="0.25">
      <c r="A664" t="s">
        <v>214</v>
      </c>
      <c r="B664" t="s">
        <v>218</v>
      </c>
      <c r="C664" t="s">
        <v>240</v>
      </c>
      <c r="D664">
        <v>2665</v>
      </c>
      <c r="E664">
        <v>120</v>
      </c>
      <c r="F664">
        <v>7</v>
      </c>
      <c r="G664">
        <v>18655</v>
      </c>
      <c r="H664">
        <v>16789.5</v>
      </c>
      <c r="I664">
        <v>3464.5</v>
      </c>
      <c r="J664" t="s">
        <v>245</v>
      </c>
    </row>
    <row r="665" spans="1:10" x14ac:dyDescent="0.25">
      <c r="A665" t="s">
        <v>227</v>
      </c>
      <c r="B665" t="s">
        <v>215</v>
      </c>
      <c r="C665" t="s">
        <v>240</v>
      </c>
      <c r="D665">
        <v>1916</v>
      </c>
      <c r="E665">
        <v>120</v>
      </c>
      <c r="F665">
        <v>125</v>
      </c>
      <c r="G665">
        <v>239500</v>
      </c>
      <c r="H665">
        <v>215550</v>
      </c>
      <c r="I665">
        <v>-14370</v>
      </c>
      <c r="J665" t="s">
        <v>239</v>
      </c>
    </row>
    <row r="666" spans="1:10" x14ac:dyDescent="0.25">
      <c r="A666" t="s">
        <v>229</v>
      </c>
      <c r="B666" t="s">
        <v>220</v>
      </c>
      <c r="C666" t="s">
        <v>240</v>
      </c>
      <c r="D666">
        <v>853</v>
      </c>
      <c r="E666">
        <v>120</v>
      </c>
      <c r="F666">
        <v>300</v>
      </c>
      <c r="G666">
        <v>255900</v>
      </c>
      <c r="H666">
        <v>230310</v>
      </c>
      <c r="I666">
        <v>17060</v>
      </c>
      <c r="J666" t="s">
        <v>223</v>
      </c>
    </row>
    <row r="667" spans="1:10" x14ac:dyDescent="0.25">
      <c r="A667" t="s">
        <v>227</v>
      </c>
      <c r="B667" t="s">
        <v>222</v>
      </c>
      <c r="C667" t="s">
        <v>241</v>
      </c>
      <c r="D667">
        <v>341</v>
      </c>
      <c r="E667">
        <v>250</v>
      </c>
      <c r="F667">
        <v>125</v>
      </c>
      <c r="G667">
        <v>42625</v>
      </c>
      <c r="H667">
        <v>38362.5</v>
      </c>
      <c r="I667">
        <v>-2557.5</v>
      </c>
      <c r="J667" t="s">
        <v>244</v>
      </c>
    </row>
    <row r="668" spans="1:10" x14ac:dyDescent="0.25">
      <c r="A668" t="s">
        <v>219</v>
      </c>
      <c r="B668" t="s">
        <v>222</v>
      </c>
      <c r="C668" t="s">
        <v>241</v>
      </c>
      <c r="D668">
        <v>641</v>
      </c>
      <c r="E668">
        <v>250</v>
      </c>
      <c r="F668">
        <v>15</v>
      </c>
      <c r="G668">
        <v>9615</v>
      </c>
      <c r="H668">
        <v>8653.5</v>
      </c>
      <c r="I668">
        <v>2243.5</v>
      </c>
      <c r="J668" t="s">
        <v>228</v>
      </c>
    </row>
    <row r="669" spans="1:10" x14ac:dyDescent="0.25">
      <c r="A669" t="s">
        <v>214</v>
      </c>
      <c r="B669" t="s">
        <v>233</v>
      </c>
      <c r="C669" t="s">
        <v>241</v>
      </c>
      <c r="D669">
        <v>2807</v>
      </c>
      <c r="E669">
        <v>250</v>
      </c>
      <c r="F669">
        <v>350</v>
      </c>
      <c r="G669">
        <v>982450</v>
      </c>
      <c r="H669">
        <v>884205</v>
      </c>
      <c r="I669">
        <v>154385</v>
      </c>
      <c r="J669" t="s">
        <v>230</v>
      </c>
    </row>
    <row r="670" spans="1:10" x14ac:dyDescent="0.25">
      <c r="A670" t="s">
        <v>229</v>
      </c>
      <c r="B670" t="s">
        <v>222</v>
      </c>
      <c r="C670" t="s">
        <v>241</v>
      </c>
      <c r="D670">
        <v>432</v>
      </c>
      <c r="E670">
        <v>250</v>
      </c>
      <c r="F670">
        <v>300</v>
      </c>
      <c r="G670">
        <v>129600</v>
      </c>
      <c r="H670">
        <v>116640</v>
      </c>
      <c r="I670">
        <v>8640</v>
      </c>
      <c r="J670" t="s">
        <v>231</v>
      </c>
    </row>
    <row r="671" spans="1:10" x14ac:dyDescent="0.25">
      <c r="A671" t="s">
        <v>229</v>
      </c>
      <c r="B671" t="s">
        <v>233</v>
      </c>
      <c r="C671" t="s">
        <v>241</v>
      </c>
      <c r="D671">
        <v>2294</v>
      </c>
      <c r="E671">
        <v>250</v>
      </c>
      <c r="F671">
        <v>300</v>
      </c>
      <c r="G671">
        <v>688200</v>
      </c>
      <c r="H671">
        <v>619380</v>
      </c>
      <c r="I671">
        <v>45880</v>
      </c>
      <c r="J671" t="s">
        <v>232</v>
      </c>
    </row>
    <row r="672" spans="1:10" x14ac:dyDescent="0.25">
      <c r="A672" t="s">
        <v>219</v>
      </c>
      <c r="B672" t="s">
        <v>220</v>
      </c>
      <c r="C672" t="s">
        <v>241</v>
      </c>
      <c r="D672">
        <v>2167</v>
      </c>
      <c r="E672">
        <v>250</v>
      </c>
      <c r="F672">
        <v>15</v>
      </c>
      <c r="G672">
        <v>32505</v>
      </c>
      <c r="H672">
        <v>29254.5</v>
      </c>
      <c r="I672">
        <v>7584.5</v>
      </c>
      <c r="J672" t="s">
        <v>232</v>
      </c>
    </row>
    <row r="673" spans="1:10" x14ac:dyDescent="0.25">
      <c r="A673" t="s">
        <v>227</v>
      </c>
      <c r="B673" t="s">
        <v>215</v>
      </c>
      <c r="C673" t="s">
        <v>241</v>
      </c>
      <c r="D673">
        <v>2529</v>
      </c>
      <c r="E673">
        <v>250</v>
      </c>
      <c r="F673">
        <v>125</v>
      </c>
      <c r="G673">
        <v>316125</v>
      </c>
      <c r="H673">
        <v>284512.5</v>
      </c>
      <c r="I673">
        <v>-18967.5</v>
      </c>
      <c r="J673" t="s">
        <v>245</v>
      </c>
    </row>
    <row r="674" spans="1:10" x14ac:dyDescent="0.25">
      <c r="A674" t="s">
        <v>214</v>
      </c>
      <c r="B674" t="s">
        <v>218</v>
      </c>
      <c r="C674" t="s">
        <v>241</v>
      </c>
      <c r="D674">
        <v>1870</v>
      </c>
      <c r="E674">
        <v>250</v>
      </c>
      <c r="F674">
        <v>350</v>
      </c>
      <c r="G674">
        <v>654500</v>
      </c>
      <c r="H674">
        <v>589050</v>
      </c>
      <c r="I674">
        <v>102850</v>
      </c>
      <c r="J674" t="s">
        <v>239</v>
      </c>
    </row>
    <row r="675" spans="1:10" x14ac:dyDescent="0.25">
      <c r="A675" t="s">
        <v>227</v>
      </c>
      <c r="B675" t="s">
        <v>233</v>
      </c>
      <c r="C675" t="s">
        <v>243</v>
      </c>
      <c r="D675">
        <v>579</v>
      </c>
      <c r="E675">
        <v>260</v>
      </c>
      <c r="F675">
        <v>125</v>
      </c>
      <c r="G675">
        <v>72375</v>
      </c>
      <c r="H675">
        <v>65137.5</v>
      </c>
      <c r="I675">
        <v>-4342.5</v>
      </c>
      <c r="J675" t="s">
        <v>217</v>
      </c>
    </row>
    <row r="676" spans="1:10" x14ac:dyDescent="0.25">
      <c r="A676" t="s">
        <v>214</v>
      </c>
      <c r="B676" t="s">
        <v>215</v>
      </c>
      <c r="C676" t="s">
        <v>243</v>
      </c>
      <c r="D676">
        <v>2240</v>
      </c>
      <c r="E676">
        <v>260</v>
      </c>
      <c r="F676">
        <v>350</v>
      </c>
      <c r="G676">
        <v>784000</v>
      </c>
      <c r="H676">
        <v>705600</v>
      </c>
      <c r="I676">
        <v>123200</v>
      </c>
      <c r="J676" t="s">
        <v>235</v>
      </c>
    </row>
    <row r="677" spans="1:10" x14ac:dyDescent="0.25">
      <c r="A677" t="s">
        <v>229</v>
      </c>
      <c r="B677" t="s">
        <v>233</v>
      </c>
      <c r="C677" t="s">
        <v>243</v>
      </c>
      <c r="D677">
        <v>2993</v>
      </c>
      <c r="E677">
        <v>260</v>
      </c>
      <c r="F677">
        <v>300</v>
      </c>
      <c r="G677">
        <v>897900</v>
      </c>
      <c r="H677">
        <v>808110</v>
      </c>
      <c r="I677">
        <v>59860</v>
      </c>
      <c r="J677" t="s">
        <v>225</v>
      </c>
    </row>
    <row r="678" spans="1:10" x14ac:dyDescent="0.25">
      <c r="A678" t="s">
        <v>226</v>
      </c>
      <c r="B678" t="s">
        <v>215</v>
      </c>
      <c r="C678" t="s">
        <v>243</v>
      </c>
      <c r="D678">
        <v>3520.5</v>
      </c>
      <c r="E678">
        <v>260</v>
      </c>
      <c r="F678">
        <v>12</v>
      </c>
      <c r="G678">
        <v>42246</v>
      </c>
      <c r="H678">
        <v>38021.399999999994</v>
      </c>
      <c r="I678">
        <v>27459.899999999998</v>
      </c>
      <c r="J678" t="s">
        <v>242</v>
      </c>
    </row>
    <row r="679" spans="1:10" x14ac:dyDescent="0.25">
      <c r="A679" t="s">
        <v>214</v>
      </c>
      <c r="B679" t="s">
        <v>222</v>
      </c>
      <c r="C679" t="s">
        <v>243</v>
      </c>
      <c r="D679">
        <v>2039</v>
      </c>
      <c r="E679">
        <v>260</v>
      </c>
      <c r="F679">
        <v>20</v>
      </c>
      <c r="G679">
        <v>40780</v>
      </c>
      <c r="H679">
        <v>36702</v>
      </c>
      <c r="I679">
        <v>16312</v>
      </c>
      <c r="J679" t="s">
        <v>244</v>
      </c>
    </row>
    <row r="680" spans="1:10" x14ac:dyDescent="0.25">
      <c r="A680" t="s">
        <v>226</v>
      </c>
      <c r="B680" t="s">
        <v>218</v>
      </c>
      <c r="C680" t="s">
        <v>243</v>
      </c>
      <c r="D680">
        <v>2574</v>
      </c>
      <c r="E680">
        <v>260</v>
      </c>
      <c r="F680">
        <v>12</v>
      </c>
      <c r="G680">
        <v>30888</v>
      </c>
      <c r="H680">
        <v>27799.200000000001</v>
      </c>
      <c r="I680">
        <v>20077.2</v>
      </c>
      <c r="J680" t="s">
        <v>230</v>
      </c>
    </row>
    <row r="681" spans="1:10" x14ac:dyDescent="0.25">
      <c r="A681" t="s">
        <v>214</v>
      </c>
      <c r="B681" t="s">
        <v>215</v>
      </c>
      <c r="C681" t="s">
        <v>243</v>
      </c>
      <c r="D681">
        <v>707</v>
      </c>
      <c r="E681">
        <v>260</v>
      </c>
      <c r="F681">
        <v>350</v>
      </c>
      <c r="G681">
        <v>247450</v>
      </c>
      <c r="H681">
        <v>222705</v>
      </c>
      <c r="I681">
        <v>38885</v>
      </c>
      <c r="J681" t="s">
        <v>231</v>
      </c>
    </row>
    <row r="682" spans="1:10" x14ac:dyDescent="0.25">
      <c r="A682" t="s">
        <v>219</v>
      </c>
      <c r="B682" t="s">
        <v>220</v>
      </c>
      <c r="C682" t="s">
        <v>243</v>
      </c>
      <c r="D682">
        <v>2072</v>
      </c>
      <c r="E682">
        <v>260</v>
      </c>
      <c r="F682">
        <v>15</v>
      </c>
      <c r="G682">
        <v>31080</v>
      </c>
      <c r="H682">
        <v>27972</v>
      </c>
      <c r="I682">
        <v>7252</v>
      </c>
      <c r="J682" t="s">
        <v>223</v>
      </c>
    </row>
    <row r="683" spans="1:10" x14ac:dyDescent="0.25">
      <c r="A683" t="s">
        <v>229</v>
      </c>
      <c r="B683" t="s">
        <v>220</v>
      </c>
      <c r="C683" t="s">
        <v>243</v>
      </c>
      <c r="D683">
        <v>853</v>
      </c>
      <c r="E683">
        <v>260</v>
      </c>
      <c r="F683">
        <v>300</v>
      </c>
      <c r="G683">
        <v>255900</v>
      </c>
      <c r="H683">
        <v>230310</v>
      </c>
      <c r="I683">
        <v>17060</v>
      </c>
      <c r="J683" t="s">
        <v>223</v>
      </c>
    </row>
    <row r="684" spans="1:10" x14ac:dyDescent="0.25">
      <c r="A684" t="s">
        <v>226</v>
      </c>
      <c r="B684" t="s">
        <v>220</v>
      </c>
      <c r="C684" t="s">
        <v>216</v>
      </c>
      <c r="D684">
        <v>1198</v>
      </c>
      <c r="E684">
        <v>3</v>
      </c>
      <c r="F684">
        <v>12</v>
      </c>
      <c r="G684">
        <v>14376</v>
      </c>
      <c r="H684">
        <v>12794.64</v>
      </c>
      <c r="I684">
        <v>9200.64</v>
      </c>
      <c r="J684" t="s">
        <v>232</v>
      </c>
    </row>
    <row r="685" spans="1:10" x14ac:dyDescent="0.25">
      <c r="A685" t="s">
        <v>214</v>
      </c>
      <c r="B685" t="s">
        <v>220</v>
      </c>
      <c r="C685" t="s">
        <v>234</v>
      </c>
      <c r="D685">
        <v>2532</v>
      </c>
      <c r="E685">
        <v>10</v>
      </c>
      <c r="F685">
        <v>7</v>
      </c>
      <c r="G685">
        <v>17724</v>
      </c>
      <c r="H685">
        <v>15774.36</v>
      </c>
      <c r="I685">
        <v>3114.3599999999997</v>
      </c>
      <c r="J685" t="s">
        <v>242</v>
      </c>
    </row>
    <row r="686" spans="1:10" x14ac:dyDescent="0.25">
      <c r="A686" t="s">
        <v>226</v>
      </c>
      <c r="B686" t="s">
        <v>220</v>
      </c>
      <c r="C686" t="s">
        <v>234</v>
      </c>
      <c r="D686">
        <v>1198</v>
      </c>
      <c r="E686">
        <v>10</v>
      </c>
      <c r="F686">
        <v>12</v>
      </c>
      <c r="G686">
        <v>14376</v>
      </c>
      <c r="H686">
        <v>12794.64</v>
      </c>
      <c r="I686">
        <v>9200.64</v>
      </c>
      <c r="J686" t="s">
        <v>232</v>
      </c>
    </row>
    <row r="687" spans="1:10" x14ac:dyDescent="0.25">
      <c r="A687" t="s">
        <v>219</v>
      </c>
      <c r="B687" t="s">
        <v>215</v>
      </c>
      <c r="C687" t="s">
        <v>240</v>
      </c>
      <c r="D687">
        <v>384</v>
      </c>
      <c r="E687">
        <v>120</v>
      </c>
      <c r="F687">
        <v>15</v>
      </c>
      <c r="G687">
        <v>5760</v>
      </c>
      <c r="H687">
        <v>5126.3999999999996</v>
      </c>
      <c r="I687">
        <v>1286.3999999999999</v>
      </c>
      <c r="J687" t="s">
        <v>217</v>
      </c>
    </row>
    <row r="688" spans="1:10" x14ac:dyDescent="0.25">
      <c r="A688" t="s">
        <v>226</v>
      </c>
      <c r="B688" t="s">
        <v>218</v>
      </c>
      <c r="C688" t="s">
        <v>240</v>
      </c>
      <c r="D688">
        <v>472</v>
      </c>
      <c r="E688">
        <v>120</v>
      </c>
      <c r="F688">
        <v>12</v>
      </c>
      <c r="G688">
        <v>5664</v>
      </c>
      <c r="H688">
        <v>5040.96</v>
      </c>
      <c r="I688">
        <v>3624.96</v>
      </c>
      <c r="J688" t="s">
        <v>237</v>
      </c>
    </row>
    <row r="689" spans="1:10" x14ac:dyDescent="0.25">
      <c r="A689" t="s">
        <v>214</v>
      </c>
      <c r="B689" t="s">
        <v>233</v>
      </c>
      <c r="C689" t="s">
        <v>241</v>
      </c>
      <c r="D689">
        <v>1579</v>
      </c>
      <c r="E689">
        <v>250</v>
      </c>
      <c r="F689">
        <v>7</v>
      </c>
      <c r="G689">
        <v>11053</v>
      </c>
      <c r="H689">
        <v>9837.17</v>
      </c>
      <c r="I689">
        <v>1942.17</v>
      </c>
      <c r="J689" t="s">
        <v>225</v>
      </c>
    </row>
    <row r="690" spans="1:10" x14ac:dyDescent="0.25">
      <c r="A690" t="s">
        <v>226</v>
      </c>
      <c r="B690" t="s">
        <v>222</v>
      </c>
      <c r="C690" t="s">
        <v>241</v>
      </c>
      <c r="D690">
        <v>1005</v>
      </c>
      <c r="E690">
        <v>250</v>
      </c>
      <c r="F690">
        <v>12</v>
      </c>
      <c r="G690">
        <v>12060</v>
      </c>
      <c r="H690">
        <v>10733.4</v>
      </c>
      <c r="I690">
        <v>7718.4</v>
      </c>
      <c r="J690" t="s">
        <v>236</v>
      </c>
    </row>
    <row r="691" spans="1:10" x14ac:dyDescent="0.25">
      <c r="A691" t="s">
        <v>219</v>
      </c>
      <c r="B691" t="s">
        <v>233</v>
      </c>
      <c r="C691" t="s">
        <v>243</v>
      </c>
      <c r="D691">
        <v>3199.5</v>
      </c>
      <c r="E691">
        <v>260</v>
      </c>
      <c r="F691">
        <v>15</v>
      </c>
      <c r="G691">
        <v>47992.5</v>
      </c>
      <c r="H691">
        <v>42713.324999999997</v>
      </c>
      <c r="I691">
        <v>10718.324999999999</v>
      </c>
      <c r="J691" t="s">
        <v>228</v>
      </c>
    </row>
    <row r="692" spans="1:10" x14ac:dyDescent="0.25">
      <c r="A692" t="s">
        <v>226</v>
      </c>
      <c r="B692" t="s">
        <v>218</v>
      </c>
      <c r="C692" t="s">
        <v>243</v>
      </c>
      <c r="D692">
        <v>472</v>
      </c>
      <c r="E692">
        <v>260</v>
      </c>
      <c r="F692">
        <v>12</v>
      </c>
      <c r="G692">
        <v>5664</v>
      </c>
      <c r="H692">
        <v>5040.96</v>
      </c>
      <c r="I692">
        <v>3624.96</v>
      </c>
      <c r="J692" t="s">
        <v>237</v>
      </c>
    </row>
    <row r="693" spans="1:10" x14ac:dyDescent="0.25">
      <c r="A693" t="s">
        <v>226</v>
      </c>
      <c r="B693" t="s">
        <v>215</v>
      </c>
      <c r="C693" t="s">
        <v>216</v>
      </c>
      <c r="D693">
        <v>1937</v>
      </c>
      <c r="E693">
        <v>3</v>
      </c>
      <c r="F693">
        <v>12</v>
      </c>
      <c r="G693">
        <v>23244</v>
      </c>
      <c r="H693">
        <v>20687.16</v>
      </c>
      <c r="I693">
        <v>14876.16</v>
      </c>
      <c r="J693" t="s">
        <v>235</v>
      </c>
    </row>
    <row r="694" spans="1:10" x14ac:dyDescent="0.25">
      <c r="A694" t="s">
        <v>214</v>
      </c>
      <c r="B694" t="s">
        <v>218</v>
      </c>
      <c r="C694" t="s">
        <v>216</v>
      </c>
      <c r="D694">
        <v>792</v>
      </c>
      <c r="E694">
        <v>3</v>
      </c>
      <c r="F694">
        <v>350</v>
      </c>
      <c r="G694">
        <v>277200</v>
      </c>
      <c r="H694">
        <v>246708</v>
      </c>
      <c r="I694">
        <v>40788</v>
      </c>
      <c r="J694" t="s">
        <v>225</v>
      </c>
    </row>
    <row r="695" spans="1:10" x14ac:dyDescent="0.25">
      <c r="A695" t="s">
        <v>229</v>
      </c>
      <c r="B695" t="s">
        <v>218</v>
      </c>
      <c r="C695" t="s">
        <v>216</v>
      </c>
      <c r="D695">
        <v>2811</v>
      </c>
      <c r="E695">
        <v>3</v>
      </c>
      <c r="F695">
        <v>300</v>
      </c>
      <c r="G695">
        <v>843300</v>
      </c>
      <c r="H695">
        <v>750537</v>
      </c>
      <c r="I695">
        <v>47787</v>
      </c>
      <c r="J695" t="s">
        <v>228</v>
      </c>
    </row>
    <row r="696" spans="1:10" x14ac:dyDescent="0.25">
      <c r="A696" t="s">
        <v>227</v>
      </c>
      <c r="B696" t="s">
        <v>220</v>
      </c>
      <c r="C696" t="s">
        <v>216</v>
      </c>
      <c r="D696">
        <v>2441</v>
      </c>
      <c r="E696">
        <v>3</v>
      </c>
      <c r="F696">
        <v>125</v>
      </c>
      <c r="G696">
        <v>305125</v>
      </c>
      <c r="H696">
        <v>271561.25</v>
      </c>
      <c r="I696">
        <v>-21358.75</v>
      </c>
      <c r="J696" t="s">
        <v>237</v>
      </c>
    </row>
    <row r="697" spans="1:10" x14ac:dyDescent="0.25">
      <c r="A697" t="s">
        <v>219</v>
      </c>
      <c r="B697" t="s">
        <v>215</v>
      </c>
      <c r="C697" t="s">
        <v>216</v>
      </c>
      <c r="D697">
        <v>1560</v>
      </c>
      <c r="E697">
        <v>3</v>
      </c>
      <c r="F697">
        <v>15</v>
      </c>
      <c r="G697">
        <v>23400</v>
      </c>
      <c r="H697">
        <v>20826</v>
      </c>
      <c r="I697">
        <v>5226</v>
      </c>
      <c r="J697" t="s">
        <v>238</v>
      </c>
    </row>
    <row r="698" spans="1:10" x14ac:dyDescent="0.25">
      <c r="A698" t="s">
        <v>214</v>
      </c>
      <c r="B698" t="s">
        <v>222</v>
      </c>
      <c r="C698" t="s">
        <v>216</v>
      </c>
      <c r="D698">
        <v>2706</v>
      </c>
      <c r="E698">
        <v>3</v>
      </c>
      <c r="F698">
        <v>7</v>
      </c>
      <c r="G698">
        <v>18942</v>
      </c>
      <c r="H698">
        <v>16858.38</v>
      </c>
      <c r="I698">
        <v>3328.380000000001</v>
      </c>
      <c r="J698" t="s">
        <v>238</v>
      </c>
    </row>
    <row r="699" spans="1:10" x14ac:dyDescent="0.25">
      <c r="A699" t="s">
        <v>214</v>
      </c>
      <c r="B699" t="s">
        <v>218</v>
      </c>
      <c r="C699" t="s">
        <v>224</v>
      </c>
      <c r="D699">
        <v>766</v>
      </c>
      <c r="E699">
        <v>5</v>
      </c>
      <c r="F699">
        <v>350</v>
      </c>
      <c r="G699">
        <v>268100</v>
      </c>
      <c r="H699">
        <v>238609</v>
      </c>
      <c r="I699">
        <v>39449</v>
      </c>
      <c r="J699" t="s">
        <v>217</v>
      </c>
    </row>
    <row r="700" spans="1:10" x14ac:dyDescent="0.25">
      <c r="A700" t="s">
        <v>214</v>
      </c>
      <c r="B700" t="s">
        <v>218</v>
      </c>
      <c r="C700" t="s">
        <v>224</v>
      </c>
      <c r="D700">
        <v>2992</v>
      </c>
      <c r="E700">
        <v>5</v>
      </c>
      <c r="F700">
        <v>20</v>
      </c>
      <c r="G700">
        <v>59840</v>
      </c>
      <c r="H700">
        <v>53257.599999999999</v>
      </c>
      <c r="I700">
        <v>23337.599999999999</v>
      </c>
      <c r="J700" t="s">
        <v>232</v>
      </c>
    </row>
    <row r="701" spans="1:10" x14ac:dyDescent="0.25">
      <c r="A701" t="s">
        <v>219</v>
      </c>
      <c r="B701" t="s">
        <v>222</v>
      </c>
      <c r="C701" t="s">
        <v>224</v>
      </c>
      <c r="D701">
        <v>2157</v>
      </c>
      <c r="E701">
        <v>5</v>
      </c>
      <c r="F701">
        <v>15</v>
      </c>
      <c r="G701">
        <v>32355</v>
      </c>
      <c r="H701">
        <v>28795.95</v>
      </c>
      <c r="I701">
        <v>7225.9500000000007</v>
      </c>
      <c r="J701" t="s">
        <v>223</v>
      </c>
    </row>
    <row r="702" spans="1:10" x14ac:dyDescent="0.25">
      <c r="A702" t="s">
        <v>229</v>
      </c>
      <c r="B702" t="s">
        <v>215</v>
      </c>
      <c r="C702" t="s">
        <v>234</v>
      </c>
      <c r="D702">
        <v>873</v>
      </c>
      <c r="E702">
        <v>10</v>
      </c>
      <c r="F702">
        <v>300</v>
      </c>
      <c r="G702">
        <v>261900</v>
      </c>
      <c r="H702">
        <v>233091</v>
      </c>
      <c r="I702">
        <v>14841</v>
      </c>
      <c r="J702" t="s">
        <v>217</v>
      </c>
    </row>
    <row r="703" spans="1:10" x14ac:dyDescent="0.25">
      <c r="A703" t="s">
        <v>214</v>
      </c>
      <c r="B703" t="s">
        <v>222</v>
      </c>
      <c r="C703" t="s">
        <v>234</v>
      </c>
      <c r="D703">
        <v>1122</v>
      </c>
      <c r="E703">
        <v>10</v>
      </c>
      <c r="F703">
        <v>20</v>
      </c>
      <c r="G703">
        <v>22440</v>
      </c>
      <c r="H703">
        <v>19971.599999999999</v>
      </c>
      <c r="I703">
        <v>8751.5999999999985</v>
      </c>
      <c r="J703" t="s">
        <v>225</v>
      </c>
    </row>
    <row r="704" spans="1:10" x14ac:dyDescent="0.25">
      <c r="A704" t="s">
        <v>214</v>
      </c>
      <c r="B704" t="s">
        <v>215</v>
      </c>
      <c r="C704" t="s">
        <v>234</v>
      </c>
      <c r="D704">
        <v>2104.5</v>
      </c>
      <c r="E704">
        <v>10</v>
      </c>
      <c r="F704">
        <v>350</v>
      </c>
      <c r="G704">
        <v>736575</v>
      </c>
      <c r="H704">
        <v>655551.75</v>
      </c>
      <c r="I704">
        <v>108381.75</v>
      </c>
      <c r="J704" t="s">
        <v>228</v>
      </c>
    </row>
    <row r="705" spans="1:10" x14ac:dyDescent="0.25">
      <c r="A705" t="s">
        <v>226</v>
      </c>
      <c r="B705" t="s">
        <v>215</v>
      </c>
      <c r="C705" t="s">
        <v>234</v>
      </c>
      <c r="D705">
        <v>4026</v>
      </c>
      <c r="E705">
        <v>10</v>
      </c>
      <c r="F705">
        <v>12</v>
      </c>
      <c r="G705">
        <v>48312</v>
      </c>
      <c r="H705">
        <v>42997.68</v>
      </c>
      <c r="I705">
        <v>30919.68</v>
      </c>
      <c r="J705" t="s">
        <v>228</v>
      </c>
    </row>
    <row r="706" spans="1:10" x14ac:dyDescent="0.25">
      <c r="A706" t="s">
        <v>226</v>
      </c>
      <c r="B706" t="s">
        <v>220</v>
      </c>
      <c r="C706" t="s">
        <v>234</v>
      </c>
      <c r="D706">
        <v>2425.5</v>
      </c>
      <c r="E706">
        <v>10</v>
      </c>
      <c r="F706">
        <v>12</v>
      </c>
      <c r="G706">
        <v>29106</v>
      </c>
      <c r="H706">
        <v>25904.340000000004</v>
      </c>
      <c r="I706">
        <v>18627.840000000004</v>
      </c>
      <c r="J706" t="s">
        <v>228</v>
      </c>
    </row>
    <row r="707" spans="1:10" x14ac:dyDescent="0.25">
      <c r="A707" t="s">
        <v>214</v>
      </c>
      <c r="B707" t="s">
        <v>215</v>
      </c>
      <c r="C707" t="s">
        <v>234</v>
      </c>
      <c r="D707">
        <v>2394</v>
      </c>
      <c r="E707">
        <v>10</v>
      </c>
      <c r="F707">
        <v>20</v>
      </c>
      <c r="G707">
        <v>47880</v>
      </c>
      <c r="H707">
        <v>42613.2</v>
      </c>
      <c r="I707">
        <v>18673.199999999997</v>
      </c>
      <c r="J707" t="s">
        <v>230</v>
      </c>
    </row>
    <row r="708" spans="1:10" x14ac:dyDescent="0.25">
      <c r="A708" t="s">
        <v>219</v>
      </c>
      <c r="B708" t="s">
        <v>222</v>
      </c>
      <c r="C708" t="s">
        <v>234</v>
      </c>
      <c r="D708">
        <v>1984</v>
      </c>
      <c r="E708">
        <v>10</v>
      </c>
      <c r="F708">
        <v>15</v>
      </c>
      <c r="G708">
        <v>29760</v>
      </c>
      <c r="H708">
        <v>26486.400000000001</v>
      </c>
      <c r="I708">
        <v>6646.4000000000015</v>
      </c>
      <c r="J708" t="s">
        <v>230</v>
      </c>
    </row>
    <row r="709" spans="1:10" x14ac:dyDescent="0.25">
      <c r="A709" t="s">
        <v>227</v>
      </c>
      <c r="B709" t="s">
        <v>220</v>
      </c>
      <c r="C709" t="s">
        <v>234</v>
      </c>
      <c r="D709">
        <v>2441</v>
      </c>
      <c r="E709">
        <v>10</v>
      </c>
      <c r="F709">
        <v>125</v>
      </c>
      <c r="G709">
        <v>305125</v>
      </c>
      <c r="H709">
        <v>271561.25</v>
      </c>
      <c r="I709">
        <v>-21358.75</v>
      </c>
      <c r="J709" t="s">
        <v>237</v>
      </c>
    </row>
    <row r="710" spans="1:10" x14ac:dyDescent="0.25">
      <c r="A710" t="s">
        <v>214</v>
      </c>
      <c r="B710" t="s">
        <v>218</v>
      </c>
      <c r="C710" t="s">
        <v>234</v>
      </c>
      <c r="D710">
        <v>2992</v>
      </c>
      <c r="E710">
        <v>10</v>
      </c>
      <c r="F710">
        <v>20</v>
      </c>
      <c r="G710">
        <v>59840</v>
      </c>
      <c r="H710">
        <v>53257.599999999999</v>
      </c>
      <c r="I710">
        <v>23337.599999999999</v>
      </c>
      <c r="J710" t="s">
        <v>232</v>
      </c>
    </row>
    <row r="711" spans="1:10" x14ac:dyDescent="0.25">
      <c r="A711" t="s">
        <v>229</v>
      </c>
      <c r="B711" t="s">
        <v>215</v>
      </c>
      <c r="C711" t="s">
        <v>234</v>
      </c>
      <c r="D711">
        <v>1366</v>
      </c>
      <c r="E711">
        <v>10</v>
      </c>
      <c r="F711">
        <v>300</v>
      </c>
      <c r="G711">
        <v>409800</v>
      </c>
      <c r="H711">
        <v>364722</v>
      </c>
      <c r="I711">
        <v>23222</v>
      </c>
      <c r="J711" t="s">
        <v>245</v>
      </c>
    </row>
    <row r="712" spans="1:10" x14ac:dyDescent="0.25">
      <c r="A712" t="s">
        <v>214</v>
      </c>
      <c r="B712" t="s">
        <v>220</v>
      </c>
      <c r="C712" t="s">
        <v>240</v>
      </c>
      <c r="D712">
        <v>2805</v>
      </c>
      <c r="E712">
        <v>120</v>
      </c>
      <c r="F712">
        <v>20</v>
      </c>
      <c r="G712">
        <v>56100</v>
      </c>
      <c r="H712">
        <v>49929</v>
      </c>
      <c r="I712">
        <v>21879</v>
      </c>
      <c r="J712" t="s">
        <v>236</v>
      </c>
    </row>
    <row r="713" spans="1:10" x14ac:dyDescent="0.25">
      <c r="A713" t="s">
        <v>219</v>
      </c>
      <c r="B713" t="s">
        <v>222</v>
      </c>
      <c r="C713" t="s">
        <v>240</v>
      </c>
      <c r="D713">
        <v>655</v>
      </c>
      <c r="E713">
        <v>120</v>
      </c>
      <c r="F713">
        <v>15</v>
      </c>
      <c r="G713">
        <v>9825</v>
      </c>
      <c r="H713">
        <v>8744.25</v>
      </c>
      <c r="I713">
        <v>2194.25</v>
      </c>
      <c r="J713" t="s">
        <v>236</v>
      </c>
    </row>
    <row r="714" spans="1:10" x14ac:dyDescent="0.25">
      <c r="A714" t="s">
        <v>214</v>
      </c>
      <c r="B714" t="s">
        <v>222</v>
      </c>
      <c r="C714" t="s">
        <v>240</v>
      </c>
      <c r="D714">
        <v>344</v>
      </c>
      <c r="E714">
        <v>120</v>
      </c>
      <c r="F714">
        <v>350</v>
      </c>
      <c r="G714">
        <v>120400</v>
      </c>
      <c r="H714">
        <v>107156</v>
      </c>
      <c r="I714">
        <v>17716</v>
      </c>
      <c r="J714" t="s">
        <v>232</v>
      </c>
    </row>
    <row r="715" spans="1:10" x14ac:dyDescent="0.25">
      <c r="A715" t="s">
        <v>214</v>
      </c>
      <c r="B715" t="s">
        <v>215</v>
      </c>
      <c r="C715" t="s">
        <v>240</v>
      </c>
      <c r="D715">
        <v>1808</v>
      </c>
      <c r="E715">
        <v>120</v>
      </c>
      <c r="F715">
        <v>7</v>
      </c>
      <c r="G715">
        <v>12656</v>
      </c>
      <c r="H715">
        <v>11263.84</v>
      </c>
      <c r="I715">
        <v>2223.84</v>
      </c>
      <c r="J715" t="s">
        <v>245</v>
      </c>
    </row>
    <row r="716" spans="1:10" x14ac:dyDescent="0.25">
      <c r="A716" t="s">
        <v>226</v>
      </c>
      <c r="B716" t="s">
        <v>220</v>
      </c>
      <c r="C716" t="s">
        <v>241</v>
      </c>
      <c r="D716">
        <v>1734</v>
      </c>
      <c r="E716">
        <v>250</v>
      </c>
      <c r="F716">
        <v>12</v>
      </c>
      <c r="G716">
        <v>20808</v>
      </c>
      <c r="H716">
        <v>18519.12</v>
      </c>
      <c r="I716">
        <v>13317.119999999999</v>
      </c>
      <c r="J716" t="s">
        <v>217</v>
      </c>
    </row>
    <row r="717" spans="1:10" x14ac:dyDescent="0.25">
      <c r="A717" t="s">
        <v>227</v>
      </c>
      <c r="B717" t="s">
        <v>222</v>
      </c>
      <c r="C717" t="s">
        <v>241</v>
      </c>
      <c r="D717">
        <v>554</v>
      </c>
      <c r="E717">
        <v>250</v>
      </c>
      <c r="F717">
        <v>125</v>
      </c>
      <c r="G717">
        <v>69250</v>
      </c>
      <c r="H717">
        <v>61632.5</v>
      </c>
      <c r="I717">
        <v>-4847.5</v>
      </c>
      <c r="J717" t="s">
        <v>217</v>
      </c>
    </row>
    <row r="718" spans="1:10" x14ac:dyDescent="0.25">
      <c r="A718" t="s">
        <v>214</v>
      </c>
      <c r="B718" t="s">
        <v>215</v>
      </c>
      <c r="C718" t="s">
        <v>241</v>
      </c>
      <c r="D718">
        <v>2935</v>
      </c>
      <c r="E718">
        <v>250</v>
      </c>
      <c r="F718">
        <v>20</v>
      </c>
      <c r="G718">
        <v>58700</v>
      </c>
      <c r="H718">
        <v>52243</v>
      </c>
      <c r="I718">
        <v>22893</v>
      </c>
      <c r="J718" t="s">
        <v>238</v>
      </c>
    </row>
    <row r="719" spans="1:10" x14ac:dyDescent="0.25">
      <c r="A719" t="s">
        <v>227</v>
      </c>
      <c r="B719" t="s">
        <v>218</v>
      </c>
      <c r="C719" t="s">
        <v>243</v>
      </c>
      <c r="D719">
        <v>3165</v>
      </c>
      <c r="E719">
        <v>260</v>
      </c>
      <c r="F719">
        <v>125</v>
      </c>
      <c r="G719">
        <v>395625</v>
      </c>
      <c r="H719">
        <v>352106.25</v>
      </c>
      <c r="I719">
        <v>-27693.75</v>
      </c>
      <c r="J719" t="s">
        <v>217</v>
      </c>
    </row>
    <row r="720" spans="1:10" x14ac:dyDescent="0.25">
      <c r="A720" t="s">
        <v>214</v>
      </c>
      <c r="B720" t="s">
        <v>222</v>
      </c>
      <c r="C720" t="s">
        <v>243</v>
      </c>
      <c r="D720">
        <v>2629</v>
      </c>
      <c r="E720">
        <v>260</v>
      </c>
      <c r="F720">
        <v>20</v>
      </c>
      <c r="G720">
        <v>52580</v>
      </c>
      <c r="H720">
        <v>46796.2</v>
      </c>
      <c r="I720">
        <v>20506.199999999997</v>
      </c>
      <c r="J720" t="s">
        <v>217</v>
      </c>
    </row>
    <row r="721" spans="1:10" x14ac:dyDescent="0.25">
      <c r="A721" t="s">
        <v>227</v>
      </c>
      <c r="B721" t="s">
        <v>220</v>
      </c>
      <c r="C721" t="s">
        <v>243</v>
      </c>
      <c r="D721">
        <v>1433</v>
      </c>
      <c r="E721">
        <v>260</v>
      </c>
      <c r="F721">
        <v>125</v>
      </c>
      <c r="G721">
        <v>179125</v>
      </c>
      <c r="H721">
        <v>159421.25</v>
      </c>
      <c r="I721">
        <v>-12538.75</v>
      </c>
      <c r="J721" t="s">
        <v>244</v>
      </c>
    </row>
    <row r="722" spans="1:10" x14ac:dyDescent="0.25">
      <c r="A722" t="s">
        <v>227</v>
      </c>
      <c r="B722" t="s">
        <v>222</v>
      </c>
      <c r="C722" t="s">
        <v>243</v>
      </c>
      <c r="D722">
        <v>947</v>
      </c>
      <c r="E722">
        <v>260</v>
      </c>
      <c r="F722">
        <v>125</v>
      </c>
      <c r="G722">
        <v>118375</v>
      </c>
      <c r="H722">
        <v>105353.75</v>
      </c>
      <c r="I722">
        <v>-8286.25</v>
      </c>
      <c r="J722" t="s">
        <v>236</v>
      </c>
    </row>
    <row r="723" spans="1:10" x14ac:dyDescent="0.25">
      <c r="A723" t="s">
        <v>214</v>
      </c>
      <c r="B723" t="s">
        <v>222</v>
      </c>
      <c r="C723" t="s">
        <v>243</v>
      </c>
      <c r="D723">
        <v>344</v>
      </c>
      <c r="E723">
        <v>260</v>
      </c>
      <c r="F723">
        <v>350</v>
      </c>
      <c r="G723">
        <v>120400</v>
      </c>
      <c r="H723">
        <v>107156</v>
      </c>
      <c r="I723">
        <v>17716</v>
      </c>
      <c r="J723" t="s">
        <v>232</v>
      </c>
    </row>
    <row r="724" spans="1:10" x14ac:dyDescent="0.25">
      <c r="A724" t="s">
        <v>219</v>
      </c>
      <c r="B724" t="s">
        <v>222</v>
      </c>
      <c r="C724" t="s">
        <v>243</v>
      </c>
      <c r="D724">
        <v>2157</v>
      </c>
      <c r="E724">
        <v>260</v>
      </c>
      <c r="F724">
        <v>15</v>
      </c>
      <c r="G724">
        <v>32355</v>
      </c>
      <c r="H724">
        <v>28795.95</v>
      </c>
      <c r="I724">
        <v>7225.9500000000007</v>
      </c>
      <c r="J724" t="s">
        <v>223</v>
      </c>
    </row>
    <row r="725" spans="1:10" x14ac:dyDescent="0.25">
      <c r="A725" t="s">
        <v>214</v>
      </c>
      <c r="B725" t="s">
        <v>233</v>
      </c>
      <c r="C725" t="s">
        <v>234</v>
      </c>
      <c r="D725">
        <v>380</v>
      </c>
      <c r="E725">
        <v>10</v>
      </c>
      <c r="F725">
        <v>7</v>
      </c>
      <c r="G725">
        <v>2660</v>
      </c>
      <c r="H725">
        <v>2367.4</v>
      </c>
      <c r="I725">
        <v>467.40000000000009</v>
      </c>
      <c r="J725" t="s">
        <v>236</v>
      </c>
    </row>
    <row r="726" spans="1:10" x14ac:dyDescent="0.25">
      <c r="A726" t="s">
        <v>214</v>
      </c>
      <c r="B726" t="s">
        <v>222</v>
      </c>
      <c r="C726" t="s">
        <v>216</v>
      </c>
      <c r="D726">
        <v>886</v>
      </c>
      <c r="E726">
        <v>3</v>
      </c>
      <c r="F726">
        <v>350</v>
      </c>
      <c r="G726">
        <v>310100</v>
      </c>
      <c r="H726">
        <v>272888</v>
      </c>
      <c r="I726">
        <v>42528</v>
      </c>
      <c r="J726" t="s">
        <v>221</v>
      </c>
    </row>
    <row r="727" spans="1:10" x14ac:dyDescent="0.25">
      <c r="A727" t="s">
        <v>227</v>
      </c>
      <c r="B727" t="s">
        <v>215</v>
      </c>
      <c r="C727" t="s">
        <v>216</v>
      </c>
      <c r="D727">
        <v>2416</v>
      </c>
      <c r="E727">
        <v>3</v>
      </c>
      <c r="F727">
        <v>125</v>
      </c>
      <c r="G727">
        <v>302000</v>
      </c>
      <c r="H727">
        <v>265760</v>
      </c>
      <c r="I727">
        <v>-24160</v>
      </c>
      <c r="J727" t="s">
        <v>236</v>
      </c>
    </row>
    <row r="728" spans="1:10" x14ac:dyDescent="0.25">
      <c r="A728" t="s">
        <v>227</v>
      </c>
      <c r="B728" t="s">
        <v>222</v>
      </c>
      <c r="C728" t="s">
        <v>216</v>
      </c>
      <c r="D728">
        <v>2156</v>
      </c>
      <c r="E728">
        <v>3</v>
      </c>
      <c r="F728">
        <v>125</v>
      </c>
      <c r="G728">
        <v>269500</v>
      </c>
      <c r="H728">
        <v>237160</v>
      </c>
      <c r="I728">
        <v>-21560</v>
      </c>
      <c r="J728" t="s">
        <v>237</v>
      </c>
    </row>
    <row r="729" spans="1:10" x14ac:dyDescent="0.25">
      <c r="A729" t="s">
        <v>219</v>
      </c>
      <c r="B729" t="s">
        <v>215</v>
      </c>
      <c r="C729" t="s">
        <v>216</v>
      </c>
      <c r="D729">
        <v>2689</v>
      </c>
      <c r="E729">
        <v>3</v>
      </c>
      <c r="F729">
        <v>15</v>
      </c>
      <c r="G729">
        <v>40335</v>
      </c>
      <c r="H729">
        <v>35494.800000000003</v>
      </c>
      <c r="I729">
        <v>8604.8000000000029</v>
      </c>
      <c r="J729" t="s">
        <v>245</v>
      </c>
    </row>
    <row r="730" spans="1:10" x14ac:dyDescent="0.25">
      <c r="A730" t="s">
        <v>219</v>
      </c>
      <c r="B730" t="s">
        <v>233</v>
      </c>
      <c r="C730" t="s">
        <v>224</v>
      </c>
      <c r="D730">
        <v>677</v>
      </c>
      <c r="E730">
        <v>5</v>
      </c>
      <c r="F730">
        <v>15</v>
      </c>
      <c r="G730">
        <v>10155</v>
      </c>
      <c r="H730">
        <v>8936.4</v>
      </c>
      <c r="I730">
        <v>2166.3999999999996</v>
      </c>
      <c r="J730" t="s">
        <v>225</v>
      </c>
    </row>
    <row r="731" spans="1:10" x14ac:dyDescent="0.25">
      <c r="A731" t="s">
        <v>229</v>
      </c>
      <c r="B731" t="s">
        <v>220</v>
      </c>
      <c r="C731" t="s">
        <v>224</v>
      </c>
      <c r="D731">
        <v>1773</v>
      </c>
      <c r="E731">
        <v>5</v>
      </c>
      <c r="F731">
        <v>300</v>
      </c>
      <c r="G731">
        <v>531900</v>
      </c>
      <c r="H731">
        <v>468072</v>
      </c>
      <c r="I731">
        <v>24822</v>
      </c>
      <c r="J731" t="s">
        <v>242</v>
      </c>
    </row>
    <row r="732" spans="1:10" x14ac:dyDescent="0.25">
      <c r="A732" t="s">
        <v>214</v>
      </c>
      <c r="B732" t="s">
        <v>222</v>
      </c>
      <c r="C732" t="s">
        <v>224</v>
      </c>
      <c r="D732">
        <v>2420</v>
      </c>
      <c r="E732">
        <v>5</v>
      </c>
      <c r="F732">
        <v>7</v>
      </c>
      <c r="G732">
        <v>16940</v>
      </c>
      <c r="H732">
        <v>14907.2</v>
      </c>
      <c r="I732">
        <v>2807.2000000000007</v>
      </c>
      <c r="J732" t="s">
        <v>231</v>
      </c>
    </row>
    <row r="733" spans="1:10" x14ac:dyDescent="0.25">
      <c r="A733" t="s">
        <v>214</v>
      </c>
      <c r="B733" t="s">
        <v>215</v>
      </c>
      <c r="C733" t="s">
        <v>224</v>
      </c>
      <c r="D733">
        <v>2734</v>
      </c>
      <c r="E733">
        <v>5</v>
      </c>
      <c r="F733">
        <v>7</v>
      </c>
      <c r="G733">
        <v>19138</v>
      </c>
      <c r="H733">
        <v>16841.439999999999</v>
      </c>
      <c r="I733">
        <v>3171.4399999999987</v>
      </c>
      <c r="J733" t="s">
        <v>237</v>
      </c>
    </row>
    <row r="734" spans="1:10" x14ac:dyDescent="0.25">
      <c r="A734" t="s">
        <v>214</v>
      </c>
      <c r="B734" t="s">
        <v>222</v>
      </c>
      <c r="C734" t="s">
        <v>224</v>
      </c>
      <c r="D734">
        <v>1715</v>
      </c>
      <c r="E734">
        <v>5</v>
      </c>
      <c r="F734">
        <v>20</v>
      </c>
      <c r="G734">
        <v>34300</v>
      </c>
      <c r="H734">
        <v>30184</v>
      </c>
      <c r="I734">
        <v>13034</v>
      </c>
      <c r="J734" t="s">
        <v>232</v>
      </c>
    </row>
    <row r="735" spans="1:10" x14ac:dyDescent="0.25">
      <c r="A735" t="s">
        <v>229</v>
      </c>
      <c r="B735" t="s">
        <v>220</v>
      </c>
      <c r="C735" t="s">
        <v>224</v>
      </c>
      <c r="D735">
        <v>1186</v>
      </c>
      <c r="E735">
        <v>5</v>
      </c>
      <c r="F735">
        <v>300</v>
      </c>
      <c r="G735">
        <v>355800</v>
      </c>
      <c r="H735">
        <v>313104</v>
      </c>
      <c r="I735">
        <v>16604</v>
      </c>
      <c r="J735" t="s">
        <v>239</v>
      </c>
    </row>
    <row r="736" spans="1:10" x14ac:dyDescent="0.25">
      <c r="A736" t="s">
        <v>229</v>
      </c>
      <c r="B736" t="s">
        <v>233</v>
      </c>
      <c r="C736" t="s">
        <v>234</v>
      </c>
      <c r="D736">
        <v>3495</v>
      </c>
      <c r="E736">
        <v>10</v>
      </c>
      <c r="F736">
        <v>300</v>
      </c>
      <c r="G736">
        <v>1048500</v>
      </c>
      <c r="H736">
        <v>922680</v>
      </c>
      <c r="I736">
        <v>48930</v>
      </c>
      <c r="J736" t="s">
        <v>217</v>
      </c>
    </row>
    <row r="737" spans="1:10" x14ac:dyDescent="0.25">
      <c r="A737" t="s">
        <v>214</v>
      </c>
      <c r="B737" t="s">
        <v>222</v>
      </c>
      <c r="C737" t="s">
        <v>234</v>
      </c>
      <c r="D737">
        <v>886</v>
      </c>
      <c r="E737">
        <v>10</v>
      </c>
      <c r="F737">
        <v>350</v>
      </c>
      <c r="G737">
        <v>310100</v>
      </c>
      <c r="H737">
        <v>272888</v>
      </c>
      <c r="I737">
        <v>42528</v>
      </c>
      <c r="J737" t="s">
        <v>221</v>
      </c>
    </row>
    <row r="738" spans="1:10" x14ac:dyDescent="0.25">
      <c r="A738" t="s">
        <v>227</v>
      </c>
      <c r="B738" t="s">
        <v>222</v>
      </c>
      <c r="C738" t="s">
        <v>234</v>
      </c>
      <c r="D738">
        <v>2156</v>
      </c>
      <c r="E738">
        <v>10</v>
      </c>
      <c r="F738">
        <v>125</v>
      </c>
      <c r="G738">
        <v>269500</v>
      </c>
      <c r="H738">
        <v>237160</v>
      </c>
      <c r="I738">
        <v>-21560</v>
      </c>
      <c r="J738" t="s">
        <v>237</v>
      </c>
    </row>
    <row r="739" spans="1:10" x14ac:dyDescent="0.25">
      <c r="A739" t="s">
        <v>214</v>
      </c>
      <c r="B739" t="s">
        <v>222</v>
      </c>
      <c r="C739" t="s">
        <v>234</v>
      </c>
      <c r="D739">
        <v>905</v>
      </c>
      <c r="E739">
        <v>10</v>
      </c>
      <c r="F739">
        <v>20</v>
      </c>
      <c r="G739">
        <v>18100</v>
      </c>
      <c r="H739">
        <v>15928</v>
      </c>
      <c r="I739">
        <v>6878</v>
      </c>
      <c r="J739" t="s">
        <v>237</v>
      </c>
    </row>
    <row r="740" spans="1:10" x14ac:dyDescent="0.25">
      <c r="A740" t="s">
        <v>214</v>
      </c>
      <c r="B740" t="s">
        <v>222</v>
      </c>
      <c r="C740" t="s">
        <v>234</v>
      </c>
      <c r="D740">
        <v>1715</v>
      </c>
      <c r="E740">
        <v>10</v>
      </c>
      <c r="F740">
        <v>20</v>
      </c>
      <c r="G740">
        <v>34300</v>
      </c>
      <c r="H740">
        <v>30184</v>
      </c>
      <c r="I740">
        <v>13034</v>
      </c>
      <c r="J740" t="s">
        <v>232</v>
      </c>
    </row>
    <row r="741" spans="1:10" x14ac:dyDescent="0.25">
      <c r="A741" t="s">
        <v>214</v>
      </c>
      <c r="B741" t="s">
        <v>220</v>
      </c>
      <c r="C741" t="s">
        <v>234</v>
      </c>
      <c r="D741">
        <v>1594</v>
      </c>
      <c r="E741">
        <v>10</v>
      </c>
      <c r="F741">
        <v>350</v>
      </c>
      <c r="G741">
        <v>557900</v>
      </c>
      <c r="H741">
        <v>490952</v>
      </c>
      <c r="I741">
        <v>76512</v>
      </c>
      <c r="J741" t="s">
        <v>245</v>
      </c>
    </row>
    <row r="742" spans="1:10" x14ac:dyDescent="0.25">
      <c r="A742" t="s">
        <v>229</v>
      </c>
      <c r="B742" t="s">
        <v>218</v>
      </c>
      <c r="C742" t="s">
        <v>234</v>
      </c>
      <c r="D742">
        <v>1359</v>
      </c>
      <c r="E742">
        <v>10</v>
      </c>
      <c r="F742">
        <v>300</v>
      </c>
      <c r="G742">
        <v>407700</v>
      </c>
      <c r="H742">
        <v>358776</v>
      </c>
      <c r="I742">
        <v>19026</v>
      </c>
      <c r="J742" t="s">
        <v>245</v>
      </c>
    </row>
    <row r="743" spans="1:10" x14ac:dyDescent="0.25">
      <c r="A743" t="s">
        <v>229</v>
      </c>
      <c r="B743" t="s">
        <v>222</v>
      </c>
      <c r="C743" t="s">
        <v>234</v>
      </c>
      <c r="D743">
        <v>2150</v>
      </c>
      <c r="E743">
        <v>10</v>
      </c>
      <c r="F743">
        <v>300</v>
      </c>
      <c r="G743">
        <v>645000</v>
      </c>
      <c r="H743">
        <v>567600</v>
      </c>
      <c r="I743">
        <v>30100</v>
      </c>
      <c r="J743" t="s">
        <v>245</v>
      </c>
    </row>
    <row r="744" spans="1:10" x14ac:dyDescent="0.25">
      <c r="A744" t="s">
        <v>214</v>
      </c>
      <c r="B744" t="s">
        <v>222</v>
      </c>
      <c r="C744" t="s">
        <v>234</v>
      </c>
      <c r="D744">
        <v>1197</v>
      </c>
      <c r="E744">
        <v>10</v>
      </c>
      <c r="F744">
        <v>350</v>
      </c>
      <c r="G744">
        <v>418950</v>
      </c>
      <c r="H744">
        <v>368676</v>
      </c>
      <c r="I744">
        <v>57456</v>
      </c>
      <c r="J744" t="s">
        <v>245</v>
      </c>
    </row>
    <row r="745" spans="1:10" x14ac:dyDescent="0.25">
      <c r="A745" t="s">
        <v>219</v>
      </c>
      <c r="B745" t="s">
        <v>222</v>
      </c>
      <c r="C745" t="s">
        <v>234</v>
      </c>
      <c r="D745">
        <v>380</v>
      </c>
      <c r="E745">
        <v>10</v>
      </c>
      <c r="F745">
        <v>15</v>
      </c>
      <c r="G745">
        <v>5700</v>
      </c>
      <c r="H745">
        <v>5016</v>
      </c>
      <c r="I745">
        <v>1216</v>
      </c>
      <c r="J745" t="s">
        <v>239</v>
      </c>
    </row>
    <row r="746" spans="1:10" x14ac:dyDescent="0.25">
      <c r="A746" t="s">
        <v>214</v>
      </c>
      <c r="B746" t="s">
        <v>222</v>
      </c>
      <c r="C746" t="s">
        <v>234</v>
      </c>
      <c r="D746">
        <v>1233</v>
      </c>
      <c r="E746">
        <v>10</v>
      </c>
      <c r="F746">
        <v>20</v>
      </c>
      <c r="G746">
        <v>24660</v>
      </c>
      <c r="H746">
        <v>21700.799999999999</v>
      </c>
      <c r="I746">
        <v>9370.7999999999993</v>
      </c>
      <c r="J746" t="s">
        <v>223</v>
      </c>
    </row>
    <row r="747" spans="1:10" x14ac:dyDescent="0.25">
      <c r="A747" t="s">
        <v>214</v>
      </c>
      <c r="B747" t="s">
        <v>222</v>
      </c>
      <c r="C747" t="s">
        <v>240</v>
      </c>
      <c r="D747">
        <v>1395</v>
      </c>
      <c r="E747">
        <v>120</v>
      </c>
      <c r="F747">
        <v>350</v>
      </c>
      <c r="G747">
        <v>488250</v>
      </c>
      <c r="H747">
        <v>429660</v>
      </c>
      <c r="I747">
        <v>66960</v>
      </c>
      <c r="J747" t="s">
        <v>228</v>
      </c>
    </row>
    <row r="748" spans="1:10" x14ac:dyDescent="0.25">
      <c r="A748" t="s">
        <v>214</v>
      </c>
      <c r="B748" t="s">
        <v>233</v>
      </c>
      <c r="C748" t="s">
        <v>240</v>
      </c>
      <c r="D748">
        <v>986</v>
      </c>
      <c r="E748">
        <v>120</v>
      </c>
      <c r="F748">
        <v>350</v>
      </c>
      <c r="G748">
        <v>345100</v>
      </c>
      <c r="H748">
        <v>303688</v>
      </c>
      <c r="I748">
        <v>47328</v>
      </c>
      <c r="J748" t="s">
        <v>237</v>
      </c>
    </row>
    <row r="749" spans="1:10" x14ac:dyDescent="0.25">
      <c r="A749" t="s">
        <v>214</v>
      </c>
      <c r="B749" t="s">
        <v>222</v>
      </c>
      <c r="C749" t="s">
        <v>240</v>
      </c>
      <c r="D749">
        <v>905</v>
      </c>
      <c r="E749">
        <v>120</v>
      </c>
      <c r="F749">
        <v>20</v>
      </c>
      <c r="G749">
        <v>18100</v>
      </c>
      <c r="H749">
        <v>15928</v>
      </c>
      <c r="I749">
        <v>6878</v>
      </c>
      <c r="J749" t="s">
        <v>237</v>
      </c>
    </row>
    <row r="750" spans="1:10" x14ac:dyDescent="0.25">
      <c r="A750" t="s">
        <v>226</v>
      </c>
      <c r="B750" t="s">
        <v>215</v>
      </c>
      <c r="C750" t="s">
        <v>241</v>
      </c>
      <c r="D750">
        <v>2109</v>
      </c>
      <c r="E750">
        <v>250</v>
      </c>
      <c r="F750">
        <v>12</v>
      </c>
      <c r="G750">
        <v>25308</v>
      </c>
      <c r="H750">
        <v>22271.040000000001</v>
      </c>
      <c r="I750">
        <v>15944.04</v>
      </c>
      <c r="J750" t="s">
        <v>244</v>
      </c>
    </row>
    <row r="751" spans="1:10" x14ac:dyDescent="0.25">
      <c r="A751" t="s">
        <v>219</v>
      </c>
      <c r="B751" t="s">
        <v>220</v>
      </c>
      <c r="C751" t="s">
        <v>241</v>
      </c>
      <c r="D751">
        <v>3874.5</v>
      </c>
      <c r="E751">
        <v>250</v>
      </c>
      <c r="F751">
        <v>15</v>
      </c>
      <c r="G751">
        <v>58117.5</v>
      </c>
      <c r="H751">
        <v>51143.399999999994</v>
      </c>
      <c r="I751">
        <v>12398.399999999998</v>
      </c>
      <c r="J751" t="s">
        <v>228</v>
      </c>
    </row>
    <row r="752" spans="1:10" x14ac:dyDescent="0.25">
      <c r="A752" t="s">
        <v>214</v>
      </c>
      <c r="B752" t="s">
        <v>215</v>
      </c>
      <c r="C752" t="s">
        <v>241</v>
      </c>
      <c r="D752">
        <v>623</v>
      </c>
      <c r="E752">
        <v>250</v>
      </c>
      <c r="F752">
        <v>350</v>
      </c>
      <c r="G752">
        <v>218050</v>
      </c>
      <c r="H752">
        <v>191884</v>
      </c>
      <c r="I752">
        <v>29904</v>
      </c>
      <c r="J752" t="s">
        <v>236</v>
      </c>
    </row>
    <row r="753" spans="1:10" x14ac:dyDescent="0.25">
      <c r="A753" t="s">
        <v>214</v>
      </c>
      <c r="B753" t="s">
        <v>233</v>
      </c>
      <c r="C753" t="s">
        <v>241</v>
      </c>
      <c r="D753">
        <v>986</v>
      </c>
      <c r="E753">
        <v>250</v>
      </c>
      <c r="F753">
        <v>350</v>
      </c>
      <c r="G753">
        <v>345100</v>
      </c>
      <c r="H753">
        <v>303688</v>
      </c>
      <c r="I753">
        <v>47328</v>
      </c>
      <c r="J753" t="s">
        <v>237</v>
      </c>
    </row>
    <row r="754" spans="1:10" x14ac:dyDescent="0.25">
      <c r="A754" t="s">
        <v>227</v>
      </c>
      <c r="B754" t="s">
        <v>233</v>
      </c>
      <c r="C754" t="s">
        <v>241</v>
      </c>
      <c r="D754">
        <v>2387</v>
      </c>
      <c r="E754">
        <v>250</v>
      </c>
      <c r="F754">
        <v>125</v>
      </c>
      <c r="G754">
        <v>298375</v>
      </c>
      <c r="H754">
        <v>262570</v>
      </c>
      <c r="I754">
        <v>-23870</v>
      </c>
      <c r="J754" t="s">
        <v>245</v>
      </c>
    </row>
    <row r="755" spans="1:10" x14ac:dyDescent="0.25">
      <c r="A755" t="s">
        <v>214</v>
      </c>
      <c r="B755" t="s">
        <v>222</v>
      </c>
      <c r="C755" t="s">
        <v>241</v>
      </c>
      <c r="D755">
        <v>1233</v>
      </c>
      <c r="E755">
        <v>250</v>
      </c>
      <c r="F755">
        <v>20</v>
      </c>
      <c r="G755">
        <v>24660</v>
      </c>
      <c r="H755">
        <v>21700.799999999999</v>
      </c>
      <c r="I755">
        <v>9370.7999999999993</v>
      </c>
      <c r="J755" t="s">
        <v>223</v>
      </c>
    </row>
    <row r="756" spans="1:10" x14ac:dyDescent="0.25">
      <c r="A756" t="s">
        <v>214</v>
      </c>
      <c r="B756" t="s">
        <v>233</v>
      </c>
      <c r="C756" t="s">
        <v>243</v>
      </c>
      <c r="D756">
        <v>270</v>
      </c>
      <c r="E756">
        <v>260</v>
      </c>
      <c r="F756">
        <v>350</v>
      </c>
      <c r="G756">
        <v>94500</v>
      </c>
      <c r="H756">
        <v>83160</v>
      </c>
      <c r="I756">
        <v>12960</v>
      </c>
      <c r="J756" t="s">
        <v>235</v>
      </c>
    </row>
    <row r="757" spans="1:10" x14ac:dyDescent="0.25">
      <c r="A757" t="s">
        <v>214</v>
      </c>
      <c r="B757" t="s">
        <v>220</v>
      </c>
      <c r="C757" t="s">
        <v>243</v>
      </c>
      <c r="D757">
        <v>3421.5</v>
      </c>
      <c r="E757">
        <v>260</v>
      </c>
      <c r="F757">
        <v>7</v>
      </c>
      <c r="G757">
        <v>23950.5</v>
      </c>
      <c r="H757">
        <v>21076.44</v>
      </c>
      <c r="I757">
        <v>3968.9399999999987</v>
      </c>
      <c r="J757" t="s">
        <v>228</v>
      </c>
    </row>
    <row r="758" spans="1:10" x14ac:dyDescent="0.25">
      <c r="A758" t="s">
        <v>214</v>
      </c>
      <c r="B758" t="s">
        <v>215</v>
      </c>
      <c r="C758" t="s">
        <v>243</v>
      </c>
      <c r="D758">
        <v>2734</v>
      </c>
      <c r="E758">
        <v>260</v>
      </c>
      <c r="F758">
        <v>7</v>
      </c>
      <c r="G758">
        <v>19138</v>
      </c>
      <c r="H758">
        <v>16841.439999999999</v>
      </c>
      <c r="I758">
        <v>3171.4399999999987</v>
      </c>
      <c r="J758" t="s">
        <v>237</v>
      </c>
    </row>
    <row r="759" spans="1:10" x14ac:dyDescent="0.25">
      <c r="A759" t="s">
        <v>219</v>
      </c>
      <c r="B759" t="s">
        <v>233</v>
      </c>
      <c r="C759" t="s">
        <v>243</v>
      </c>
      <c r="D759">
        <v>2548</v>
      </c>
      <c r="E759">
        <v>260</v>
      </c>
      <c r="F759">
        <v>15</v>
      </c>
      <c r="G759">
        <v>38220</v>
      </c>
      <c r="H759">
        <v>33633.599999999999</v>
      </c>
      <c r="I759">
        <v>8153.5999999999985</v>
      </c>
      <c r="J759" t="s">
        <v>238</v>
      </c>
    </row>
    <row r="760" spans="1:10" x14ac:dyDescent="0.25">
      <c r="A760" t="s">
        <v>214</v>
      </c>
      <c r="B760" t="s">
        <v>220</v>
      </c>
      <c r="C760" t="s">
        <v>216</v>
      </c>
      <c r="D760">
        <v>2521.5</v>
      </c>
      <c r="E760">
        <v>3</v>
      </c>
      <c r="F760">
        <v>20</v>
      </c>
      <c r="G760">
        <v>50430</v>
      </c>
      <c r="H760">
        <v>44378.399999999994</v>
      </c>
      <c r="I760">
        <v>19163.399999999998</v>
      </c>
      <c r="J760" t="s">
        <v>217</v>
      </c>
    </row>
    <row r="761" spans="1:10" x14ac:dyDescent="0.25">
      <c r="A761" t="s">
        <v>226</v>
      </c>
      <c r="B761" t="s">
        <v>222</v>
      </c>
      <c r="C761" t="s">
        <v>224</v>
      </c>
      <c r="D761">
        <v>2661</v>
      </c>
      <c r="E761">
        <v>5</v>
      </c>
      <c r="F761">
        <v>12</v>
      </c>
      <c r="G761">
        <v>31932</v>
      </c>
      <c r="H761">
        <v>28100.16</v>
      </c>
      <c r="I761">
        <v>20117.16</v>
      </c>
      <c r="J761" t="s">
        <v>244</v>
      </c>
    </row>
    <row r="762" spans="1:10" x14ac:dyDescent="0.25">
      <c r="A762" t="s">
        <v>214</v>
      </c>
      <c r="B762" t="s">
        <v>218</v>
      </c>
      <c r="C762" t="s">
        <v>234</v>
      </c>
      <c r="D762">
        <v>1531</v>
      </c>
      <c r="E762">
        <v>10</v>
      </c>
      <c r="F762">
        <v>20</v>
      </c>
      <c r="G762">
        <v>30620</v>
      </c>
      <c r="H762">
        <v>26945.599999999999</v>
      </c>
      <c r="I762">
        <v>11635.599999999999</v>
      </c>
      <c r="J762" t="s">
        <v>223</v>
      </c>
    </row>
    <row r="763" spans="1:10" x14ac:dyDescent="0.25">
      <c r="A763" t="s">
        <v>214</v>
      </c>
      <c r="B763" t="s">
        <v>220</v>
      </c>
      <c r="C763" t="s">
        <v>241</v>
      </c>
      <c r="D763">
        <v>1491</v>
      </c>
      <c r="E763">
        <v>250</v>
      </c>
      <c r="F763">
        <v>7</v>
      </c>
      <c r="G763">
        <v>10437</v>
      </c>
      <c r="H763">
        <v>9184.56</v>
      </c>
      <c r="I763">
        <v>1729.5599999999995</v>
      </c>
      <c r="J763" t="s">
        <v>225</v>
      </c>
    </row>
    <row r="764" spans="1:10" x14ac:dyDescent="0.25">
      <c r="A764" t="s">
        <v>214</v>
      </c>
      <c r="B764" t="s">
        <v>218</v>
      </c>
      <c r="C764" t="s">
        <v>241</v>
      </c>
      <c r="D764">
        <v>1531</v>
      </c>
      <c r="E764">
        <v>250</v>
      </c>
      <c r="F764">
        <v>20</v>
      </c>
      <c r="G764">
        <v>30620</v>
      </c>
      <c r="H764">
        <v>26945.599999999999</v>
      </c>
      <c r="I764">
        <v>11635.599999999999</v>
      </c>
      <c r="J764" t="s">
        <v>223</v>
      </c>
    </row>
    <row r="765" spans="1:10" x14ac:dyDescent="0.25">
      <c r="A765" t="s">
        <v>226</v>
      </c>
      <c r="B765" t="s">
        <v>215</v>
      </c>
      <c r="C765" t="s">
        <v>243</v>
      </c>
      <c r="D765">
        <v>2761</v>
      </c>
      <c r="E765">
        <v>260</v>
      </c>
      <c r="F765">
        <v>12</v>
      </c>
      <c r="G765">
        <v>33132</v>
      </c>
      <c r="H765">
        <v>29156.16</v>
      </c>
      <c r="I765">
        <v>20873.16</v>
      </c>
      <c r="J765" t="s">
        <v>236</v>
      </c>
    </row>
    <row r="766" spans="1:10" x14ac:dyDescent="0.25">
      <c r="A766" t="s">
        <v>219</v>
      </c>
      <c r="B766" t="s">
        <v>233</v>
      </c>
      <c r="C766" t="s">
        <v>216</v>
      </c>
      <c r="D766">
        <v>2567</v>
      </c>
      <c r="E766">
        <v>3</v>
      </c>
      <c r="F766">
        <v>15</v>
      </c>
      <c r="G766">
        <v>38505</v>
      </c>
      <c r="H766">
        <v>33499.35</v>
      </c>
      <c r="I766">
        <v>7829.3499999999985</v>
      </c>
      <c r="J766" t="s">
        <v>221</v>
      </c>
    </row>
    <row r="767" spans="1:10" x14ac:dyDescent="0.25">
      <c r="A767" t="s">
        <v>219</v>
      </c>
      <c r="B767" t="s">
        <v>233</v>
      </c>
      <c r="C767" t="s">
        <v>241</v>
      </c>
      <c r="D767">
        <v>2567</v>
      </c>
      <c r="E767">
        <v>250</v>
      </c>
      <c r="F767">
        <v>15</v>
      </c>
      <c r="G767">
        <v>38505</v>
      </c>
      <c r="H767">
        <v>33499.35</v>
      </c>
      <c r="I767">
        <v>7829.3499999999985</v>
      </c>
      <c r="J767" t="s">
        <v>221</v>
      </c>
    </row>
    <row r="768" spans="1:10" x14ac:dyDescent="0.25">
      <c r="A768" t="s">
        <v>214</v>
      </c>
      <c r="B768" t="s">
        <v>215</v>
      </c>
      <c r="C768" t="s">
        <v>216</v>
      </c>
      <c r="D768">
        <v>923</v>
      </c>
      <c r="E768">
        <v>3</v>
      </c>
      <c r="F768">
        <v>350</v>
      </c>
      <c r="G768">
        <v>323050</v>
      </c>
      <c r="H768">
        <v>281053.5</v>
      </c>
      <c r="I768">
        <v>41073.5</v>
      </c>
      <c r="J768" t="s">
        <v>225</v>
      </c>
    </row>
    <row r="769" spans="1:10" x14ac:dyDescent="0.25">
      <c r="A769" t="s">
        <v>214</v>
      </c>
      <c r="B769" t="s">
        <v>220</v>
      </c>
      <c r="C769" t="s">
        <v>216</v>
      </c>
      <c r="D769">
        <v>1790</v>
      </c>
      <c r="E769">
        <v>3</v>
      </c>
      <c r="F769">
        <v>350</v>
      </c>
      <c r="G769">
        <v>626500</v>
      </c>
      <c r="H769">
        <v>545055</v>
      </c>
      <c r="I769">
        <v>79655</v>
      </c>
      <c r="J769" t="s">
        <v>225</v>
      </c>
    </row>
    <row r="770" spans="1:10" x14ac:dyDescent="0.25">
      <c r="A770" t="s">
        <v>214</v>
      </c>
      <c r="B770" t="s">
        <v>218</v>
      </c>
      <c r="C770" t="s">
        <v>216</v>
      </c>
      <c r="D770">
        <v>442</v>
      </c>
      <c r="E770">
        <v>3</v>
      </c>
      <c r="F770">
        <v>20</v>
      </c>
      <c r="G770">
        <v>8840</v>
      </c>
      <c r="H770">
        <v>7690.8</v>
      </c>
      <c r="I770">
        <v>3270.8</v>
      </c>
      <c r="J770" t="s">
        <v>236</v>
      </c>
    </row>
    <row r="771" spans="1:10" x14ac:dyDescent="0.25">
      <c r="A771" t="s">
        <v>214</v>
      </c>
      <c r="B771" t="s">
        <v>233</v>
      </c>
      <c r="C771" t="s">
        <v>224</v>
      </c>
      <c r="D771">
        <v>982.5</v>
      </c>
      <c r="E771">
        <v>5</v>
      </c>
      <c r="F771">
        <v>350</v>
      </c>
      <c r="G771">
        <v>343875</v>
      </c>
      <c r="H771">
        <v>299171.25</v>
      </c>
      <c r="I771">
        <v>43721.25</v>
      </c>
      <c r="J771" t="s">
        <v>217</v>
      </c>
    </row>
    <row r="772" spans="1:10" x14ac:dyDescent="0.25">
      <c r="A772" t="s">
        <v>214</v>
      </c>
      <c r="B772" t="s">
        <v>233</v>
      </c>
      <c r="C772" t="s">
        <v>224</v>
      </c>
      <c r="D772">
        <v>1298</v>
      </c>
      <c r="E772">
        <v>5</v>
      </c>
      <c r="F772">
        <v>7</v>
      </c>
      <c r="G772">
        <v>9086</v>
      </c>
      <c r="H772">
        <v>7904.82</v>
      </c>
      <c r="I772">
        <v>1414.8199999999997</v>
      </c>
      <c r="J772" t="s">
        <v>235</v>
      </c>
    </row>
    <row r="773" spans="1:10" x14ac:dyDescent="0.25">
      <c r="A773" t="s">
        <v>226</v>
      </c>
      <c r="B773" t="s">
        <v>222</v>
      </c>
      <c r="C773" t="s">
        <v>224</v>
      </c>
      <c r="D773">
        <v>604</v>
      </c>
      <c r="E773">
        <v>5</v>
      </c>
      <c r="F773">
        <v>12</v>
      </c>
      <c r="G773">
        <v>7248</v>
      </c>
      <c r="H773">
        <v>6305.76</v>
      </c>
      <c r="I773">
        <v>4493.76</v>
      </c>
      <c r="J773" t="s">
        <v>221</v>
      </c>
    </row>
    <row r="774" spans="1:10" x14ac:dyDescent="0.25">
      <c r="A774" t="s">
        <v>214</v>
      </c>
      <c r="B774" t="s">
        <v>222</v>
      </c>
      <c r="C774" t="s">
        <v>224</v>
      </c>
      <c r="D774">
        <v>2255</v>
      </c>
      <c r="E774">
        <v>5</v>
      </c>
      <c r="F774">
        <v>20</v>
      </c>
      <c r="G774">
        <v>45100</v>
      </c>
      <c r="H774">
        <v>39237</v>
      </c>
      <c r="I774">
        <v>16687</v>
      </c>
      <c r="J774" t="s">
        <v>228</v>
      </c>
    </row>
    <row r="775" spans="1:10" x14ac:dyDescent="0.25">
      <c r="A775" t="s">
        <v>214</v>
      </c>
      <c r="B775" t="s">
        <v>215</v>
      </c>
      <c r="C775" t="s">
        <v>224</v>
      </c>
      <c r="D775">
        <v>1249</v>
      </c>
      <c r="E775">
        <v>5</v>
      </c>
      <c r="F775">
        <v>20</v>
      </c>
      <c r="G775">
        <v>24980</v>
      </c>
      <c r="H775">
        <v>21732.6</v>
      </c>
      <c r="I775">
        <v>9242.5999999999985</v>
      </c>
      <c r="J775" t="s">
        <v>237</v>
      </c>
    </row>
    <row r="776" spans="1:10" x14ac:dyDescent="0.25">
      <c r="A776" t="s">
        <v>214</v>
      </c>
      <c r="B776" t="s">
        <v>233</v>
      </c>
      <c r="C776" t="s">
        <v>234</v>
      </c>
      <c r="D776">
        <v>1438.5</v>
      </c>
      <c r="E776">
        <v>10</v>
      </c>
      <c r="F776">
        <v>7</v>
      </c>
      <c r="G776">
        <v>10069.5</v>
      </c>
      <c r="H776">
        <v>8760.4650000000001</v>
      </c>
      <c r="I776">
        <v>1567.9649999999992</v>
      </c>
      <c r="J776" t="s">
        <v>217</v>
      </c>
    </row>
    <row r="777" spans="1:10" x14ac:dyDescent="0.25">
      <c r="A777" t="s">
        <v>229</v>
      </c>
      <c r="B777" t="s">
        <v>218</v>
      </c>
      <c r="C777" t="s">
        <v>234</v>
      </c>
      <c r="D777">
        <v>807</v>
      </c>
      <c r="E777">
        <v>10</v>
      </c>
      <c r="F777">
        <v>300</v>
      </c>
      <c r="G777">
        <v>242100</v>
      </c>
      <c r="H777">
        <v>210627</v>
      </c>
      <c r="I777">
        <v>8877</v>
      </c>
      <c r="J777" t="s">
        <v>217</v>
      </c>
    </row>
    <row r="778" spans="1:10" x14ac:dyDescent="0.25">
      <c r="A778" t="s">
        <v>214</v>
      </c>
      <c r="B778" t="s">
        <v>233</v>
      </c>
      <c r="C778" t="s">
        <v>234</v>
      </c>
      <c r="D778">
        <v>2641</v>
      </c>
      <c r="E778">
        <v>10</v>
      </c>
      <c r="F778">
        <v>20</v>
      </c>
      <c r="G778">
        <v>52820</v>
      </c>
      <c r="H778">
        <v>45953.4</v>
      </c>
      <c r="I778">
        <v>19543.400000000001</v>
      </c>
      <c r="J778" t="s">
        <v>235</v>
      </c>
    </row>
    <row r="779" spans="1:10" x14ac:dyDescent="0.25">
      <c r="A779" t="s">
        <v>214</v>
      </c>
      <c r="B779" t="s">
        <v>218</v>
      </c>
      <c r="C779" t="s">
        <v>234</v>
      </c>
      <c r="D779">
        <v>2708</v>
      </c>
      <c r="E779">
        <v>10</v>
      </c>
      <c r="F779">
        <v>20</v>
      </c>
      <c r="G779">
        <v>54160</v>
      </c>
      <c r="H779">
        <v>47119.199999999997</v>
      </c>
      <c r="I779">
        <v>20039.199999999997</v>
      </c>
      <c r="J779" t="s">
        <v>235</v>
      </c>
    </row>
    <row r="780" spans="1:10" x14ac:dyDescent="0.25">
      <c r="A780" t="s">
        <v>214</v>
      </c>
      <c r="B780" t="s">
        <v>215</v>
      </c>
      <c r="C780" t="s">
        <v>234</v>
      </c>
      <c r="D780">
        <v>2632</v>
      </c>
      <c r="E780">
        <v>10</v>
      </c>
      <c r="F780">
        <v>350</v>
      </c>
      <c r="G780">
        <v>921200</v>
      </c>
      <c r="H780">
        <v>801444</v>
      </c>
      <c r="I780">
        <v>117124</v>
      </c>
      <c r="J780" t="s">
        <v>221</v>
      </c>
    </row>
    <row r="781" spans="1:10" x14ac:dyDescent="0.25">
      <c r="A781" t="s">
        <v>227</v>
      </c>
      <c r="B781" t="s">
        <v>215</v>
      </c>
      <c r="C781" t="s">
        <v>234</v>
      </c>
      <c r="D781">
        <v>1583</v>
      </c>
      <c r="E781">
        <v>10</v>
      </c>
      <c r="F781">
        <v>125</v>
      </c>
      <c r="G781">
        <v>197875</v>
      </c>
      <c r="H781">
        <v>172151.25</v>
      </c>
      <c r="I781">
        <v>-17808.75</v>
      </c>
      <c r="J781" t="s">
        <v>221</v>
      </c>
    </row>
    <row r="782" spans="1:10" x14ac:dyDescent="0.25">
      <c r="A782" t="s">
        <v>226</v>
      </c>
      <c r="B782" t="s">
        <v>222</v>
      </c>
      <c r="C782" t="s">
        <v>234</v>
      </c>
      <c r="D782">
        <v>571</v>
      </c>
      <c r="E782">
        <v>10</v>
      </c>
      <c r="F782">
        <v>12</v>
      </c>
      <c r="G782">
        <v>6852</v>
      </c>
      <c r="H782">
        <v>5961.24</v>
      </c>
      <c r="I782">
        <v>4248.24</v>
      </c>
      <c r="J782" t="s">
        <v>228</v>
      </c>
    </row>
    <row r="783" spans="1:10" x14ac:dyDescent="0.25">
      <c r="A783" t="s">
        <v>214</v>
      </c>
      <c r="B783" t="s">
        <v>220</v>
      </c>
      <c r="C783" t="s">
        <v>234</v>
      </c>
      <c r="D783">
        <v>2696</v>
      </c>
      <c r="E783">
        <v>10</v>
      </c>
      <c r="F783">
        <v>7</v>
      </c>
      <c r="G783">
        <v>18872</v>
      </c>
      <c r="H783">
        <v>16418.64</v>
      </c>
      <c r="I783">
        <v>2938.6399999999994</v>
      </c>
      <c r="J783" t="s">
        <v>230</v>
      </c>
    </row>
    <row r="784" spans="1:10" x14ac:dyDescent="0.25">
      <c r="A784" t="s">
        <v>219</v>
      </c>
      <c r="B784" t="s">
        <v>215</v>
      </c>
      <c r="C784" t="s">
        <v>234</v>
      </c>
      <c r="D784">
        <v>1565</v>
      </c>
      <c r="E784">
        <v>10</v>
      </c>
      <c r="F784">
        <v>15</v>
      </c>
      <c r="G784">
        <v>23475</v>
      </c>
      <c r="H784">
        <v>20423.25</v>
      </c>
      <c r="I784">
        <v>4773.25</v>
      </c>
      <c r="J784" t="s">
        <v>237</v>
      </c>
    </row>
    <row r="785" spans="1:10" x14ac:dyDescent="0.25">
      <c r="A785" t="s">
        <v>214</v>
      </c>
      <c r="B785" t="s">
        <v>215</v>
      </c>
      <c r="C785" t="s">
        <v>234</v>
      </c>
      <c r="D785">
        <v>1249</v>
      </c>
      <c r="E785">
        <v>10</v>
      </c>
      <c r="F785">
        <v>20</v>
      </c>
      <c r="G785">
        <v>24980</v>
      </c>
      <c r="H785">
        <v>21732.6</v>
      </c>
      <c r="I785">
        <v>9242.5999999999985</v>
      </c>
      <c r="J785" t="s">
        <v>237</v>
      </c>
    </row>
    <row r="786" spans="1:10" x14ac:dyDescent="0.25">
      <c r="A786" t="s">
        <v>214</v>
      </c>
      <c r="B786" t="s">
        <v>218</v>
      </c>
      <c r="C786" t="s">
        <v>234</v>
      </c>
      <c r="D786">
        <v>357</v>
      </c>
      <c r="E786">
        <v>10</v>
      </c>
      <c r="F786">
        <v>350</v>
      </c>
      <c r="G786">
        <v>124950</v>
      </c>
      <c r="H786">
        <v>108706.5</v>
      </c>
      <c r="I786">
        <v>15886.5</v>
      </c>
      <c r="J786" t="s">
        <v>245</v>
      </c>
    </row>
    <row r="787" spans="1:10" x14ac:dyDescent="0.25">
      <c r="A787" t="s">
        <v>226</v>
      </c>
      <c r="B787" t="s">
        <v>218</v>
      </c>
      <c r="C787" t="s">
        <v>234</v>
      </c>
      <c r="D787">
        <v>1013</v>
      </c>
      <c r="E787">
        <v>10</v>
      </c>
      <c r="F787">
        <v>12</v>
      </c>
      <c r="G787">
        <v>12156</v>
      </c>
      <c r="H787">
        <v>10575.72</v>
      </c>
      <c r="I787">
        <v>7536.7199999999993</v>
      </c>
      <c r="J787" t="s">
        <v>223</v>
      </c>
    </row>
    <row r="788" spans="1:10" x14ac:dyDescent="0.25">
      <c r="A788" t="s">
        <v>219</v>
      </c>
      <c r="B788" t="s">
        <v>220</v>
      </c>
      <c r="C788" t="s">
        <v>240</v>
      </c>
      <c r="D788">
        <v>3997.5</v>
      </c>
      <c r="E788">
        <v>120</v>
      </c>
      <c r="F788">
        <v>15</v>
      </c>
      <c r="G788">
        <v>59962.5</v>
      </c>
      <c r="H788">
        <v>52167.375</v>
      </c>
      <c r="I788">
        <v>12192.375</v>
      </c>
      <c r="J788" t="s">
        <v>217</v>
      </c>
    </row>
    <row r="789" spans="1:10" x14ac:dyDescent="0.25">
      <c r="A789" t="s">
        <v>214</v>
      </c>
      <c r="B789" t="s">
        <v>215</v>
      </c>
      <c r="C789" t="s">
        <v>240</v>
      </c>
      <c r="D789">
        <v>2632</v>
      </c>
      <c r="E789">
        <v>120</v>
      </c>
      <c r="F789">
        <v>350</v>
      </c>
      <c r="G789">
        <v>921200</v>
      </c>
      <c r="H789">
        <v>801444</v>
      </c>
      <c r="I789">
        <v>117124</v>
      </c>
      <c r="J789" t="s">
        <v>221</v>
      </c>
    </row>
    <row r="790" spans="1:10" x14ac:dyDescent="0.25">
      <c r="A790" t="s">
        <v>214</v>
      </c>
      <c r="B790" t="s">
        <v>220</v>
      </c>
      <c r="C790" t="s">
        <v>240</v>
      </c>
      <c r="D790">
        <v>1190</v>
      </c>
      <c r="E790">
        <v>120</v>
      </c>
      <c r="F790">
        <v>7</v>
      </c>
      <c r="G790">
        <v>8330</v>
      </c>
      <c r="H790">
        <v>7247.1</v>
      </c>
      <c r="I790">
        <v>1297.1000000000004</v>
      </c>
      <c r="J790" t="s">
        <v>221</v>
      </c>
    </row>
    <row r="791" spans="1:10" x14ac:dyDescent="0.25">
      <c r="A791" t="s">
        <v>226</v>
      </c>
      <c r="B791" t="s">
        <v>222</v>
      </c>
      <c r="C791" t="s">
        <v>240</v>
      </c>
      <c r="D791">
        <v>604</v>
      </c>
      <c r="E791">
        <v>120</v>
      </c>
      <c r="F791">
        <v>12</v>
      </c>
      <c r="G791">
        <v>7248</v>
      </c>
      <c r="H791">
        <v>6305.76</v>
      </c>
      <c r="I791">
        <v>4493.76</v>
      </c>
      <c r="J791" t="s">
        <v>221</v>
      </c>
    </row>
    <row r="792" spans="1:10" x14ac:dyDescent="0.25">
      <c r="A792" t="s">
        <v>219</v>
      </c>
      <c r="B792" t="s">
        <v>218</v>
      </c>
      <c r="C792" t="s">
        <v>240</v>
      </c>
      <c r="D792">
        <v>660</v>
      </c>
      <c r="E792">
        <v>120</v>
      </c>
      <c r="F792">
        <v>15</v>
      </c>
      <c r="G792">
        <v>9900</v>
      </c>
      <c r="H792">
        <v>8613</v>
      </c>
      <c r="I792">
        <v>2013</v>
      </c>
      <c r="J792" t="s">
        <v>236</v>
      </c>
    </row>
    <row r="793" spans="1:10" x14ac:dyDescent="0.25">
      <c r="A793" t="s">
        <v>226</v>
      </c>
      <c r="B793" t="s">
        <v>222</v>
      </c>
      <c r="C793" t="s">
        <v>240</v>
      </c>
      <c r="D793">
        <v>410</v>
      </c>
      <c r="E793">
        <v>120</v>
      </c>
      <c r="F793">
        <v>12</v>
      </c>
      <c r="G793">
        <v>4920</v>
      </c>
      <c r="H793">
        <v>4280.3999999999996</v>
      </c>
      <c r="I793">
        <v>3050.3999999999996</v>
      </c>
      <c r="J793" t="s">
        <v>237</v>
      </c>
    </row>
    <row r="794" spans="1:10" x14ac:dyDescent="0.25">
      <c r="A794" t="s">
        <v>229</v>
      </c>
      <c r="B794" t="s">
        <v>222</v>
      </c>
      <c r="C794" t="s">
        <v>240</v>
      </c>
      <c r="D794">
        <v>2605</v>
      </c>
      <c r="E794">
        <v>120</v>
      </c>
      <c r="F794">
        <v>300</v>
      </c>
      <c r="G794">
        <v>781500</v>
      </c>
      <c r="H794">
        <v>679905</v>
      </c>
      <c r="I794">
        <v>28655</v>
      </c>
      <c r="J794" t="s">
        <v>238</v>
      </c>
    </row>
    <row r="795" spans="1:10" x14ac:dyDescent="0.25">
      <c r="A795" t="s">
        <v>226</v>
      </c>
      <c r="B795" t="s">
        <v>218</v>
      </c>
      <c r="C795" t="s">
        <v>240</v>
      </c>
      <c r="D795">
        <v>1013</v>
      </c>
      <c r="E795">
        <v>120</v>
      </c>
      <c r="F795">
        <v>12</v>
      </c>
      <c r="G795">
        <v>12156</v>
      </c>
      <c r="H795">
        <v>10575.72</v>
      </c>
      <c r="I795">
        <v>7536.7199999999993</v>
      </c>
      <c r="J795" t="s">
        <v>223</v>
      </c>
    </row>
    <row r="796" spans="1:10" x14ac:dyDescent="0.25">
      <c r="A796" t="s">
        <v>227</v>
      </c>
      <c r="B796" t="s">
        <v>215</v>
      </c>
      <c r="C796" t="s">
        <v>241</v>
      </c>
      <c r="D796">
        <v>1583</v>
      </c>
      <c r="E796">
        <v>250</v>
      </c>
      <c r="F796">
        <v>125</v>
      </c>
      <c r="G796">
        <v>197875</v>
      </c>
      <c r="H796">
        <v>172151.25</v>
      </c>
      <c r="I796">
        <v>-17808.75</v>
      </c>
      <c r="J796" t="s">
        <v>221</v>
      </c>
    </row>
    <row r="797" spans="1:10" x14ac:dyDescent="0.25">
      <c r="A797" t="s">
        <v>219</v>
      </c>
      <c r="B797" t="s">
        <v>215</v>
      </c>
      <c r="C797" t="s">
        <v>241</v>
      </c>
      <c r="D797">
        <v>1565</v>
      </c>
      <c r="E797">
        <v>250</v>
      </c>
      <c r="F797">
        <v>15</v>
      </c>
      <c r="G797">
        <v>23475</v>
      </c>
      <c r="H797">
        <v>20423.25</v>
      </c>
      <c r="I797">
        <v>4773.25</v>
      </c>
      <c r="J797" t="s">
        <v>237</v>
      </c>
    </row>
    <row r="798" spans="1:10" x14ac:dyDescent="0.25">
      <c r="A798" t="s">
        <v>227</v>
      </c>
      <c r="B798" t="s">
        <v>215</v>
      </c>
      <c r="C798" t="s">
        <v>243</v>
      </c>
      <c r="D798">
        <v>1659</v>
      </c>
      <c r="E798">
        <v>260</v>
      </c>
      <c r="F798">
        <v>125</v>
      </c>
      <c r="G798">
        <v>207375</v>
      </c>
      <c r="H798">
        <v>180416.25</v>
      </c>
      <c r="I798">
        <v>-18663.75</v>
      </c>
      <c r="J798" t="s">
        <v>217</v>
      </c>
    </row>
    <row r="799" spans="1:10" x14ac:dyDescent="0.25">
      <c r="A799" t="s">
        <v>214</v>
      </c>
      <c r="B799" t="s">
        <v>220</v>
      </c>
      <c r="C799" t="s">
        <v>243</v>
      </c>
      <c r="D799">
        <v>1190</v>
      </c>
      <c r="E799">
        <v>260</v>
      </c>
      <c r="F799">
        <v>7</v>
      </c>
      <c r="G799">
        <v>8330</v>
      </c>
      <c r="H799">
        <v>7247.1</v>
      </c>
      <c r="I799">
        <v>1297.1000000000004</v>
      </c>
      <c r="J799" t="s">
        <v>221</v>
      </c>
    </row>
    <row r="800" spans="1:10" x14ac:dyDescent="0.25">
      <c r="A800" t="s">
        <v>226</v>
      </c>
      <c r="B800" t="s">
        <v>222</v>
      </c>
      <c r="C800" t="s">
        <v>243</v>
      </c>
      <c r="D800">
        <v>410</v>
      </c>
      <c r="E800">
        <v>260</v>
      </c>
      <c r="F800">
        <v>12</v>
      </c>
      <c r="G800">
        <v>4920</v>
      </c>
      <c r="H800">
        <v>4280.3999999999996</v>
      </c>
      <c r="I800">
        <v>3050.3999999999996</v>
      </c>
      <c r="J800" t="s">
        <v>237</v>
      </c>
    </row>
    <row r="801" spans="1:10" x14ac:dyDescent="0.25">
      <c r="A801" t="s">
        <v>226</v>
      </c>
      <c r="B801" t="s">
        <v>218</v>
      </c>
      <c r="C801" t="s">
        <v>243</v>
      </c>
      <c r="D801">
        <v>1770</v>
      </c>
      <c r="E801">
        <v>260</v>
      </c>
      <c r="F801">
        <v>12</v>
      </c>
      <c r="G801">
        <v>21240</v>
      </c>
      <c r="H801">
        <v>18478.8</v>
      </c>
      <c r="I801">
        <v>13168.8</v>
      </c>
      <c r="J801" t="s">
        <v>239</v>
      </c>
    </row>
    <row r="802" spans="1:10" x14ac:dyDescent="0.25">
      <c r="A802" t="s">
        <v>214</v>
      </c>
      <c r="B802" t="s">
        <v>222</v>
      </c>
      <c r="C802" t="s">
        <v>216</v>
      </c>
      <c r="D802">
        <v>2579</v>
      </c>
      <c r="E802">
        <v>3</v>
      </c>
      <c r="F802">
        <v>20</v>
      </c>
      <c r="G802">
        <v>51580</v>
      </c>
      <c r="H802">
        <v>44358.8</v>
      </c>
      <c r="I802">
        <v>18568.800000000003</v>
      </c>
      <c r="J802" t="s">
        <v>242</v>
      </c>
    </row>
    <row r="803" spans="1:10" x14ac:dyDescent="0.25">
      <c r="A803" t="s">
        <v>214</v>
      </c>
      <c r="B803" t="s">
        <v>233</v>
      </c>
      <c r="C803" t="s">
        <v>216</v>
      </c>
      <c r="D803">
        <v>1743</v>
      </c>
      <c r="E803">
        <v>3</v>
      </c>
      <c r="F803">
        <v>20</v>
      </c>
      <c r="G803">
        <v>34860</v>
      </c>
      <c r="H803">
        <v>29979.599999999999</v>
      </c>
      <c r="I803">
        <v>12549.599999999999</v>
      </c>
      <c r="J803" t="s">
        <v>244</v>
      </c>
    </row>
    <row r="804" spans="1:10" x14ac:dyDescent="0.25">
      <c r="A804" t="s">
        <v>214</v>
      </c>
      <c r="B804" t="s">
        <v>233</v>
      </c>
      <c r="C804" t="s">
        <v>216</v>
      </c>
      <c r="D804">
        <v>2996</v>
      </c>
      <c r="E804">
        <v>3</v>
      </c>
      <c r="F804">
        <v>7</v>
      </c>
      <c r="G804">
        <v>20972</v>
      </c>
      <c r="H804">
        <v>18035.919999999998</v>
      </c>
      <c r="I804">
        <v>3055.9199999999983</v>
      </c>
      <c r="J804" t="s">
        <v>232</v>
      </c>
    </row>
    <row r="805" spans="1:10" x14ac:dyDescent="0.25">
      <c r="A805" t="s">
        <v>214</v>
      </c>
      <c r="B805" t="s">
        <v>218</v>
      </c>
      <c r="C805" t="s">
        <v>216</v>
      </c>
      <c r="D805">
        <v>280</v>
      </c>
      <c r="E805">
        <v>3</v>
      </c>
      <c r="F805">
        <v>7</v>
      </c>
      <c r="G805">
        <v>1960</v>
      </c>
      <c r="H805">
        <v>1685.6</v>
      </c>
      <c r="I805">
        <v>285.59999999999991</v>
      </c>
      <c r="J805" t="s">
        <v>223</v>
      </c>
    </row>
    <row r="806" spans="1:10" x14ac:dyDescent="0.25">
      <c r="A806" t="s">
        <v>214</v>
      </c>
      <c r="B806" t="s">
        <v>220</v>
      </c>
      <c r="C806" t="s">
        <v>224</v>
      </c>
      <c r="D806">
        <v>293</v>
      </c>
      <c r="E806">
        <v>5</v>
      </c>
      <c r="F806">
        <v>7</v>
      </c>
      <c r="G806">
        <v>2051</v>
      </c>
      <c r="H806">
        <v>1763.8600000000001</v>
      </c>
      <c r="I806">
        <v>298.86000000000013</v>
      </c>
      <c r="J806" t="s">
        <v>235</v>
      </c>
    </row>
    <row r="807" spans="1:10" x14ac:dyDescent="0.25">
      <c r="A807" t="s">
        <v>214</v>
      </c>
      <c r="B807" t="s">
        <v>233</v>
      </c>
      <c r="C807" t="s">
        <v>224</v>
      </c>
      <c r="D807">
        <v>2996</v>
      </c>
      <c r="E807">
        <v>5</v>
      </c>
      <c r="F807">
        <v>7</v>
      </c>
      <c r="G807">
        <v>20972</v>
      </c>
      <c r="H807">
        <v>18035.919999999998</v>
      </c>
      <c r="I807">
        <v>3055.9199999999983</v>
      </c>
      <c r="J807" t="s">
        <v>232</v>
      </c>
    </row>
    <row r="808" spans="1:10" x14ac:dyDescent="0.25">
      <c r="A808" t="s">
        <v>219</v>
      </c>
      <c r="B808" t="s">
        <v>218</v>
      </c>
      <c r="C808" t="s">
        <v>234</v>
      </c>
      <c r="D808">
        <v>278</v>
      </c>
      <c r="E808">
        <v>10</v>
      </c>
      <c r="F808">
        <v>15</v>
      </c>
      <c r="G808">
        <v>4170</v>
      </c>
      <c r="H808">
        <v>3586.2</v>
      </c>
      <c r="I808">
        <v>806.19999999999982</v>
      </c>
      <c r="J808" t="s">
        <v>235</v>
      </c>
    </row>
    <row r="809" spans="1:10" x14ac:dyDescent="0.25">
      <c r="A809" t="s">
        <v>214</v>
      </c>
      <c r="B809" t="s">
        <v>215</v>
      </c>
      <c r="C809" t="s">
        <v>234</v>
      </c>
      <c r="D809">
        <v>2428</v>
      </c>
      <c r="E809">
        <v>10</v>
      </c>
      <c r="F809">
        <v>20</v>
      </c>
      <c r="G809">
        <v>48560</v>
      </c>
      <c r="H809">
        <v>41761.599999999999</v>
      </c>
      <c r="I809">
        <v>17481.599999999999</v>
      </c>
      <c r="J809" t="s">
        <v>225</v>
      </c>
    </row>
    <row r="810" spans="1:10" x14ac:dyDescent="0.25">
      <c r="A810" t="s">
        <v>219</v>
      </c>
      <c r="B810" t="s">
        <v>233</v>
      </c>
      <c r="C810" t="s">
        <v>234</v>
      </c>
      <c r="D810">
        <v>1767</v>
      </c>
      <c r="E810">
        <v>10</v>
      </c>
      <c r="F810">
        <v>15</v>
      </c>
      <c r="G810">
        <v>26505</v>
      </c>
      <c r="H810">
        <v>22794.3</v>
      </c>
      <c r="I810">
        <v>5124.2999999999993</v>
      </c>
      <c r="J810" t="s">
        <v>231</v>
      </c>
    </row>
    <row r="811" spans="1:10" x14ac:dyDescent="0.25">
      <c r="A811" t="s">
        <v>226</v>
      </c>
      <c r="B811" t="s">
        <v>220</v>
      </c>
      <c r="C811" t="s">
        <v>234</v>
      </c>
      <c r="D811">
        <v>1393</v>
      </c>
      <c r="E811">
        <v>10</v>
      </c>
      <c r="F811">
        <v>12</v>
      </c>
      <c r="G811">
        <v>16716</v>
      </c>
      <c r="H811">
        <v>14375.76</v>
      </c>
      <c r="I811">
        <v>10196.76</v>
      </c>
      <c r="J811" t="s">
        <v>237</v>
      </c>
    </row>
    <row r="812" spans="1:10" x14ac:dyDescent="0.25">
      <c r="A812" t="s">
        <v>214</v>
      </c>
      <c r="B812" t="s">
        <v>218</v>
      </c>
      <c r="C812" t="s">
        <v>241</v>
      </c>
      <c r="D812">
        <v>280</v>
      </c>
      <c r="E812">
        <v>250</v>
      </c>
      <c r="F812">
        <v>7</v>
      </c>
      <c r="G812">
        <v>1960</v>
      </c>
      <c r="H812">
        <v>1685.6</v>
      </c>
      <c r="I812">
        <v>285.59999999999991</v>
      </c>
      <c r="J812" t="s">
        <v>223</v>
      </c>
    </row>
    <row r="813" spans="1:10" x14ac:dyDescent="0.25">
      <c r="A813" t="s">
        <v>226</v>
      </c>
      <c r="B813" t="s">
        <v>220</v>
      </c>
      <c r="C813" t="s">
        <v>243</v>
      </c>
      <c r="D813">
        <v>1393</v>
      </c>
      <c r="E813">
        <v>260</v>
      </c>
      <c r="F813">
        <v>12</v>
      </c>
      <c r="G813">
        <v>16716</v>
      </c>
      <c r="H813">
        <v>14375.76</v>
      </c>
      <c r="I813">
        <v>10196.76</v>
      </c>
      <c r="J813" t="s">
        <v>237</v>
      </c>
    </row>
    <row r="814" spans="1:10" x14ac:dyDescent="0.25">
      <c r="A814" t="s">
        <v>226</v>
      </c>
      <c r="B814" t="s">
        <v>233</v>
      </c>
      <c r="C814" t="s">
        <v>243</v>
      </c>
      <c r="D814">
        <v>2015</v>
      </c>
      <c r="E814">
        <v>260</v>
      </c>
      <c r="F814">
        <v>12</v>
      </c>
      <c r="G814">
        <v>24180</v>
      </c>
      <c r="H814">
        <v>20794.8</v>
      </c>
      <c r="I814">
        <v>14749.8</v>
      </c>
      <c r="J814" t="s">
        <v>239</v>
      </c>
    </row>
    <row r="815" spans="1:10" x14ac:dyDescent="0.25">
      <c r="A815" t="s">
        <v>229</v>
      </c>
      <c r="B815" t="s">
        <v>222</v>
      </c>
      <c r="C815" t="s">
        <v>216</v>
      </c>
      <c r="D815">
        <v>801</v>
      </c>
      <c r="E815">
        <v>3</v>
      </c>
      <c r="F815">
        <v>300</v>
      </c>
      <c r="G815">
        <v>240300</v>
      </c>
      <c r="H815">
        <v>206658</v>
      </c>
      <c r="I815">
        <v>6408</v>
      </c>
      <c r="J815" t="s">
        <v>228</v>
      </c>
    </row>
    <row r="816" spans="1:10" x14ac:dyDescent="0.25">
      <c r="A816" t="s">
        <v>227</v>
      </c>
      <c r="B816" t="s">
        <v>220</v>
      </c>
      <c r="C816" t="s">
        <v>216</v>
      </c>
      <c r="D816">
        <v>1023</v>
      </c>
      <c r="E816">
        <v>3</v>
      </c>
      <c r="F816">
        <v>125</v>
      </c>
      <c r="G816">
        <v>127875</v>
      </c>
      <c r="H816">
        <v>109972.5</v>
      </c>
      <c r="I816">
        <v>-12787.5</v>
      </c>
      <c r="J816" t="s">
        <v>236</v>
      </c>
    </row>
    <row r="817" spans="1:10" x14ac:dyDescent="0.25">
      <c r="A817" t="s">
        <v>229</v>
      </c>
      <c r="B817" t="s">
        <v>215</v>
      </c>
      <c r="C817" t="s">
        <v>216</v>
      </c>
      <c r="D817">
        <v>1496</v>
      </c>
      <c r="E817">
        <v>3</v>
      </c>
      <c r="F817">
        <v>300</v>
      </c>
      <c r="G817">
        <v>448800</v>
      </c>
      <c r="H817">
        <v>385968</v>
      </c>
      <c r="I817">
        <v>11968</v>
      </c>
      <c r="J817" t="s">
        <v>237</v>
      </c>
    </row>
    <row r="818" spans="1:10" x14ac:dyDescent="0.25">
      <c r="A818" t="s">
        <v>229</v>
      </c>
      <c r="B818" t="s">
        <v>233</v>
      </c>
      <c r="C818" t="s">
        <v>216</v>
      </c>
      <c r="D818">
        <v>1010</v>
      </c>
      <c r="E818">
        <v>3</v>
      </c>
      <c r="F818">
        <v>300</v>
      </c>
      <c r="G818">
        <v>303000</v>
      </c>
      <c r="H818">
        <v>260580</v>
      </c>
      <c r="I818">
        <v>8080</v>
      </c>
      <c r="J818" t="s">
        <v>237</v>
      </c>
    </row>
    <row r="819" spans="1:10" x14ac:dyDescent="0.25">
      <c r="A819" t="s">
        <v>219</v>
      </c>
      <c r="B819" t="s">
        <v>218</v>
      </c>
      <c r="C819" t="s">
        <v>216</v>
      </c>
      <c r="D819">
        <v>1513</v>
      </c>
      <c r="E819">
        <v>3</v>
      </c>
      <c r="F819">
        <v>15</v>
      </c>
      <c r="G819">
        <v>22695</v>
      </c>
      <c r="H819">
        <v>19517.7</v>
      </c>
      <c r="I819">
        <v>4387.7000000000007</v>
      </c>
      <c r="J819" t="s">
        <v>245</v>
      </c>
    </row>
    <row r="820" spans="1:10" x14ac:dyDescent="0.25">
      <c r="A820" t="s">
        <v>219</v>
      </c>
      <c r="B820" t="s">
        <v>215</v>
      </c>
      <c r="C820" t="s">
        <v>216</v>
      </c>
      <c r="D820">
        <v>2300</v>
      </c>
      <c r="E820">
        <v>3</v>
      </c>
      <c r="F820">
        <v>15</v>
      </c>
      <c r="G820">
        <v>34500</v>
      </c>
      <c r="H820">
        <v>29670</v>
      </c>
      <c r="I820">
        <v>6670</v>
      </c>
      <c r="J820" t="s">
        <v>223</v>
      </c>
    </row>
    <row r="821" spans="1:10" x14ac:dyDescent="0.25">
      <c r="A821" t="s">
        <v>227</v>
      </c>
      <c r="B821" t="s">
        <v>222</v>
      </c>
      <c r="C821" t="s">
        <v>216</v>
      </c>
      <c r="D821">
        <v>2821</v>
      </c>
      <c r="E821">
        <v>3</v>
      </c>
      <c r="F821">
        <v>125</v>
      </c>
      <c r="G821">
        <v>352625</v>
      </c>
      <c r="H821">
        <v>303257.5</v>
      </c>
      <c r="I821">
        <v>-35262.5</v>
      </c>
      <c r="J821" t="s">
        <v>239</v>
      </c>
    </row>
    <row r="822" spans="1:10" x14ac:dyDescent="0.25">
      <c r="A822" t="s">
        <v>214</v>
      </c>
      <c r="B822" t="s">
        <v>215</v>
      </c>
      <c r="C822" t="s">
        <v>224</v>
      </c>
      <c r="D822">
        <v>2227.5</v>
      </c>
      <c r="E822">
        <v>5</v>
      </c>
      <c r="F822">
        <v>350</v>
      </c>
      <c r="G822">
        <v>779625</v>
      </c>
      <c r="H822">
        <v>670477.5</v>
      </c>
      <c r="I822">
        <v>91327.5</v>
      </c>
      <c r="J822" t="s">
        <v>217</v>
      </c>
    </row>
    <row r="823" spans="1:10" x14ac:dyDescent="0.25">
      <c r="A823" t="s">
        <v>214</v>
      </c>
      <c r="B823" t="s">
        <v>218</v>
      </c>
      <c r="C823" t="s">
        <v>224</v>
      </c>
      <c r="D823">
        <v>1199</v>
      </c>
      <c r="E823">
        <v>5</v>
      </c>
      <c r="F823">
        <v>350</v>
      </c>
      <c r="G823">
        <v>419650</v>
      </c>
      <c r="H823">
        <v>360899</v>
      </c>
      <c r="I823">
        <v>49159</v>
      </c>
      <c r="J823" t="s">
        <v>242</v>
      </c>
    </row>
    <row r="824" spans="1:10" x14ac:dyDescent="0.25">
      <c r="A824" t="s">
        <v>214</v>
      </c>
      <c r="B824" t="s">
        <v>215</v>
      </c>
      <c r="C824" t="s">
        <v>224</v>
      </c>
      <c r="D824">
        <v>200</v>
      </c>
      <c r="E824">
        <v>5</v>
      </c>
      <c r="F824">
        <v>350</v>
      </c>
      <c r="G824">
        <v>70000</v>
      </c>
      <c r="H824">
        <v>60200</v>
      </c>
      <c r="I824">
        <v>8200</v>
      </c>
      <c r="J824" t="s">
        <v>244</v>
      </c>
    </row>
    <row r="825" spans="1:10" x14ac:dyDescent="0.25">
      <c r="A825" t="s">
        <v>214</v>
      </c>
      <c r="B825" t="s">
        <v>215</v>
      </c>
      <c r="C825" t="s">
        <v>224</v>
      </c>
      <c r="D825">
        <v>388</v>
      </c>
      <c r="E825">
        <v>5</v>
      </c>
      <c r="F825">
        <v>7</v>
      </c>
      <c r="G825">
        <v>2716</v>
      </c>
      <c r="H825">
        <v>2335.7600000000002</v>
      </c>
      <c r="I825">
        <v>395.76000000000022</v>
      </c>
      <c r="J825" t="s">
        <v>231</v>
      </c>
    </row>
    <row r="826" spans="1:10" x14ac:dyDescent="0.25">
      <c r="A826" t="s">
        <v>214</v>
      </c>
      <c r="B826" t="s">
        <v>222</v>
      </c>
      <c r="C826" t="s">
        <v>224</v>
      </c>
      <c r="D826">
        <v>1727</v>
      </c>
      <c r="E826">
        <v>5</v>
      </c>
      <c r="F826">
        <v>7</v>
      </c>
      <c r="G826">
        <v>12089</v>
      </c>
      <c r="H826">
        <v>10396.540000000001</v>
      </c>
      <c r="I826">
        <v>1761.5400000000009</v>
      </c>
      <c r="J826" t="s">
        <v>232</v>
      </c>
    </row>
    <row r="827" spans="1:10" x14ac:dyDescent="0.25">
      <c r="A827" t="s">
        <v>219</v>
      </c>
      <c r="B827" t="s">
        <v>215</v>
      </c>
      <c r="C827" t="s">
        <v>224</v>
      </c>
      <c r="D827">
        <v>2300</v>
      </c>
      <c r="E827">
        <v>5</v>
      </c>
      <c r="F827">
        <v>15</v>
      </c>
      <c r="G827">
        <v>34500</v>
      </c>
      <c r="H827">
        <v>29670</v>
      </c>
      <c r="I827">
        <v>6670</v>
      </c>
      <c r="J827" t="s">
        <v>223</v>
      </c>
    </row>
    <row r="828" spans="1:10" x14ac:dyDescent="0.25">
      <c r="A828" t="s">
        <v>214</v>
      </c>
      <c r="B828" t="s">
        <v>222</v>
      </c>
      <c r="C828" t="s">
        <v>234</v>
      </c>
      <c r="D828">
        <v>260</v>
      </c>
      <c r="E828">
        <v>10</v>
      </c>
      <c r="F828">
        <v>20</v>
      </c>
      <c r="G828">
        <v>5200</v>
      </c>
      <c r="H828">
        <v>4472</v>
      </c>
      <c r="I828">
        <v>1872</v>
      </c>
      <c r="J828" t="s">
        <v>235</v>
      </c>
    </row>
    <row r="829" spans="1:10" x14ac:dyDescent="0.25">
      <c r="A829" t="s">
        <v>219</v>
      </c>
      <c r="B829" t="s">
        <v>215</v>
      </c>
      <c r="C829" t="s">
        <v>234</v>
      </c>
      <c r="D829">
        <v>2470</v>
      </c>
      <c r="E829">
        <v>10</v>
      </c>
      <c r="F829">
        <v>15</v>
      </c>
      <c r="G829">
        <v>37050</v>
      </c>
      <c r="H829">
        <v>31863</v>
      </c>
      <c r="I829">
        <v>7163</v>
      </c>
      <c r="J829" t="s">
        <v>236</v>
      </c>
    </row>
    <row r="830" spans="1:10" x14ac:dyDescent="0.25">
      <c r="A830" t="s">
        <v>219</v>
      </c>
      <c r="B830" t="s">
        <v>215</v>
      </c>
      <c r="C830" t="s">
        <v>234</v>
      </c>
      <c r="D830">
        <v>1743</v>
      </c>
      <c r="E830">
        <v>10</v>
      </c>
      <c r="F830">
        <v>15</v>
      </c>
      <c r="G830">
        <v>26145</v>
      </c>
      <c r="H830">
        <v>22484.7</v>
      </c>
      <c r="I830">
        <v>5054.7000000000007</v>
      </c>
      <c r="J830" t="s">
        <v>232</v>
      </c>
    </row>
    <row r="831" spans="1:10" x14ac:dyDescent="0.25">
      <c r="A831" t="s">
        <v>226</v>
      </c>
      <c r="B831" t="s">
        <v>233</v>
      </c>
      <c r="C831" t="s">
        <v>234</v>
      </c>
      <c r="D831">
        <v>2914</v>
      </c>
      <c r="E831">
        <v>10</v>
      </c>
      <c r="F831">
        <v>12</v>
      </c>
      <c r="G831">
        <v>34968</v>
      </c>
      <c r="H831">
        <v>30072.48</v>
      </c>
      <c r="I831">
        <v>21330.48</v>
      </c>
      <c r="J831" t="s">
        <v>237</v>
      </c>
    </row>
    <row r="832" spans="1:10" x14ac:dyDescent="0.25">
      <c r="A832" t="s">
        <v>214</v>
      </c>
      <c r="B832" t="s">
        <v>220</v>
      </c>
      <c r="C832" t="s">
        <v>234</v>
      </c>
      <c r="D832">
        <v>1731</v>
      </c>
      <c r="E832">
        <v>10</v>
      </c>
      <c r="F832">
        <v>7</v>
      </c>
      <c r="G832">
        <v>12117</v>
      </c>
      <c r="H832">
        <v>10420.619999999999</v>
      </c>
      <c r="I832">
        <v>1765.619999999999</v>
      </c>
      <c r="J832" t="s">
        <v>237</v>
      </c>
    </row>
    <row r="833" spans="1:10" x14ac:dyDescent="0.25">
      <c r="A833" t="s">
        <v>214</v>
      </c>
      <c r="B833" t="s">
        <v>215</v>
      </c>
      <c r="C833" t="s">
        <v>234</v>
      </c>
      <c r="D833">
        <v>700</v>
      </c>
      <c r="E833">
        <v>10</v>
      </c>
      <c r="F833">
        <v>350</v>
      </c>
      <c r="G833">
        <v>245000</v>
      </c>
      <c r="H833">
        <v>210700</v>
      </c>
      <c r="I833">
        <v>28700</v>
      </c>
      <c r="J833" t="s">
        <v>245</v>
      </c>
    </row>
    <row r="834" spans="1:10" x14ac:dyDescent="0.25">
      <c r="A834" t="s">
        <v>226</v>
      </c>
      <c r="B834" t="s">
        <v>215</v>
      </c>
      <c r="C834" t="s">
        <v>234</v>
      </c>
      <c r="D834">
        <v>2222</v>
      </c>
      <c r="E834">
        <v>10</v>
      </c>
      <c r="F834">
        <v>12</v>
      </c>
      <c r="G834">
        <v>26664</v>
      </c>
      <c r="H834">
        <v>22931.040000000001</v>
      </c>
      <c r="I834">
        <v>16265.04</v>
      </c>
      <c r="J834" t="s">
        <v>238</v>
      </c>
    </row>
    <row r="835" spans="1:10" x14ac:dyDescent="0.25">
      <c r="A835" t="s">
        <v>214</v>
      </c>
      <c r="B835" t="s">
        <v>233</v>
      </c>
      <c r="C835" t="s">
        <v>234</v>
      </c>
      <c r="D835">
        <v>1177</v>
      </c>
      <c r="E835">
        <v>10</v>
      </c>
      <c r="F835">
        <v>350</v>
      </c>
      <c r="G835">
        <v>411950</v>
      </c>
      <c r="H835">
        <v>354277</v>
      </c>
      <c r="I835">
        <v>48257</v>
      </c>
      <c r="J835" t="s">
        <v>245</v>
      </c>
    </row>
    <row r="836" spans="1:10" x14ac:dyDescent="0.25">
      <c r="A836" t="s">
        <v>214</v>
      </c>
      <c r="B836" t="s">
        <v>220</v>
      </c>
      <c r="C836" t="s">
        <v>234</v>
      </c>
      <c r="D836">
        <v>1922</v>
      </c>
      <c r="E836">
        <v>10</v>
      </c>
      <c r="F836">
        <v>350</v>
      </c>
      <c r="G836">
        <v>672700</v>
      </c>
      <c r="H836">
        <v>578522</v>
      </c>
      <c r="I836">
        <v>78802</v>
      </c>
      <c r="J836" t="s">
        <v>238</v>
      </c>
    </row>
    <row r="837" spans="1:10" x14ac:dyDescent="0.25">
      <c r="A837" t="s">
        <v>227</v>
      </c>
      <c r="B837" t="s">
        <v>222</v>
      </c>
      <c r="C837" t="s">
        <v>240</v>
      </c>
      <c r="D837">
        <v>1575</v>
      </c>
      <c r="E837">
        <v>120</v>
      </c>
      <c r="F837">
        <v>125</v>
      </c>
      <c r="G837">
        <v>196875</v>
      </c>
      <c r="H837">
        <v>169312.5</v>
      </c>
      <c r="I837">
        <v>-19687.5</v>
      </c>
      <c r="J837" t="s">
        <v>235</v>
      </c>
    </row>
    <row r="838" spans="1:10" x14ac:dyDescent="0.25">
      <c r="A838" t="s">
        <v>214</v>
      </c>
      <c r="B838" t="s">
        <v>233</v>
      </c>
      <c r="C838" t="s">
        <v>240</v>
      </c>
      <c r="D838">
        <v>606</v>
      </c>
      <c r="E838">
        <v>120</v>
      </c>
      <c r="F838">
        <v>20</v>
      </c>
      <c r="G838">
        <v>12120</v>
      </c>
      <c r="H838">
        <v>10423.200000000001</v>
      </c>
      <c r="I838">
        <v>4363.2000000000007</v>
      </c>
      <c r="J838" t="s">
        <v>242</v>
      </c>
    </row>
    <row r="839" spans="1:10" x14ac:dyDescent="0.25">
      <c r="A839" t="s">
        <v>229</v>
      </c>
      <c r="B839" t="s">
        <v>233</v>
      </c>
      <c r="C839" t="s">
        <v>240</v>
      </c>
      <c r="D839">
        <v>2460</v>
      </c>
      <c r="E839">
        <v>120</v>
      </c>
      <c r="F839">
        <v>300</v>
      </c>
      <c r="G839">
        <v>738000</v>
      </c>
      <c r="H839">
        <v>634680</v>
      </c>
      <c r="I839">
        <v>19680</v>
      </c>
      <c r="J839" t="s">
        <v>228</v>
      </c>
    </row>
    <row r="840" spans="1:10" x14ac:dyDescent="0.25">
      <c r="A840" t="s">
        <v>229</v>
      </c>
      <c r="B840" t="s">
        <v>215</v>
      </c>
      <c r="C840" t="s">
        <v>240</v>
      </c>
      <c r="D840">
        <v>269</v>
      </c>
      <c r="E840">
        <v>120</v>
      </c>
      <c r="F840">
        <v>300</v>
      </c>
      <c r="G840">
        <v>80700</v>
      </c>
      <c r="H840">
        <v>69402</v>
      </c>
      <c r="I840">
        <v>2152</v>
      </c>
      <c r="J840" t="s">
        <v>232</v>
      </c>
    </row>
    <row r="841" spans="1:10" x14ac:dyDescent="0.25">
      <c r="A841" t="s">
        <v>229</v>
      </c>
      <c r="B841" t="s">
        <v>218</v>
      </c>
      <c r="C841" t="s">
        <v>240</v>
      </c>
      <c r="D841">
        <v>2536</v>
      </c>
      <c r="E841">
        <v>120</v>
      </c>
      <c r="F841">
        <v>300</v>
      </c>
      <c r="G841">
        <v>760800</v>
      </c>
      <c r="H841">
        <v>654288</v>
      </c>
      <c r="I841">
        <v>20288</v>
      </c>
      <c r="J841" t="s">
        <v>238</v>
      </c>
    </row>
    <row r="842" spans="1:10" x14ac:dyDescent="0.25">
      <c r="A842" t="s">
        <v>214</v>
      </c>
      <c r="B842" t="s">
        <v>222</v>
      </c>
      <c r="C842" t="s">
        <v>241</v>
      </c>
      <c r="D842">
        <v>2903</v>
      </c>
      <c r="E842">
        <v>250</v>
      </c>
      <c r="F842">
        <v>7</v>
      </c>
      <c r="G842">
        <v>20321</v>
      </c>
      <c r="H842">
        <v>17476.060000000001</v>
      </c>
      <c r="I842">
        <v>2961.0600000000013</v>
      </c>
      <c r="J842" t="s">
        <v>225</v>
      </c>
    </row>
    <row r="843" spans="1:10" x14ac:dyDescent="0.25">
      <c r="A843" t="s">
        <v>229</v>
      </c>
      <c r="B843" t="s">
        <v>233</v>
      </c>
      <c r="C843" t="s">
        <v>241</v>
      </c>
      <c r="D843">
        <v>2541</v>
      </c>
      <c r="E843">
        <v>250</v>
      </c>
      <c r="F843">
        <v>300</v>
      </c>
      <c r="G843">
        <v>762300</v>
      </c>
      <c r="H843">
        <v>655578</v>
      </c>
      <c r="I843">
        <v>20328</v>
      </c>
      <c r="J843" t="s">
        <v>230</v>
      </c>
    </row>
    <row r="844" spans="1:10" x14ac:dyDescent="0.25">
      <c r="A844" t="s">
        <v>229</v>
      </c>
      <c r="B844" t="s">
        <v>215</v>
      </c>
      <c r="C844" t="s">
        <v>241</v>
      </c>
      <c r="D844">
        <v>269</v>
      </c>
      <c r="E844">
        <v>250</v>
      </c>
      <c r="F844">
        <v>300</v>
      </c>
      <c r="G844">
        <v>80700</v>
      </c>
      <c r="H844">
        <v>69402</v>
      </c>
      <c r="I844">
        <v>2152</v>
      </c>
      <c r="J844" t="s">
        <v>232</v>
      </c>
    </row>
    <row r="845" spans="1:10" x14ac:dyDescent="0.25">
      <c r="A845" t="s">
        <v>229</v>
      </c>
      <c r="B845" t="s">
        <v>215</v>
      </c>
      <c r="C845" t="s">
        <v>241</v>
      </c>
      <c r="D845">
        <v>1496</v>
      </c>
      <c r="E845">
        <v>250</v>
      </c>
      <c r="F845">
        <v>300</v>
      </c>
      <c r="G845">
        <v>448800</v>
      </c>
      <c r="H845">
        <v>385968</v>
      </c>
      <c r="I845">
        <v>11968</v>
      </c>
      <c r="J845" t="s">
        <v>237</v>
      </c>
    </row>
    <row r="846" spans="1:10" x14ac:dyDescent="0.25">
      <c r="A846" t="s">
        <v>229</v>
      </c>
      <c r="B846" t="s">
        <v>233</v>
      </c>
      <c r="C846" t="s">
        <v>241</v>
      </c>
      <c r="D846">
        <v>1010</v>
      </c>
      <c r="E846">
        <v>250</v>
      </c>
      <c r="F846">
        <v>300</v>
      </c>
      <c r="G846">
        <v>303000</v>
      </c>
      <c r="H846">
        <v>260580</v>
      </c>
      <c r="I846">
        <v>8080</v>
      </c>
      <c r="J846" t="s">
        <v>237</v>
      </c>
    </row>
    <row r="847" spans="1:10" x14ac:dyDescent="0.25">
      <c r="A847" t="s">
        <v>214</v>
      </c>
      <c r="B847" t="s">
        <v>220</v>
      </c>
      <c r="C847" t="s">
        <v>241</v>
      </c>
      <c r="D847">
        <v>1281</v>
      </c>
      <c r="E847">
        <v>250</v>
      </c>
      <c r="F847">
        <v>350</v>
      </c>
      <c r="G847">
        <v>448350</v>
      </c>
      <c r="H847">
        <v>385581</v>
      </c>
      <c r="I847">
        <v>52521</v>
      </c>
      <c r="J847" t="s">
        <v>239</v>
      </c>
    </row>
    <row r="848" spans="1:10" x14ac:dyDescent="0.25">
      <c r="A848" t="s">
        <v>229</v>
      </c>
      <c r="B848" t="s">
        <v>215</v>
      </c>
      <c r="C848" t="s">
        <v>243</v>
      </c>
      <c r="D848">
        <v>888</v>
      </c>
      <c r="E848">
        <v>260</v>
      </c>
      <c r="F848">
        <v>300</v>
      </c>
      <c r="G848">
        <v>266400</v>
      </c>
      <c r="H848">
        <v>229104</v>
      </c>
      <c r="I848">
        <v>7104</v>
      </c>
      <c r="J848" t="s">
        <v>225</v>
      </c>
    </row>
    <row r="849" spans="1:10" x14ac:dyDescent="0.25">
      <c r="A849" t="s">
        <v>227</v>
      </c>
      <c r="B849" t="s">
        <v>233</v>
      </c>
      <c r="C849" t="s">
        <v>243</v>
      </c>
      <c r="D849">
        <v>2844</v>
      </c>
      <c r="E849">
        <v>260</v>
      </c>
      <c r="F849">
        <v>125</v>
      </c>
      <c r="G849">
        <v>355500</v>
      </c>
      <c r="H849">
        <v>305730</v>
      </c>
      <c r="I849">
        <v>-35550</v>
      </c>
      <c r="J849" t="s">
        <v>244</v>
      </c>
    </row>
    <row r="850" spans="1:10" x14ac:dyDescent="0.25">
      <c r="A850" t="s">
        <v>226</v>
      </c>
      <c r="B850" t="s">
        <v>220</v>
      </c>
      <c r="C850" t="s">
        <v>243</v>
      </c>
      <c r="D850">
        <v>2475</v>
      </c>
      <c r="E850">
        <v>260</v>
      </c>
      <c r="F850">
        <v>12</v>
      </c>
      <c r="G850">
        <v>29700</v>
      </c>
      <c r="H850">
        <v>25542</v>
      </c>
      <c r="I850">
        <v>18117</v>
      </c>
      <c r="J850" t="s">
        <v>230</v>
      </c>
    </row>
    <row r="851" spans="1:10" x14ac:dyDescent="0.25">
      <c r="A851" t="s">
        <v>219</v>
      </c>
      <c r="B851" t="s">
        <v>215</v>
      </c>
      <c r="C851" t="s">
        <v>243</v>
      </c>
      <c r="D851">
        <v>1743</v>
      </c>
      <c r="E851">
        <v>260</v>
      </c>
      <c r="F851">
        <v>15</v>
      </c>
      <c r="G851">
        <v>26145</v>
      </c>
      <c r="H851">
        <v>22484.7</v>
      </c>
      <c r="I851">
        <v>5054.7000000000007</v>
      </c>
      <c r="J851" t="s">
        <v>232</v>
      </c>
    </row>
    <row r="852" spans="1:10" x14ac:dyDescent="0.25">
      <c r="A852" t="s">
        <v>226</v>
      </c>
      <c r="B852" t="s">
        <v>233</v>
      </c>
      <c r="C852" t="s">
        <v>243</v>
      </c>
      <c r="D852">
        <v>2914</v>
      </c>
      <c r="E852">
        <v>260</v>
      </c>
      <c r="F852">
        <v>12</v>
      </c>
      <c r="G852">
        <v>34968</v>
      </c>
      <c r="H852">
        <v>30072.48</v>
      </c>
      <c r="I852">
        <v>21330.48</v>
      </c>
      <c r="J852" t="s">
        <v>237</v>
      </c>
    </row>
    <row r="853" spans="1:10" x14ac:dyDescent="0.25">
      <c r="A853" t="s">
        <v>214</v>
      </c>
      <c r="B853" t="s">
        <v>220</v>
      </c>
      <c r="C853" t="s">
        <v>243</v>
      </c>
      <c r="D853">
        <v>1731</v>
      </c>
      <c r="E853">
        <v>260</v>
      </c>
      <c r="F853">
        <v>7</v>
      </c>
      <c r="G853">
        <v>12117</v>
      </c>
      <c r="H853">
        <v>10420.619999999999</v>
      </c>
      <c r="I853">
        <v>1765.619999999999</v>
      </c>
      <c r="J853" t="s">
        <v>237</v>
      </c>
    </row>
    <row r="854" spans="1:10" x14ac:dyDescent="0.25">
      <c r="A854" t="s">
        <v>214</v>
      </c>
      <c r="B854" t="s">
        <v>222</v>
      </c>
      <c r="C854" t="s">
        <v>243</v>
      </c>
      <c r="D854">
        <v>1727</v>
      </c>
      <c r="E854">
        <v>260</v>
      </c>
      <c r="F854">
        <v>7</v>
      </c>
      <c r="G854">
        <v>12089</v>
      </c>
      <c r="H854">
        <v>10396.540000000001</v>
      </c>
      <c r="I854">
        <v>1761.5400000000009</v>
      </c>
      <c r="J854" t="s">
        <v>232</v>
      </c>
    </row>
    <row r="855" spans="1:10" x14ac:dyDescent="0.25">
      <c r="A855" t="s">
        <v>219</v>
      </c>
      <c r="B855" t="s">
        <v>222</v>
      </c>
      <c r="C855" t="s">
        <v>243</v>
      </c>
      <c r="D855">
        <v>1870</v>
      </c>
      <c r="E855">
        <v>260</v>
      </c>
      <c r="F855">
        <v>15</v>
      </c>
      <c r="G855">
        <v>28050</v>
      </c>
      <c r="H855">
        <v>24123</v>
      </c>
      <c r="I855">
        <v>5423</v>
      </c>
      <c r="J855" t="s">
        <v>238</v>
      </c>
    </row>
    <row r="856" spans="1:10" x14ac:dyDescent="0.25">
      <c r="A856" t="s">
        <v>227</v>
      </c>
      <c r="B856" t="s">
        <v>220</v>
      </c>
      <c r="C856" t="s">
        <v>216</v>
      </c>
      <c r="D856">
        <v>1174</v>
      </c>
      <c r="E856">
        <v>3</v>
      </c>
      <c r="F856">
        <v>125</v>
      </c>
      <c r="G856">
        <v>146750</v>
      </c>
      <c r="H856">
        <v>124737.5</v>
      </c>
      <c r="I856">
        <v>-16142.5</v>
      </c>
      <c r="J856" t="s">
        <v>230</v>
      </c>
    </row>
    <row r="857" spans="1:10" x14ac:dyDescent="0.25">
      <c r="A857" t="s">
        <v>227</v>
      </c>
      <c r="B857" t="s">
        <v>218</v>
      </c>
      <c r="C857" t="s">
        <v>216</v>
      </c>
      <c r="D857">
        <v>2767</v>
      </c>
      <c r="E857">
        <v>3</v>
      </c>
      <c r="F857">
        <v>125</v>
      </c>
      <c r="G857">
        <v>345875</v>
      </c>
      <c r="H857">
        <v>293993.75</v>
      </c>
      <c r="I857">
        <v>-38046.25</v>
      </c>
      <c r="J857" t="s">
        <v>230</v>
      </c>
    </row>
    <row r="858" spans="1:10" x14ac:dyDescent="0.25">
      <c r="A858" t="s">
        <v>227</v>
      </c>
      <c r="B858" t="s">
        <v>218</v>
      </c>
      <c r="C858" t="s">
        <v>216</v>
      </c>
      <c r="D858">
        <v>1085</v>
      </c>
      <c r="E858">
        <v>3</v>
      </c>
      <c r="F858">
        <v>125</v>
      </c>
      <c r="G858">
        <v>135625</v>
      </c>
      <c r="H858">
        <v>115281.25</v>
      </c>
      <c r="I858">
        <v>-14918.75</v>
      </c>
      <c r="J858" t="s">
        <v>237</v>
      </c>
    </row>
    <row r="859" spans="1:10" x14ac:dyDescent="0.25">
      <c r="A859" t="s">
        <v>229</v>
      </c>
      <c r="B859" t="s">
        <v>222</v>
      </c>
      <c r="C859" t="s">
        <v>224</v>
      </c>
      <c r="D859">
        <v>546</v>
      </c>
      <c r="E859">
        <v>5</v>
      </c>
      <c r="F859">
        <v>300</v>
      </c>
      <c r="G859">
        <v>163800</v>
      </c>
      <c r="H859">
        <v>139230</v>
      </c>
      <c r="I859">
        <v>2730</v>
      </c>
      <c r="J859" t="s">
        <v>237</v>
      </c>
    </row>
    <row r="860" spans="1:10" x14ac:dyDescent="0.25">
      <c r="A860" t="s">
        <v>214</v>
      </c>
      <c r="B860" t="s">
        <v>218</v>
      </c>
      <c r="C860" t="s">
        <v>234</v>
      </c>
      <c r="D860">
        <v>1158</v>
      </c>
      <c r="E860">
        <v>10</v>
      </c>
      <c r="F860">
        <v>20</v>
      </c>
      <c r="G860">
        <v>23160</v>
      </c>
      <c r="H860">
        <v>19686</v>
      </c>
      <c r="I860">
        <v>8106</v>
      </c>
      <c r="J860" t="s">
        <v>225</v>
      </c>
    </row>
    <row r="861" spans="1:10" x14ac:dyDescent="0.25">
      <c r="A861" t="s">
        <v>219</v>
      </c>
      <c r="B861" t="s">
        <v>215</v>
      </c>
      <c r="C861" t="s">
        <v>234</v>
      </c>
      <c r="D861">
        <v>1614</v>
      </c>
      <c r="E861">
        <v>10</v>
      </c>
      <c r="F861">
        <v>15</v>
      </c>
      <c r="G861">
        <v>24210</v>
      </c>
      <c r="H861">
        <v>20578.5</v>
      </c>
      <c r="I861">
        <v>4438.5</v>
      </c>
      <c r="J861" t="s">
        <v>242</v>
      </c>
    </row>
    <row r="862" spans="1:10" x14ac:dyDescent="0.25">
      <c r="A862" t="s">
        <v>214</v>
      </c>
      <c r="B862" t="s">
        <v>222</v>
      </c>
      <c r="C862" t="s">
        <v>234</v>
      </c>
      <c r="D862">
        <v>2535</v>
      </c>
      <c r="E862">
        <v>10</v>
      </c>
      <c r="F862">
        <v>7</v>
      </c>
      <c r="G862">
        <v>17745</v>
      </c>
      <c r="H862">
        <v>15083.25</v>
      </c>
      <c r="I862">
        <v>2408.25</v>
      </c>
      <c r="J862" t="s">
        <v>242</v>
      </c>
    </row>
    <row r="863" spans="1:10" x14ac:dyDescent="0.25">
      <c r="A863" t="s">
        <v>214</v>
      </c>
      <c r="B863" t="s">
        <v>222</v>
      </c>
      <c r="C863" t="s">
        <v>234</v>
      </c>
      <c r="D863">
        <v>2851</v>
      </c>
      <c r="E863">
        <v>10</v>
      </c>
      <c r="F863">
        <v>350</v>
      </c>
      <c r="G863">
        <v>997850</v>
      </c>
      <c r="H863">
        <v>848172.5</v>
      </c>
      <c r="I863">
        <v>106912.5</v>
      </c>
      <c r="J863" t="s">
        <v>244</v>
      </c>
    </row>
    <row r="864" spans="1:10" x14ac:dyDescent="0.25">
      <c r="A864" t="s">
        <v>219</v>
      </c>
      <c r="B864" t="s">
        <v>215</v>
      </c>
      <c r="C864" t="s">
        <v>234</v>
      </c>
      <c r="D864">
        <v>2559</v>
      </c>
      <c r="E864">
        <v>10</v>
      </c>
      <c r="F864">
        <v>15</v>
      </c>
      <c r="G864">
        <v>38385</v>
      </c>
      <c r="H864">
        <v>32627.25</v>
      </c>
      <c r="I864">
        <v>7037.25</v>
      </c>
      <c r="J864" t="s">
        <v>230</v>
      </c>
    </row>
    <row r="865" spans="1:10" x14ac:dyDescent="0.25">
      <c r="A865" t="s">
        <v>214</v>
      </c>
      <c r="B865" t="s">
        <v>233</v>
      </c>
      <c r="C865" t="s">
        <v>234</v>
      </c>
      <c r="D865">
        <v>267</v>
      </c>
      <c r="E865">
        <v>10</v>
      </c>
      <c r="F865">
        <v>20</v>
      </c>
      <c r="G865">
        <v>5340</v>
      </c>
      <c r="H865">
        <v>4539</v>
      </c>
      <c r="I865">
        <v>1869</v>
      </c>
      <c r="J865" t="s">
        <v>232</v>
      </c>
    </row>
    <row r="866" spans="1:10" x14ac:dyDescent="0.25">
      <c r="A866" t="s">
        <v>227</v>
      </c>
      <c r="B866" t="s">
        <v>218</v>
      </c>
      <c r="C866" t="s">
        <v>234</v>
      </c>
      <c r="D866">
        <v>1085</v>
      </c>
      <c r="E866">
        <v>10</v>
      </c>
      <c r="F866">
        <v>125</v>
      </c>
      <c r="G866">
        <v>135625</v>
      </c>
      <c r="H866">
        <v>115281.25</v>
      </c>
      <c r="I866">
        <v>-14918.75</v>
      </c>
      <c r="J866" t="s">
        <v>237</v>
      </c>
    </row>
    <row r="867" spans="1:10" x14ac:dyDescent="0.25">
      <c r="A867" t="s">
        <v>219</v>
      </c>
      <c r="B867" t="s">
        <v>218</v>
      </c>
      <c r="C867" t="s">
        <v>234</v>
      </c>
      <c r="D867">
        <v>1175</v>
      </c>
      <c r="E867">
        <v>10</v>
      </c>
      <c r="F867">
        <v>15</v>
      </c>
      <c r="G867">
        <v>17625</v>
      </c>
      <c r="H867">
        <v>14981.25</v>
      </c>
      <c r="I867">
        <v>3231.25</v>
      </c>
      <c r="J867" t="s">
        <v>237</v>
      </c>
    </row>
    <row r="868" spans="1:10" x14ac:dyDescent="0.25">
      <c r="A868" t="s">
        <v>214</v>
      </c>
      <c r="B868" t="s">
        <v>233</v>
      </c>
      <c r="C868" t="s">
        <v>234</v>
      </c>
      <c r="D868">
        <v>2007</v>
      </c>
      <c r="E868">
        <v>10</v>
      </c>
      <c r="F868">
        <v>350</v>
      </c>
      <c r="G868">
        <v>702450</v>
      </c>
      <c r="H868">
        <v>597082.5</v>
      </c>
      <c r="I868">
        <v>75262.5</v>
      </c>
      <c r="J868" t="s">
        <v>238</v>
      </c>
    </row>
    <row r="869" spans="1:10" x14ac:dyDescent="0.25">
      <c r="A869" t="s">
        <v>214</v>
      </c>
      <c r="B869" t="s">
        <v>222</v>
      </c>
      <c r="C869" t="s">
        <v>234</v>
      </c>
      <c r="D869">
        <v>2151</v>
      </c>
      <c r="E869">
        <v>10</v>
      </c>
      <c r="F869">
        <v>350</v>
      </c>
      <c r="G869">
        <v>752850</v>
      </c>
      <c r="H869">
        <v>639922.5</v>
      </c>
      <c r="I869">
        <v>80662.5</v>
      </c>
      <c r="J869" t="s">
        <v>238</v>
      </c>
    </row>
    <row r="870" spans="1:10" x14ac:dyDescent="0.25">
      <c r="A870" t="s">
        <v>226</v>
      </c>
      <c r="B870" t="s">
        <v>233</v>
      </c>
      <c r="C870" t="s">
        <v>234</v>
      </c>
      <c r="D870">
        <v>914</v>
      </c>
      <c r="E870">
        <v>10</v>
      </c>
      <c r="F870">
        <v>12</v>
      </c>
      <c r="G870">
        <v>10968</v>
      </c>
      <c r="H870">
        <v>9322.7999999999993</v>
      </c>
      <c r="I870">
        <v>6580.7999999999993</v>
      </c>
      <c r="J870" t="s">
        <v>223</v>
      </c>
    </row>
    <row r="871" spans="1:10" x14ac:dyDescent="0.25">
      <c r="A871" t="s">
        <v>214</v>
      </c>
      <c r="B871" t="s">
        <v>220</v>
      </c>
      <c r="C871" t="s">
        <v>234</v>
      </c>
      <c r="D871">
        <v>293</v>
      </c>
      <c r="E871">
        <v>10</v>
      </c>
      <c r="F871">
        <v>20</v>
      </c>
      <c r="G871">
        <v>5860</v>
      </c>
      <c r="H871">
        <v>4981</v>
      </c>
      <c r="I871">
        <v>2051</v>
      </c>
      <c r="J871" t="s">
        <v>223</v>
      </c>
    </row>
    <row r="872" spans="1:10" x14ac:dyDescent="0.25">
      <c r="A872" t="s">
        <v>226</v>
      </c>
      <c r="B872" t="s">
        <v>222</v>
      </c>
      <c r="C872" t="s">
        <v>240</v>
      </c>
      <c r="D872">
        <v>500</v>
      </c>
      <c r="E872">
        <v>120</v>
      </c>
      <c r="F872">
        <v>12</v>
      </c>
      <c r="G872">
        <v>6000</v>
      </c>
      <c r="H872">
        <v>5100</v>
      </c>
      <c r="I872">
        <v>3600</v>
      </c>
      <c r="J872" t="s">
        <v>225</v>
      </c>
    </row>
    <row r="873" spans="1:10" x14ac:dyDescent="0.25">
      <c r="A873" t="s">
        <v>219</v>
      </c>
      <c r="B873" t="s">
        <v>220</v>
      </c>
      <c r="C873" t="s">
        <v>240</v>
      </c>
      <c r="D873">
        <v>2826</v>
      </c>
      <c r="E873">
        <v>120</v>
      </c>
      <c r="F873">
        <v>15</v>
      </c>
      <c r="G873">
        <v>42390</v>
      </c>
      <c r="H873">
        <v>36031.5</v>
      </c>
      <c r="I873">
        <v>7771.5</v>
      </c>
      <c r="J873" t="s">
        <v>244</v>
      </c>
    </row>
    <row r="874" spans="1:10" x14ac:dyDescent="0.25">
      <c r="A874" t="s">
        <v>227</v>
      </c>
      <c r="B874" t="s">
        <v>220</v>
      </c>
      <c r="C874" t="s">
        <v>240</v>
      </c>
      <c r="D874">
        <v>663</v>
      </c>
      <c r="E874">
        <v>120</v>
      </c>
      <c r="F874">
        <v>125</v>
      </c>
      <c r="G874">
        <v>82875</v>
      </c>
      <c r="H874">
        <v>70443.75</v>
      </c>
      <c r="I874">
        <v>-9116.25</v>
      </c>
      <c r="J874" t="s">
        <v>231</v>
      </c>
    </row>
    <row r="875" spans="1:10" x14ac:dyDescent="0.25">
      <c r="A875" t="s">
        <v>229</v>
      </c>
      <c r="B875" t="s">
        <v>233</v>
      </c>
      <c r="C875" t="s">
        <v>240</v>
      </c>
      <c r="D875">
        <v>2574</v>
      </c>
      <c r="E875">
        <v>120</v>
      </c>
      <c r="F875">
        <v>300</v>
      </c>
      <c r="G875">
        <v>772200</v>
      </c>
      <c r="H875">
        <v>656370</v>
      </c>
      <c r="I875">
        <v>12870</v>
      </c>
      <c r="J875" t="s">
        <v>238</v>
      </c>
    </row>
    <row r="876" spans="1:10" x14ac:dyDescent="0.25">
      <c r="A876" t="s">
        <v>227</v>
      </c>
      <c r="B876" t="s">
        <v>233</v>
      </c>
      <c r="C876" t="s">
        <v>240</v>
      </c>
      <c r="D876">
        <v>2438</v>
      </c>
      <c r="E876">
        <v>120</v>
      </c>
      <c r="F876">
        <v>125</v>
      </c>
      <c r="G876">
        <v>304750</v>
      </c>
      <c r="H876">
        <v>259037.5</v>
      </c>
      <c r="I876">
        <v>-33522.5</v>
      </c>
      <c r="J876" t="s">
        <v>239</v>
      </c>
    </row>
    <row r="877" spans="1:10" x14ac:dyDescent="0.25">
      <c r="A877" t="s">
        <v>226</v>
      </c>
      <c r="B877" t="s">
        <v>233</v>
      </c>
      <c r="C877" t="s">
        <v>240</v>
      </c>
      <c r="D877">
        <v>914</v>
      </c>
      <c r="E877">
        <v>120</v>
      </c>
      <c r="F877">
        <v>12</v>
      </c>
      <c r="G877">
        <v>10968</v>
      </c>
      <c r="H877">
        <v>9322.7999999999993</v>
      </c>
      <c r="I877">
        <v>6580.7999999999993</v>
      </c>
      <c r="J877" t="s">
        <v>223</v>
      </c>
    </row>
    <row r="878" spans="1:10" x14ac:dyDescent="0.25">
      <c r="A878" t="s">
        <v>214</v>
      </c>
      <c r="B878" t="s">
        <v>215</v>
      </c>
      <c r="C878" t="s">
        <v>241</v>
      </c>
      <c r="D878">
        <v>865.5</v>
      </c>
      <c r="E878">
        <v>250</v>
      </c>
      <c r="F878">
        <v>20</v>
      </c>
      <c r="G878">
        <v>17310</v>
      </c>
      <c r="H878">
        <v>14713.5</v>
      </c>
      <c r="I878">
        <v>6058.5</v>
      </c>
      <c r="J878" t="s">
        <v>228</v>
      </c>
    </row>
    <row r="879" spans="1:10" x14ac:dyDescent="0.25">
      <c r="A879" t="s">
        <v>219</v>
      </c>
      <c r="B879" t="s">
        <v>218</v>
      </c>
      <c r="C879" t="s">
        <v>241</v>
      </c>
      <c r="D879">
        <v>492</v>
      </c>
      <c r="E879">
        <v>250</v>
      </c>
      <c r="F879">
        <v>15</v>
      </c>
      <c r="G879">
        <v>7380</v>
      </c>
      <c r="H879">
        <v>6273</v>
      </c>
      <c r="I879">
        <v>1353</v>
      </c>
      <c r="J879" t="s">
        <v>228</v>
      </c>
    </row>
    <row r="880" spans="1:10" x14ac:dyDescent="0.25">
      <c r="A880" t="s">
        <v>214</v>
      </c>
      <c r="B880" t="s">
        <v>233</v>
      </c>
      <c r="C880" t="s">
        <v>241</v>
      </c>
      <c r="D880">
        <v>267</v>
      </c>
      <c r="E880">
        <v>250</v>
      </c>
      <c r="F880">
        <v>20</v>
      </c>
      <c r="G880">
        <v>5340</v>
      </c>
      <c r="H880">
        <v>4539</v>
      </c>
      <c r="I880">
        <v>1869</v>
      </c>
      <c r="J880" t="s">
        <v>232</v>
      </c>
    </row>
    <row r="881" spans="1:10" x14ac:dyDescent="0.25">
      <c r="A881" t="s">
        <v>219</v>
      </c>
      <c r="B881" t="s">
        <v>218</v>
      </c>
      <c r="C881" t="s">
        <v>241</v>
      </c>
      <c r="D881">
        <v>1175</v>
      </c>
      <c r="E881">
        <v>250</v>
      </c>
      <c r="F881">
        <v>15</v>
      </c>
      <c r="G881">
        <v>17625</v>
      </c>
      <c r="H881">
        <v>14981.25</v>
      </c>
      <c r="I881">
        <v>3231.25</v>
      </c>
      <c r="J881" t="s">
        <v>237</v>
      </c>
    </row>
    <row r="882" spans="1:10" x14ac:dyDescent="0.25">
      <c r="A882" t="s">
        <v>227</v>
      </c>
      <c r="B882" t="s">
        <v>215</v>
      </c>
      <c r="C882" t="s">
        <v>241</v>
      </c>
      <c r="D882">
        <v>2954</v>
      </c>
      <c r="E882">
        <v>250</v>
      </c>
      <c r="F882">
        <v>125</v>
      </c>
      <c r="G882">
        <v>369250</v>
      </c>
      <c r="H882">
        <v>313862.5</v>
      </c>
      <c r="I882">
        <v>-40617.5</v>
      </c>
      <c r="J882" t="s">
        <v>238</v>
      </c>
    </row>
    <row r="883" spans="1:10" x14ac:dyDescent="0.25">
      <c r="A883" t="s">
        <v>227</v>
      </c>
      <c r="B883" t="s">
        <v>218</v>
      </c>
      <c r="C883" t="s">
        <v>241</v>
      </c>
      <c r="D883">
        <v>552</v>
      </c>
      <c r="E883">
        <v>250</v>
      </c>
      <c r="F883">
        <v>125</v>
      </c>
      <c r="G883">
        <v>69000</v>
      </c>
      <c r="H883">
        <v>58650</v>
      </c>
      <c r="I883">
        <v>-7590</v>
      </c>
      <c r="J883" t="s">
        <v>245</v>
      </c>
    </row>
    <row r="884" spans="1:10" x14ac:dyDescent="0.25">
      <c r="A884" t="s">
        <v>214</v>
      </c>
      <c r="B884" t="s">
        <v>220</v>
      </c>
      <c r="C884" t="s">
        <v>241</v>
      </c>
      <c r="D884">
        <v>293</v>
      </c>
      <c r="E884">
        <v>250</v>
      </c>
      <c r="F884">
        <v>20</v>
      </c>
      <c r="G884">
        <v>5860</v>
      </c>
      <c r="H884">
        <v>4981</v>
      </c>
      <c r="I884">
        <v>2051</v>
      </c>
      <c r="J884" t="s">
        <v>223</v>
      </c>
    </row>
    <row r="885" spans="1:10" x14ac:dyDescent="0.25">
      <c r="A885" t="s">
        <v>229</v>
      </c>
      <c r="B885" t="s">
        <v>220</v>
      </c>
      <c r="C885" t="s">
        <v>243</v>
      </c>
      <c r="D885">
        <v>2475</v>
      </c>
      <c r="E885">
        <v>260</v>
      </c>
      <c r="F885">
        <v>300</v>
      </c>
      <c r="G885">
        <v>742500</v>
      </c>
      <c r="H885">
        <v>631125</v>
      </c>
      <c r="I885">
        <v>12375</v>
      </c>
      <c r="J885" t="s">
        <v>225</v>
      </c>
    </row>
    <row r="886" spans="1:10" x14ac:dyDescent="0.25">
      <c r="A886" t="s">
        <v>229</v>
      </c>
      <c r="B886" t="s">
        <v>222</v>
      </c>
      <c r="C886" t="s">
        <v>243</v>
      </c>
      <c r="D886">
        <v>546</v>
      </c>
      <c r="E886">
        <v>260</v>
      </c>
      <c r="F886">
        <v>300</v>
      </c>
      <c r="G886">
        <v>163800</v>
      </c>
      <c r="H886">
        <v>139230</v>
      </c>
      <c r="I886">
        <v>2730</v>
      </c>
      <c r="J886" t="s">
        <v>237</v>
      </c>
    </row>
    <row r="887" spans="1:10" x14ac:dyDescent="0.25">
      <c r="A887" t="s">
        <v>214</v>
      </c>
      <c r="B887" t="s">
        <v>222</v>
      </c>
      <c r="C887" t="s">
        <v>224</v>
      </c>
      <c r="D887">
        <v>1368</v>
      </c>
      <c r="E887">
        <v>5</v>
      </c>
      <c r="F887">
        <v>7</v>
      </c>
      <c r="G887">
        <v>9576</v>
      </c>
      <c r="H887">
        <v>8139.6</v>
      </c>
      <c r="I887">
        <v>1299.6000000000004</v>
      </c>
      <c r="J887" t="s">
        <v>235</v>
      </c>
    </row>
    <row r="888" spans="1:10" x14ac:dyDescent="0.25">
      <c r="A888" t="s">
        <v>214</v>
      </c>
      <c r="B888" t="s">
        <v>215</v>
      </c>
      <c r="C888" t="s">
        <v>234</v>
      </c>
      <c r="D888">
        <v>723</v>
      </c>
      <c r="E888">
        <v>10</v>
      </c>
      <c r="F888">
        <v>7</v>
      </c>
      <c r="G888">
        <v>5061</v>
      </c>
      <c r="H888">
        <v>4301.8500000000004</v>
      </c>
      <c r="I888">
        <v>686.85000000000014</v>
      </c>
      <c r="J888" t="s">
        <v>242</v>
      </c>
    </row>
    <row r="889" spans="1:10" x14ac:dyDescent="0.25">
      <c r="A889" t="s">
        <v>226</v>
      </c>
      <c r="B889" t="s">
        <v>233</v>
      </c>
      <c r="C889" t="s">
        <v>241</v>
      </c>
      <c r="D889">
        <v>1806</v>
      </c>
      <c r="E889">
        <v>250</v>
      </c>
      <c r="F889">
        <v>12</v>
      </c>
      <c r="G889">
        <v>21672</v>
      </c>
      <c r="H889">
        <v>18421.2</v>
      </c>
      <c r="I889">
        <v>13003.2</v>
      </c>
      <c r="J889" t="s">
        <v>244</v>
      </c>
    </row>
    <row r="891" spans="1:10" x14ac:dyDescent="0.25">
      <c r="A891" s="7" t="s">
        <v>250</v>
      </c>
      <c r="B891" s="7"/>
    </row>
    <row r="892" spans="1:10" x14ac:dyDescent="0.25">
      <c r="A892" s="7"/>
      <c r="B892" s="7"/>
    </row>
    <row r="894" spans="1:10" x14ac:dyDescent="0.25">
      <c r="A894" t="s">
        <v>251</v>
      </c>
    </row>
    <row r="895" spans="1:10" x14ac:dyDescent="0.25">
      <c r="A895" t="s">
        <v>252</v>
      </c>
    </row>
  </sheetData>
  <mergeCells count="3">
    <mergeCell ref="A1:B2"/>
    <mergeCell ref="A156:B157"/>
    <mergeCell ref="A891:B8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2021-08-12T18:58:38Z</dcterms:created>
  <dcterms:modified xsi:type="dcterms:W3CDTF">2021-08-12T21:27:16Z</dcterms:modified>
</cp:coreProperties>
</file>