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D:\Escritorio\DOCUMETOS\Curso Excel AV Sanfer\"/>
    </mc:Choice>
  </mc:AlternateContent>
  <xr:revisionPtr revIDLastSave="0" documentId="13_ncr:1_{8A79689D-1315-4814-824A-15E1AD4F71ED}" xr6:coauthVersionLast="47" xr6:coauthVersionMax="47" xr10:uidLastSave="{00000000-0000-0000-0000-000000000000}"/>
  <bookViews>
    <workbookView xWindow="-20520" yWindow="-2640" windowWidth="20640" windowHeight="11160" activeTab="1" xr2:uid="{B686BBCB-B452-4C27-BC8E-3D50B7355063}"/>
  </bookViews>
  <sheets>
    <sheet name="Inicio" sheetId="2" r:id="rId1"/>
    <sheet name="Hoja1" sheetId="1" r:id="rId2"/>
    <sheet name="Hoja2" sheetId="3" r:id="rId3"/>
  </sheets>
  <externalReferences>
    <externalReference r:id="rId4"/>
  </externalReferences>
  <definedNames>
    <definedName name="claves">Hoja2!$A$9:$A$12</definedName>
    <definedName name="cuadricula">Hoja2!$A$9:$D$12</definedName>
    <definedName name="cuadros">Hoja2!$A$8:$D$13</definedName>
    <definedName name="Envío">1.25</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[1]!tbl_FruitType5[Limones]</definedName>
    <definedName name="lst_Fruit">[1]!tbl_Fruit[Fruta]</definedName>
    <definedName name="lst_FruitType">[1]!tbl_FruitType[Manzanas]</definedName>
    <definedName name="Manzanas">[1]!tbl_FruitType[Manzanas]</definedName>
    <definedName name="Naranjas">[1]!tbl_FruitType4[Naranjas]</definedName>
    <definedName name="Plátanos">[1]!tbl_FruitType6[Plátanos]</definedName>
    <definedName name="precios">Hoja2!$C$9:$C$12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5" i="3"/>
  <c r="G12" i="3"/>
  <c r="G9" i="3"/>
  <c r="D35" i="1"/>
  <c r="C35" i="1"/>
  <c r="B35" i="1"/>
</calcChain>
</file>

<file path=xl/sharedStrings.xml><?xml version="1.0" encoding="utf-8"?>
<sst xmlns="http://schemas.openxmlformats.org/spreadsheetml/2006/main" count="97" uniqueCount="42">
  <si>
    <t>Vuelva al principio presionando CTRL+INICIO. Para empezar el recorrido, presione CTRL+AVANZAR PÁGINA.</t>
  </si>
  <si>
    <t>Bloque 1 Formulas Avanzadas y Tablas Dinamicas</t>
  </si>
  <si>
    <t>En esta sesión pondremos a prueba tu habilidad para trabajar con las funciones de busqueda</t>
  </si>
  <si>
    <t>No Articulo</t>
  </si>
  <si>
    <t>A001</t>
  </si>
  <si>
    <t>A002</t>
  </si>
  <si>
    <t>A003</t>
  </si>
  <si>
    <t>A004</t>
  </si>
  <si>
    <t>Nombre Articulo</t>
  </si>
  <si>
    <t>Precio</t>
  </si>
  <si>
    <t>Estado</t>
  </si>
  <si>
    <t>Bomba de Agua</t>
  </si>
  <si>
    <t>Alternador</t>
  </si>
  <si>
    <t>Filtro de Aire</t>
  </si>
  <si>
    <t>Cojinete</t>
  </si>
  <si>
    <t>Existencia</t>
  </si>
  <si>
    <t>Vendedor</t>
  </si>
  <si>
    <t>Juan</t>
  </si>
  <si>
    <t>Pedro</t>
  </si>
  <si>
    <t>Pablo</t>
  </si>
  <si>
    <t>Fernando</t>
  </si>
  <si>
    <t>Enero</t>
  </si>
  <si>
    <t>Febrero</t>
  </si>
  <si>
    <t>Marzo</t>
  </si>
  <si>
    <t>Ventas</t>
  </si>
  <si>
    <t>Bomba</t>
  </si>
  <si>
    <t>Filtro</t>
  </si>
  <si>
    <t>Cojuinete</t>
  </si>
  <si>
    <t>Buscar</t>
  </si>
  <si>
    <t>BuscarH</t>
  </si>
  <si>
    <t>BuscarV</t>
  </si>
  <si>
    <t>Clave</t>
  </si>
  <si>
    <t>A</t>
  </si>
  <si>
    <t>B</t>
  </si>
  <si>
    <t>C</t>
  </si>
  <si>
    <t>Valor</t>
  </si>
  <si>
    <t>Resultado</t>
  </si>
  <si>
    <t>Bomba de agua</t>
  </si>
  <si>
    <t>la función buscar funciona muy bien pero tiene un pero que busca de manera ordenada de la A a la Z o de Menor a Mayor</t>
  </si>
  <si>
    <t>solo recuerden que antes de usarla los datos de las columnas deben de estar ordenados. Saludos y Gracias</t>
  </si>
  <si>
    <t>Nota: Disculpen olvide algo que comentar y que al revisar la ficha técnica encontré, una disculpa por este detalle</t>
  </si>
  <si>
    <t>El error que teníamos era por que puse los nombres al azar y deben de estar ordenados intenten probarlo y verán que funciona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</si>
</sst>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8" x14ac:knownFonts="1">
    <font>
      <sz val="11"/>
      <color theme="1"/>
      <name val="Calibri"/>
      <family val="2"/>
      <scheme val="minor"/>
    </font>
    <font>
      <sz val="11"/>
      <color theme="1"/>
      <name val="Calibri"/>
      <family val="2"/>
      <scheme val="minor"/>
    </font>
    <font>
      <b/>
      <sz val="13"/>
      <color theme="3"/>
      <name val="Calibri"/>
      <family val="2"/>
      <scheme val="minor"/>
    </font>
    <font>
      <sz val="54"/>
      <color theme="0"/>
      <name val="Segoe UI"/>
      <family val="2"/>
    </font>
    <font>
      <sz val="17"/>
      <color theme="0"/>
      <name val="Calibri"/>
      <family val="2"/>
      <scheme val="minor"/>
    </font>
    <font>
      <sz val="11"/>
      <color rgb="FF0B744D"/>
      <name val="Calibri"/>
      <family val="2"/>
      <scheme val="minor"/>
    </font>
    <font>
      <sz val="36"/>
      <color theme="0"/>
      <name val="Segoe UI"/>
      <family val="2"/>
    </font>
    <font>
      <b/>
      <sz val="11"/>
      <color theme="1"/>
      <name val="Calibri"/>
      <family val="2"/>
      <scheme val="minor"/>
    </font>
  </fonts>
  <fills count="6">
    <fill>
      <patternFill patternType="none"/>
    </fill>
    <fill>
      <patternFill patternType="gray125"/>
    </fill>
    <fill>
      <patternFill patternType="solid">
        <fgColor rgb="FF217346"/>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2" fillId="0" borderId="1" applyNumberFormat="0" applyFill="0" applyAlignment="0" applyProtection="0"/>
    <xf numFmtId="0" fontId="1" fillId="0" borderId="0"/>
    <xf numFmtId="0" fontId="4" fillId="2" borderId="0" applyNumberFormat="0" applyProtection="0">
      <alignment horizontal="left" wrapText="1" indent="4"/>
    </xf>
    <xf numFmtId="0" fontId="5" fillId="2" borderId="0" applyNumberFormat="0" applyProtection="0">
      <alignment horizontal="left" wrapText="1" indent="4"/>
    </xf>
    <xf numFmtId="44" fontId="1" fillId="0" borderId="0" applyFont="0" applyFill="0" applyBorder="0" applyAlignment="0" applyProtection="0"/>
  </cellStyleXfs>
  <cellXfs count="26">
    <xf numFmtId="0" fontId="0" fillId="0" borderId="0" xfId="0"/>
    <xf numFmtId="0" fontId="3" fillId="2" borderId="0" xfId="1" applyFont="1" applyFill="1" applyBorder="1" applyAlignment="1">
      <alignment horizontal="left" indent="1"/>
    </xf>
    <xf numFmtId="0" fontId="1" fillId="0" borderId="0" xfId="2"/>
    <xf numFmtId="0" fontId="4" fillId="2" borderId="0" xfId="3">
      <alignment horizontal="left" wrapText="1" indent="4"/>
    </xf>
    <xf numFmtId="0" fontId="5" fillId="2" borderId="0" xfId="4">
      <alignment horizontal="left" wrapText="1" indent="4"/>
    </xf>
    <xf numFmtId="0" fontId="6" fillId="2" borderId="0" xfId="1" applyFont="1" applyFill="1" applyBorder="1" applyAlignment="1">
      <alignment horizontal="left" wrapText="1" indent="1"/>
    </xf>
    <xf numFmtId="0" fontId="0" fillId="0" borderId="2" xfId="0" applyBorder="1"/>
    <xf numFmtId="0" fontId="7" fillId="0" borderId="2" xfId="0" applyFont="1" applyBorder="1"/>
    <xf numFmtId="44" fontId="0" fillId="0" borderId="2" xfId="5" applyFont="1" applyBorder="1"/>
    <xf numFmtId="0" fontId="7" fillId="0" borderId="2" xfId="0" applyFont="1" applyFill="1" applyBorder="1"/>
    <xf numFmtId="44" fontId="7" fillId="0" borderId="2" xfId="5" applyFont="1" applyBorder="1"/>
    <xf numFmtId="0" fontId="0" fillId="3" borderId="2" xfId="0" applyFill="1" applyBorder="1"/>
    <xf numFmtId="44" fontId="0" fillId="3" borderId="2" xfId="5" applyFont="1" applyFill="1" applyBorder="1"/>
    <xf numFmtId="0" fontId="0" fillId="0" borderId="3" xfId="0" applyBorder="1"/>
    <xf numFmtId="0" fontId="0" fillId="0" borderId="4" xfId="0" applyBorder="1"/>
    <xf numFmtId="0" fontId="7" fillId="0" borderId="5" xfId="0" applyFont="1" applyBorder="1"/>
    <xf numFmtId="0" fontId="7" fillId="0" borderId="6" xfId="0" applyFont="1" applyBorder="1"/>
    <xf numFmtId="0" fontId="7" fillId="0" borderId="7" xfId="0" applyFont="1" applyBorder="1"/>
    <xf numFmtId="0" fontId="0" fillId="0" borderId="8" xfId="0" applyBorder="1"/>
    <xf numFmtId="0" fontId="0" fillId="0" borderId="9" xfId="0" applyBorder="1"/>
    <xf numFmtId="44" fontId="0" fillId="0" borderId="9" xfId="5" applyFont="1" applyBorder="1"/>
    <xf numFmtId="0" fontId="0" fillId="0" borderId="10" xfId="0" applyBorder="1"/>
    <xf numFmtId="0" fontId="0" fillId="0" borderId="2" xfId="0" applyFill="1" applyBorder="1"/>
    <xf numFmtId="0" fontId="0" fillId="4" borderId="2" xfId="0" applyFill="1" applyBorder="1"/>
    <xf numFmtId="0" fontId="7" fillId="5" borderId="2" xfId="0" applyFont="1" applyFill="1" applyBorder="1"/>
    <xf numFmtId="0" fontId="0" fillId="5" borderId="2" xfId="0" applyFill="1" applyBorder="1"/>
  </cellXfs>
  <cellStyles count="6">
    <cellStyle name="Encabezado 1 2" xfId="3" xr:uid="{B36EC0BF-9D0D-477C-A022-E6CD9F83E238}"/>
    <cellStyle name="Encabezado 2 2" xfId="4" xr:uid="{3BE3E212-6048-4820-BC55-E71B3E1E175D}"/>
    <cellStyle name="Moneda" xfId="5" builtinId="4"/>
    <cellStyle name="Normal" xfId="0" builtinId="0"/>
    <cellStyle name="Normal 2" xfId="2" xr:uid="{67928A88-CC0F-4D75-A3B0-71B1E3B24E35}"/>
    <cellStyle name="Título 2" xfId="1" builtinId="17"/>
  </cellStyles>
  <dxfs count="8">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hyperlink" Target="#Hoja1!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152400</xdr:colOff>
      <xdr:row>3</xdr:row>
      <xdr:rowOff>1062039</xdr:rowOff>
    </xdr:from>
    <xdr:to>
      <xdr:col>0</xdr:col>
      <xdr:colOff>2031713</xdr:colOff>
      <xdr:row>3</xdr:row>
      <xdr:rowOff>2058988</xdr:rowOff>
    </xdr:to>
    <xdr:pic>
      <xdr:nvPicPr>
        <xdr:cNvPr id="2" name="Imagen 1" descr="Logotipo de Excel">
          <a:extLst>
            <a:ext uri="{FF2B5EF4-FFF2-40B4-BE49-F238E27FC236}">
              <a16:creationId xmlns:a16="http://schemas.microsoft.com/office/drawing/2014/main" id="{005DF83C-824B-40AC-84A1-2197AF8BC4B9}"/>
            </a:ext>
          </a:extLst>
        </xdr:cNvPr>
        <xdr:cNvPicPr>
          <a:picLocks noChangeAspect="1"/>
        </xdr:cNvPicPr>
      </xdr:nvPicPr>
      <xdr:blipFill>
        <a:blip xmlns:r="http://schemas.openxmlformats.org/officeDocument/2006/relationships" r:embed="rId1"/>
        <a:stretch>
          <a:fillRect/>
        </a:stretch>
      </xdr:blipFill>
      <xdr:spPr>
        <a:xfrm>
          <a:off x="152400" y="3186114"/>
          <a:ext cx="1879313" cy="996949"/>
        </a:xfrm>
        <a:prstGeom prst="rect">
          <a:avLst/>
        </a:prstGeom>
      </xdr:spPr>
    </xdr:pic>
    <xdr:clientData/>
  </xdr:twoCellAnchor>
  <xdr:absoluteAnchor>
    <xdr:pos x="6581776" y="3636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4C2D5807-2DFD-4627-AF25-6156D9866900}"/>
            </a:ext>
          </a:extLst>
        </xdr:cNvPr>
        <xdr:cNvSpPr/>
      </xdr:nvSpPr>
      <xdr:spPr>
        <a:xfrm>
          <a:off x="6581776" y="3636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8</xdr:col>
      <xdr:colOff>705908</xdr:colOff>
      <xdr:row>11</xdr:row>
      <xdr:rowOff>74083</xdr:rowOff>
    </xdr:to>
    <xdr:pic>
      <xdr:nvPicPr>
        <xdr:cNvPr id="6" name="Imagen 5">
          <a:extLst>
            <a:ext uri="{FF2B5EF4-FFF2-40B4-BE49-F238E27FC236}">
              <a16:creationId xmlns:a16="http://schemas.microsoft.com/office/drawing/2014/main" id="{098DC873-978C-436C-8646-73B4A426BDC0}"/>
            </a:ext>
          </a:extLst>
        </xdr:cNvPr>
        <xdr:cNvPicPr>
          <a:picLocks noChangeAspect="1"/>
        </xdr:cNvPicPr>
      </xdr:nvPicPr>
      <xdr:blipFill>
        <a:blip xmlns:r="http://schemas.openxmlformats.org/officeDocument/2006/relationships" r:embed="rId1"/>
        <a:stretch>
          <a:fillRect/>
        </a:stretch>
      </xdr:blipFill>
      <xdr:spPr>
        <a:xfrm>
          <a:off x="0" y="1"/>
          <a:ext cx="9419166" cy="2169582"/>
        </a:xfrm>
        <a:prstGeom prst="rect">
          <a:avLst/>
        </a:prstGeom>
      </xdr:spPr>
    </xdr:pic>
    <xdr:clientData/>
  </xdr:twoCellAnchor>
  <xdr:twoCellAnchor>
    <xdr:from>
      <xdr:col>0</xdr:col>
      <xdr:colOff>323850</xdr:colOff>
      <xdr:row>0</xdr:row>
      <xdr:rowOff>47625</xdr:rowOff>
    </xdr:from>
    <xdr:to>
      <xdr:col>6</xdr:col>
      <xdr:colOff>0</xdr:colOff>
      <xdr:row>2</xdr:row>
      <xdr:rowOff>167582</xdr:rowOff>
    </xdr:to>
    <xdr:sp macro="" textlink="">
      <xdr:nvSpPr>
        <xdr:cNvPr id="2" name="txt_EncabezadoPaseo" descr="Instrucciones SI">
          <a:extLst>
            <a:ext uri="{FF2B5EF4-FFF2-40B4-BE49-F238E27FC236}">
              <a16:creationId xmlns:a16="http://schemas.microsoft.com/office/drawing/2014/main" id="{4DF1E578-2D55-4546-9B55-13C01E70BED6}"/>
            </a:ext>
          </a:extLst>
        </xdr:cNvPr>
        <xdr:cNvSpPr txBox="1"/>
      </xdr:nvSpPr>
      <xdr:spPr>
        <a:xfrm>
          <a:off x="323850" y="47625"/>
          <a:ext cx="5251444" cy="500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MX"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 (función BUSCAR)</a:t>
          </a:r>
        </a:p>
      </xdr:txBody>
    </xdr:sp>
    <xdr:clientData/>
  </xdr:twoCellAnchor>
  <xdr:twoCellAnchor>
    <xdr:from>
      <xdr:col>0</xdr:col>
      <xdr:colOff>330360</xdr:colOff>
      <xdr:row>3</xdr:row>
      <xdr:rowOff>99861</xdr:rowOff>
    </xdr:from>
    <xdr:to>
      <xdr:col>6</xdr:col>
      <xdr:colOff>0</xdr:colOff>
      <xdr:row>11</xdr:row>
      <xdr:rowOff>0</xdr:rowOff>
    </xdr:to>
    <xdr:sp macro="" textlink="">
      <xdr:nvSpPr>
        <xdr:cNvPr id="3"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9232D5E9-7D32-46EF-81F0-ABC9D0122E93}"/>
            </a:ext>
          </a:extLst>
        </xdr:cNvPr>
        <xdr:cNvSpPr txBox="1"/>
      </xdr:nvSpPr>
      <xdr:spPr>
        <a:xfrm>
          <a:off x="330360" y="671361"/>
          <a:ext cx="8849777" cy="1424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Use BUSCAR, una de las funciones de búsqueda y referencia, cuando necesite buscar en una sola fila o columna y encontrar un valor desde la misma posición en una segunda fila o columna.</a:t>
          </a:r>
        </a:p>
        <a:p>
          <a:pPr marL="0" marR="0" lvl="0" indent="0"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Por ejemplo, supongamos que sabe el número de pieza para una parte automática, pero no sabe el precio. Puede utilizar la función BUSCAR para devolver el precio en la celda H2 al introducir el número de la parte automática en la celda H1.</a:t>
          </a:r>
        </a:p>
        <a:p>
          <a:pPr marL="0" marR="0" lvl="0" indent="0" defTabSz="914400" rtl="0" eaLnBrk="1" fontAlgn="auto" latinLnBrk="0" hangingPunct="1">
            <a:lnSpc>
              <a:spcPct val="100000"/>
            </a:lnSpc>
            <a:spcBef>
              <a:spcPts val="0"/>
            </a:spcBef>
            <a:spcAft>
              <a:spcPts val="0"/>
            </a:spcAft>
            <a:buClrTx/>
            <a:buSzTx/>
            <a:buFontTx/>
            <a:buNone/>
            <a:tabLst/>
            <a:defRPr/>
          </a:pPr>
          <a:endPar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Use la función BUSCAR para buscar una sola fila o columna. En el ejemplo anterior, estamos buscando los precios en la columna D.</a:t>
          </a:r>
        </a:p>
        <a:p>
          <a:pPr marL="0" marR="0" lvl="0" indent="0" defTabSz="914400" rtl="0" eaLnBrk="1" fontAlgn="auto" latinLnBrk="0" hangingPunct="1">
            <a:lnSpc>
              <a:spcPct val="100000"/>
            </a:lnSpc>
            <a:spcBef>
              <a:spcPts val="0"/>
            </a:spcBef>
            <a:spcAft>
              <a:spcPts val="0"/>
            </a:spcAft>
            <a:buClrTx/>
            <a:buSzTx/>
            <a:buFontTx/>
            <a:buNone/>
            <a:tabLst/>
            <a:defRPr/>
          </a:pPr>
          <a:endPar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16400656_win3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ceptos básicos"/>
      <sheetName val="Introducción a las funciones"/>
      <sheetName val="PROMEDIO"/>
      <sheetName val="MIN y MAX"/>
      <sheetName val="Fecha y hora"/>
      <sheetName val="Unir texto y números"/>
      <sheetName val="Instrucciones SI"/>
      <sheetName val="BUSCARV"/>
      <sheetName val="Funciones condicionales"/>
      <sheetName val="Asistente para funciones"/>
      <sheetName val="Errores de fórmula"/>
      <sheetName val="Obtener más información"/>
      <sheetName val="tf16400656_win3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426394-9FCD-4AFE-94B9-ACE9A4A9E18F}" name="Tabla1" displayName="Tabla1" ref="A1:D5" totalsRowShown="0" headerRowDxfId="7" headerRowBorderDxfId="6" tableBorderDxfId="5" totalsRowBorderDxfId="4">
  <autoFilter ref="A1:D5" xr:uid="{A5426394-9FCD-4AFE-94B9-ACE9A4A9E18F}"/>
  <tableColumns count="4">
    <tableColumn id="1" xr3:uid="{616B8792-A6EE-40F9-8AFA-C5DEF37B716D}" name="No Articulo" dataDxfId="3"/>
    <tableColumn id="2" xr3:uid="{5F14E6E3-7C69-4A56-8163-753B6F083F1C}" name="Nombre Articulo" dataDxfId="2"/>
    <tableColumn id="3" xr3:uid="{B4ACECD9-CDE6-4F14-96C4-1911FB809301}" name="Precio" dataDxfId="1" dataCellStyle="Moneda"/>
    <tableColumn id="4" xr3:uid="{F3142957-148A-4896-8CE3-FE315D3E21E0}" name="Est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4733-8AD1-461B-AC73-B1DA475EC323}">
  <sheetPr codeName="Hoja1">
    <pageSetUpPr autoPageBreaks="0"/>
  </sheetPr>
  <dimension ref="A1:A4"/>
  <sheetViews>
    <sheetView showGridLines="0" topLeftCell="A2" workbookViewId="0">
      <selection activeCell="B2" sqref="B2"/>
    </sheetView>
  </sheetViews>
  <sheetFormatPr baseColWidth="10" defaultColWidth="11.140625" defaultRowHeight="20.25" customHeight="1" x14ac:dyDescent="0.25"/>
  <cols>
    <col min="1" max="1" width="129.7109375" style="2" customWidth="1"/>
    <col min="2" max="2" width="3.5703125" style="2" customWidth="1"/>
    <col min="3" max="16384" width="11.140625" style="2"/>
  </cols>
  <sheetData>
    <row r="1" spans="1:1" ht="20.25" customHeight="1" x14ac:dyDescent="1.25">
      <c r="A1" s="1"/>
    </row>
    <row r="2" spans="1:1" ht="102" customHeight="1" x14ac:dyDescent="0.9">
      <c r="A2" s="5" t="s">
        <v>1</v>
      </c>
    </row>
    <row r="3" spans="1:1" ht="45" x14ac:dyDescent="0.35">
      <c r="A3" s="3" t="s">
        <v>2</v>
      </c>
    </row>
    <row r="4" spans="1:1" ht="180" customHeight="1" x14ac:dyDescent="0.25">
      <c r="A4" s="4" t="s">
        <v>0</v>
      </c>
    </row>
  </sheetData>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0582-FECD-4E91-B37A-83CCFD38B352}">
  <sheetPr codeName="Hoja2"/>
  <dimension ref="A14:G35"/>
  <sheetViews>
    <sheetView tabSelected="1" zoomScaleNormal="100" workbookViewId="0">
      <selection activeCell="F24" sqref="F24"/>
    </sheetView>
  </sheetViews>
  <sheetFormatPr baseColWidth="10" defaultRowHeight="15" x14ac:dyDescent="0.25"/>
  <cols>
    <col min="1" max="1" width="18.28515625" bestFit="1" customWidth="1"/>
    <col min="2" max="3" width="16.5703125" customWidth="1"/>
    <col min="4" max="4" width="12.140625" bestFit="1" customWidth="1"/>
    <col min="5" max="5" width="11.42578125" customWidth="1"/>
    <col min="6" max="6" width="23.7109375" customWidth="1"/>
    <col min="7" max="7" width="19.5703125" bestFit="1" customWidth="1"/>
    <col min="8" max="8" width="12.5703125" bestFit="1" customWidth="1"/>
    <col min="10" max="10" width="17.5703125" bestFit="1" customWidth="1"/>
    <col min="11" max="11" width="22.42578125" bestFit="1" customWidth="1"/>
    <col min="12" max="12" width="10.42578125" bestFit="1" customWidth="1"/>
    <col min="13" max="13" width="11.140625" bestFit="1" customWidth="1"/>
    <col min="14" max="14" width="12.5703125" bestFit="1" customWidth="1"/>
    <col min="15" max="15" width="15" bestFit="1" customWidth="1"/>
    <col min="16" max="16" width="12.140625" bestFit="1" customWidth="1"/>
    <col min="17" max="17" width="20" bestFit="1" customWidth="1"/>
    <col min="18" max="18" width="17.140625" bestFit="1" customWidth="1"/>
  </cols>
  <sheetData>
    <row r="14" spans="1:7" x14ac:dyDescent="0.25">
      <c r="A14" s="7" t="s">
        <v>3</v>
      </c>
      <c r="B14" s="7" t="s">
        <v>8</v>
      </c>
      <c r="C14" s="7" t="s">
        <v>9</v>
      </c>
      <c r="D14" s="7" t="s">
        <v>10</v>
      </c>
      <c r="F14" s="24" t="s">
        <v>35</v>
      </c>
      <c r="G14" s="23" t="s">
        <v>12</v>
      </c>
    </row>
    <row r="15" spans="1:7" x14ac:dyDescent="0.25">
      <c r="A15" s="6" t="s">
        <v>5</v>
      </c>
      <c r="B15" s="6" t="s">
        <v>12</v>
      </c>
      <c r="C15" s="8">
        <v>500</v>
      </c>
      <c r="D15" s="6" t="s">
        <v>15</v>
      </c>
      <c r="F15" s="25" t="s">
        <v>36</v>
      </c>
      <c r="G15" s="23">
        <f>LOOKUP(G14,B15:B18,C15:C18)</f>
        <v>500</v>
      </c>
    </row>
    <row r="16" spans="1:7" x14ac:dyDescent="0.25">
      <c r="A16" s="6" t="s">
        <v>4</v>
      </c>
      <c r="B16" s="6" t="s">
        <v>37</v>
      </c>
      <c r="C16" s="8">
        <v>688</v>
      </c>
      <c r="D16" s="6" t="s">
        <v>15</v>
      </c>
    </row>
    <row r="17" spans="1:6" x14ac:dyDescent="0.25">
      <c r="A17" s="6" t="s">
        <v>7</v>
      </c>
      <c r="B17" s="6" t="s">
        <v>14</v>
      </c>
      <c r="C17" s="8">
        <v>200</v>
      </c>
      <c r="D17" s="6" t="s">
        <v>15</v>
      </c>
      <c r="F17" t="s">
        <v>40</v>
      </c>
    </row>
    <row r="18" spans="1:6" x14ac:dyDescent="0.25">
      <c r="A18" s="6" t="s">
        <v>6</v>
      </c>
      <c r="B18" s="6" t="s">
        <v>26</v>
      </c>
      <c r="C18" s="8">
        <v>125</v>
      </c>
      <c r="D18" s="6" t="s">
        <v>15</v>
      </c>
      <c r="F18" t="s">
        <v>38</v>
      </c>
    </row>
    <row r="19" spans="1:6" x14ac:dyDescent="0.25">
      <c r="F19" t="s">
        <v>41</v>
      </c>
    </row>
    <row r="20" spans="1:6" x14ac:dyDescent="0.25">
      <c r="F20" t="s">
        <v>39</v>
      </c>
    </row>
    <row r="22" spans="1:6" x14ac:dyDescent="0.25">
      <c r="A22" s="7" t="s">
        <v>8</v>
      </c>
      <c r="B22" s="7" t="s">
        <v>3</v>
      </c>
      <c r="C22" s="7" t="s">
        <v>9</v>
      </c>
      <c r="D22" s="7" t="s">
        <v>10</v>
      </c>
    </row>
    <row r="23" spans="1:6" x14ac:dyDescent="0.25">
      <c r="A23" s="6" t="s">
        <v>11</v>
      </c>
      <c r="B23" s="6" t="s">
        <v>4</v>
      </c>
      <c r="C23" s="8">
        <v>688</v>
      </c>
      <c r="D23" s="6" t="s">
        <v>15</v>
      </c>
    </row>
    <row r="24" spans="1:6" x14ac:dyDescent="0.25">
      <c r="A24" s="6" t="s">
        <v>12</v>
      </c>
      <c r="B24" s="6" t="s">
        <v>5</v>
      </c>
      <c r="C24" s="8">
        <v>500</v>
      </c>
      <c r="D24" s="6" t="s">
        <v>15</v>
      </c>
    </row>
    <row r="25" spans="1:6" x14ac:dyDescent="0.25">
      <c r="A25" s="6" t="s">
        <v>13</v>
      </c>
      <c r="B25" s="6" t="s">
        <v>6</v>
      </c>
      <c r="C25" s="8">
        <v>125</v>
      </c>
      <c r="D25" s="6" t="s">
        <v>15</v>
      </c>
    </row>
    <row r="26" spans="1:6" x14ac:dyDescent="0.25">
      <c r="A26" s="6" t="s">
        <v>14</v>
      </c>
      <c r="B26" s="6" t="s">
        <v>7</v>
      </c>
      <c r="C26" s="8">
        <v>200</v>
      </c>
      <c r="D26" s="6" t="s">
        <v>15</v>
      </c>
    </row>
    <row r="30" spans="1:6" x14ac:dyDescent="0.25">
      <c r="A30" s="7" t="s">
        <v>16</v>
      </c>
      <c r="B30" s="7" t="s">
        <v>21</v>
      </c>
      <c r="C30" s="7" t="s">
        <v>22</v>
      </c>
      <c r="D30" s="7" t="s">
        <v>23</v>
      </c>
    </row>
    <row r="31" spans="1:6" x14ac:dyDescent="0.25">
      <c r="A31" s="6" t="s">
        <v>17</v>
      </c>
      <c r="B31" s="8">
        <v>2000</v>
      </c>
      <c r="C31" s="8">
        <v>400</v>
      </c>
      <c r="D31" s="8">
        <v>9000</v>
      </c>
    </row>
    <row r="32" spans="1:6" x14ac:dyDescent="0.25">
      <c r="A32" s="6" t="s">
        <v>18</v>
      </c>
      <c r="B32" s="8">
        <v>1450</v>
      </c>
      <c r="C32" s="8">
        <v>5000</v>
      </c>
      <c r="D32" s="8">
        <v>2000</v>
      </c>
    </row>
    <row r="33" spans="1:4" x14ac:dyDescent="0.25">
      <c r="A33" s="11" t="s">
        <v>19</v>
      </c>
      <c r="B33" s="12">
        <v>950</v>
      </c>
      <c r="C33" s="12">
        <v>7800</v>
      </c>
      <c r="D33" s="12">
        <v>1980</v>
      </c>
    </row>
    <row r="34" spans="1:4" x14ac:dyDescent="0.25">
      <c r="A34" s="6" t="s">
        <v>20</v>
      </c>
      <c r="B34" s="8">
        <v>1236</v>
      </c>
      <c r="C34" s="8">
        <v>12000</v>
      </c>
      <c r="D34" s="8">
        <v>8000</v>
      </c>
    </row>
    <row r="35" spans="1:4" x14ac:dyDescent="0.25">
      <c r="A35" s="7" t="s">
        <v>24</v>
      </c>
      <c r="B35" s="10">
        <f>SUM(B31:B34)</f>
        <v>5636</v>
      </c>
      <c r="C35" s="10">
        <f>SUM(C31:C34)</f>
        <v>25200</v>
      </c>
      <c r="D35" s="10">
        <f>SUM(D31:D34)</f>
        <v>20980</v>
      </c>
    </row>
  </sheetData>
  <sortState xmlns:xlrd2="http://schemas.microsoft.com/office/spreadsheetml/2017/richdata2" ref="A15:D18">
    <sortCondition ref="B15:B18"/>
  </sortState>
  <dataValidations count="1">
    <dataValidation type="list" allowBlank="1" showInputMessage="1" showErrorMessage="1" sqref="G14" xr:uid="{26066C1A-B8C7-42FC-A8A8-10B8F35526CD}">
      <formula1>$B$15:$B$18</formula1>
    </dataValidation>
  </dataValidation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622F-76F9-4711-A4A7-09B51B238359}">
  <dimension ref="A1:I15"/>
  <sheetViews>
    <sheetView topLeftCell="A4" zoomScale="170" zoomScaleNormal="170" workbookViewId="0">
      <selection activeCell="F10" sqref="F10"/>
    </sheetView>
  </sheetViews>
  <sheetFormatPr baseColWidth="10" defaultRowHeight="15" x14ac:dyDescent="0.25"/>
  <cols>
    <col min="1" max="1" width="13.28515625" bestFit="1" customWidth="1"/>
    <col min="2" max="2" width="18" bestFit="1" customWidth="1"/>
    <col min="3" max="3" width="9.42578125" bestFit="1" customWidth="1"/>
    <col min="4" max="4" width="9.85546875" bestFit="1" customWidth="1"/>
  </cols>
  <sheetData>
    <row r="1" spans="1:9" x14ac:dyDescent="0.25">
      <c r="A1" s="15" t="s">
        <v>3</v>
      </c>
      <c r="B1" s="16" t="s">
        <v>8</v>
      </c>
      <c r="C1" s="16" t="s">
        <v>9</v>
      </c>
      <c r="D1" s="17" t="s">
        <v>10</v>
      </c>
    </row>
    <row r="2" spans="1:9" x14ac:dyDescent="0.25">
      <c r="A2" s="13" t="s">
        <v>4</v>
      </c>
      <c r="B2" s="6" t="s">
        <v>25</v>
      </c>
      <c r="C2" s="8">
        <v>688</v>
      </c>
      <c r="D2" s="14" t="s">
        <v>15</v>
      </c>
    </row>
    <row r="3" spans="1:9" x14ac:dyDescent="0.25">
      <c r="A3" s="13" t="s">
        <v>5</v>
      </c>
      <c r="B3" s="6" t="s">
        <v>12</v>
      </c>
      <c r="C3" s="8">
        <v>500</v>
      </c>
      <c r="D3" s="14" t="s">
        <v>15</v>
      </c>
    </row>
    <row r="4" spans="1:9" x14ac:dyDescent="0.25">
      <c r="A4" s="13" t="s">
        <v>6</v>
      </c>
      <c r="B4" s="6" t="s">
        <v>26</v>
      </c>
      <c r="C4" s="8">
        <v>125</v>
      </c>
      <c r="D4" s="14" t="s">
        <v>15</v>
      </c>
    </row>
    <row r="5" spans="1:9" x14ac:dyDescent="0.25">
      <c r="A5" s="18" t="s">
        <v>7</v>
      </c>
      <c r="B5" s="19" t="s">
        <v>27</v>
      </c>
      <c r="C5" s="20">
        <v>200</v>
      </c>
      <c r="D5" s="21" t="s">
        <v>15</v>
      </c>
    </row>
    <row r="8" spans="1:9" x14ac:dyDescent="0.25">
      <c r="A8" s="7" t="s">
        <v>3</v>
      </c>
      <c r="B8" s="7" t="s">
        <v>8</v>
      </c>
      <c r="C8" s="7" t="s">
        <v>9</v>
      </c>
      <c r="D8" s="7" t="s">
        <v>10</v>
      </c>
      <c r="F8" s="9" t="s">
        <v>3</v>
      </c>
      <c r="G8" s="6"/>
      <c r="I8" t="s">
        <v>28</v>
      </c>
    </row>
    <row r="9" spans="1:9" x14ac:dyDescent="0.25">
      <c r="A9" s="6" t="s">
        <v>4</v>
      </c>
      <c r="B9" s="6" t="s">
        <v>25</v>
      </c>
      <c r="C9" s="8">
        <v>688</v>
      </c>
      <c r="D9" s="6" t="s">
        <v>15</v>
      </c>
      <c r="F9" s="7" t="s">
        <v>9</v>
      </c>
      <c r="G9" s="8" t="str">
        <f>IF(G8&lt;&gt;"",LOOKUP(G8,claves,precios),"")</f>
        <v/>
      </c>
    </row>
    <row r="10" spans="1:9" x14ac:dyDescent="0.25">
      <c r="A10" s="6" t="s">
        <v>5</v>
      </c>
      <c r="B10" s="6" t="s">
        <v>12</v>
      </c>
      <c r="C10" s="8">
        <v>500</v>
      </c>
      <c r="D10" s="6" t="s">
        <v>15</v>
      </c>
    </row>
    <row r="11" spans="1:9" x14ac:dyDescent="0.25">
      <c r="A11" s="6" t="s">
        <v>6</v>
      </c>
      <c r="B11" s="6" t="s">
        <v>26</v>
      </c>
      <c r="C11" s="8">
        <v>125</v>
      </c>
      <c r="D11" s="6" t="s">
        <v>15</v>
      </c>
      <c r="F11" s="9" t="s">
        <v>3</v>
      </c>
      <c r="G11" s="6"/>
      <c r="I11" t="s">
        <v>30</v>
      </c>
    </row>
    <row r="12" spans="1:9" x14ac:dyDescent="0.25">
      <c r="A12" s="6" t="s">
        <v>7</v>
      </c>
      <c r="B12" s="6" t="s">
        <v>27</v>
      </c>
      <c r="C12" s="8">
        <v>200</v>
      </c>
      <c r="D12" s="6" t="s">
        <v>15</v>
      </c>
      <c r="F12" s="7" t="s">
        <v>9</v>
      </c>
      <c r="G12" s="8" t="str">
        <f>IF(G11&lt;&gt;"",VLOOKUP(G11,cuadricula,3,0),"")</f>
        <v/>
      </c>
    </row>
    <row r="13" spans="1:9" x14ac:dyDescent="0.25">
      <c r="A13" s="22" t="s">
        <v>31</v>
      </c>
      <c r="B13" s="22" t="s">
        <v>32</v>
      </c>
      <c r="C13" s="6" t="s">
        <v>33</v>
      </c>
      <c r="D13" s="22" t="s">
        <v>34</v>
      </c>
    </row>
    <row r="14" spans="1:9" x14ac:dyDescent="0.25">
      <c r="F14" s="9" t="s">
        <v>3</v>
      </c>
      <c r="G14" s="6" t="s">
        <v>9</v>
      </c>
      <c r="I14" t="s">
        <v>29</v>
      </c>
    </row>
    <row r="15" spans="1:9" x14ac:dyDescent="0.25">
      <c r="F15" s="7" t="s">
        <v>31</v>
      </c>
      <c r="G15" s="6" t="str">
        <f>IF(G14&lt;&gt;"",HLOOKUP(G14,cuadros,6,0),"")</f>
        <v>B</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Inicio</vt:lpstr>
      <vt:lpstr>Hoja1</vt:lpstr>
      <vt:lpstr>Hoja2</vt:lpstr>
      <vt:lpstr>claves</vt:lpstr>
      <vt:lpstr>cuadricula</vt:lpstr>
      <vt:lpstr>cuadros</vt:lpstr>
      <vt:lpstr>precios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2021-07-23T23:57:27Z</dcterms:created>
  <dcterms:modified xsi:type="dcterms:W3CDTF">2021-07-30T00:07:59Z</dcterms:modified>
</cp:coreProperties>
</file>