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 II\"/>
    </mc:Choice>
  </mc:AlternateContent>
  <xr:revisionPtr revIDLastSave="0" documentId="13_ncr:1_{8F0BBFC5-CD9A-4FD6-9011-6A937A32CDD8}" xr6:coauthVersionLast="47" xr6:coauthVersionMax="47" xr10:uidLastSave="{00000000-0000-0000-0000-000000000000}"/>
  <bookViews>
    <workbookView xWindow="-120" yWindow="-120" windowWidth="20730" windowHeight="11160" xr2:uid="{41E36AAD-1783-4165-913C-493002FDD02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F34" i="1" s="1"/>
  <c r="E34" i="1"/>
  <c r="G34" i="1" s="1"/>
  <c r="B33" i="1"/>
  <c r="F33" i="1" s="1"/>
  <c r="E33" i="1"/>
  <c r="G33" i="1" s="1"/>
  <c r="B20" i="1"/>
  <c r="F20" i="1" s="1"/>
  <c r="E20" i="1"/>
  <c r="G20" i="1" s="1"/>
  <c r="E26" i="1"/>
  <c r="G26" i="1" s="1"/>
  <c r="B26" i="1"/>
  <c r="F26" i="1" s="1"/>
  <c r="B12" i="1"/>
  <c r="F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1" i="1"/>
  <c r="G21" i="1" s="1"/>
  <c r="E22" i="1"/>
  <c r="G22" i="1" s="1"/>
  <c r="E23" i="1"/>
  <c r="G23" i="1" s="1"/>
  <c r="E24" i="1"/>
  <c r="G24" i="1" s="1"/>
  <c r="E25" i="1"/>
  <c r="G25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12" i="1"/>
  <c r="G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B19" i="1"/>
  <c r="F19" i="1" s="1"/>
  <c r="B21" i="1"/>
  <c r="F21" i="1" s="1"/>
  <c r="B22" i="1"/>
  <c r="F22" i="1" s="1"/>
  <c r="B23" i="1"/>
  <c r="F23" i="1" s="1"/>
  <c r="B24" i="1"/>
  <c r="F24" i="1" s="1"/>
  <c r="B25" i="1"/>
  <c r="F25" i="1" s="1"/>
  <c r="B27" i="1"/>
  <c r="F27" i="1" s="1"/>
  <c r="B28" i="1"/>
  <c r="F28" i="1" s="1"/>
  <c r="B29" i="1"/>
  <c r="F29" i="1" s="1"/>
  <c r="B30" i="1"/>
  <c r="F30" i="1" s="1"/>
  <c r="B31" i="1"/>
  <c r="F31" i="1" s="1"/>
  <c r="B32" i="1"/>
  <c r="F32" i="1" s="1"/>
</calcChain>
</file>

<file path=xl/sharedStrings.xml><?xml version="1.0" encoding="utf-8"?>
<sst xmlns="http://schemas.openxmlformats.org/spreadsheetml/2006/main" count="63" uniqueCount="26">
  <si>
    <t>Bloque 3 Manejo de Información</t>
  </si>
  <si>
    <t>1.- Para crear una tabla es necesario tener una fila de encabezados</t>
  </si>
  <si>
    <t>FOLIO</t>
  </si>
  <si>
    <t>FECHA DE ORDEN</t>
  </si>
  <si>
    <t>EMPRESA</t>
  </si>
  <si>
    <t>ESTADO</t>
  </si>
  <si>
    <t>IMPORTE</t>
  </si>
  <si>
    <t>FECHA DE PAGO</t>
  </si>
  <si>
    <t>2.- Hay que registrar mi colección de datos evitando filas vacias</t>
  </si>
  <si>
    <t>Empresa A</t>
  </si>
  <si>
    <t>Empresa B</t>
  </si>
  <si>
    <t>Empresa C</t>
  </si>
  <si>
    <t>Empresa D</t>
  </si>
  <si>
    <t>Puebla</t>
  </si>
  <si>
    <t>Oaxaca</t>
  </si>
  <si>
    <t>Veracruz</t>
  </si>
  <si>
    <t>Tabasco</t>
  </si>
  <si>
    <t>Tlaxcala</t>
  </si>
  <si>
    <t>3.- Crear mi tabla - Mecoloco encima de los datos, me voy a insertar, grupo tablas comando tabla</t>
  </si>
  <si>
    <t>GANANCIA</t>
  </si>
  <si>
    <t>folio</t>
  </si>
  <si>
    <t>fecha</t>
  </si>
  <si>
    <t>nombre</t>
  </si>
  <si>
    <t>José</t>
  </si>
  <si>
    <t>pedro</t>
  </si>
  <si>
    <t>apellido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</si>
</sst>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.00"/>
    <numFmt numFmtId="165" formatCode="&quot;$&quot;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1" applyNumberFormat="1" applyFont="1"/>
    <xf numFmtId="0" fontId="3" fillId="0" borderId="0" xfId="0" applyFont="1"/>
    <xf numFmtId="165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0" fontId="4" fillId="2" borderId="1" xfId="0" applyFont="1" applyFill="1" applyBorder="1"/>
  </cellXfs>
  <cellStyles count="2">
    <cellStyle name="Moneda" xfId="1" builtinId="4"/>
    <cellStyle name="Normal" xfId="0" builtinId="0"/>
  </cellStyles>
  <dxfs count="6">
    <dxf>
      <numFmt numFmtId="165" formatCode="&quot;$&quot;#,##0.0"/>
    </dxf>
    <dxf>
      <numFmt numFmtId="19" formatCode="dd/mm/yyyy"/>
    </dxf>
    <dxf>
      <numFmt numFmtId="34" formatCode="_-&quot;$&quot;* #,##0.00_-;\-&quot;$&quot;* #,##0.00_-;_-&quot;$&quot;* &quot;-&quot;??_-;_-@_-"/>
    </dxf>
    <dxf>
      <numFmt numFmtId="164" formatCode="&quot;$&quot;#,##0.00"/>
    </dxf>
    <dxf>
      <font>
        <i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BE9A46-14D1-4EF1-9248-90647FBE7872}" name="Tabla3" displayName="Tabla3" ref="A11:G34">
  <autoFilter ref="A11:G34" xr:uid="{61BE9A46-14D1-4EF1-9248-90647FBE7872}"/>
  <tableColumns count="7">
    <tableColumn id="1" xr3:uid="{6B76D2B7-2167-4870-ACD5-A119ED137110}" name="FOLIO" totalsRowLabel="Total"/>
    <tableColumn id="2" xr3:uid="{875C3ED8-C2AF-423B-9114-814A23E16C06}" name="FECHA DE ORDEN" dataDxfId="5">
      <calculatedColumnFormula>RANDBETWEEN(44362,44400)</calculatedColumnFormula>
    </tableColumn>
    <tableColumn id="3" xr3:uid="{260A4F83-DC1D-4E22-B303-7F6BF26FA224}" name="EMPRESA" dataDxfId="4"/>
    <tableColumn id="4" xr3:uid="{8D3D632D-0F3C-42B6-9414-88F2AF280DA2}" name="ESTADO"/>
    <tableColumn id="5" xr3:uid="{B7A57639-4F2B-4274-B92F-E3AB715DF060}" name="IMPORTE" totalsRowFunction="sum" dataDxfId="3" totalsRowDxfId="2" dataCellStyle="Moneda">
      <calculatedColumnFormula>RANDBETWEEN(1000,100000)</calculatedColumnFormula>
    </tableColumn>
    <tableColumn id="6" xr3:uid="{99E7E092-1FB5-4FD3-B8B6-8A9DA178BF11}" name="FECHA DE PAGO" totalsRowFunction="count" dataDxfId="1">
      <calculatedColumnFormula>Tabla3[[#This Row],[FECHA DE ORDEN]]+30</calculatedColumnFormula>
    </tableColumn>
    <tableColumn id="7" xr3:uid="{507A5B1A-CBA3-4E1A-9823-EB8FCDB0A1BB}" name="GANANCIA" dataDxfId="0">
      <calculatedColumnFormula>Tabla3[[#This Row],[IMPORTE]]*0.4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634A-E6E9-4216-8D46-238DCB9A1461}">
  <dimension ref="A1:G41"/>
  <sheetViews>
    <sheetView tabSelected="1" zoomScale="170" zoomScaleNormal="170" workbookViewId="0">
      <selection sqref="A1:G3"/>
    </sheetView>
  </sheetViews>
  <sheetFormatPr baseColWidth="10" defaultRowHeight="15" x14ac:dyDescent="0.25"/>
  <cols>
    <col min="2" max="2" width="17.140625" customWidth="1"/>
    <col min="3" max="3" width="10.28515625" bestFit="1" customWidth="1"/>
    <col min="5" max="5" width="14.85546875" bestFit="1" customWidth="1"/>
    <col min="6" max="6" width="16" customWidth="1"/>
    <col min="7" max="7" width="12" bestFit="1" customWidth="1"/>
  </cols>
  <sheetData>
    <row r="1" spans="1:7" x14ac:dyDescent="0.25">
      <c r="A1" s="6" t="s">
        <v>0</v>
      </c>
      <c r="B1" s="6"/>
      <c r="C1" s="6"/>
      <c r="D1" s="6"/>
      <c r="E1" s="6"/>
      <c r="F1" s="6"/>
      <c r="G1" s="6"/>
    </row>
    <row r="2" spans="1:7" x14ac:dyDescent="0.25">
      <c r="A2" s="6"/>
      <c r="B2" s="6"/>
      <c r="C2" s="6"/>
      <c r="D2" s="6"/>
      <c r="E2" s="6"/>
      <c r="F2" s="6"/>
      <c r="G2" s="6"/>
    </row>
    <row r="3" spans="1:7" x14ac:dyDescent="0.25">
      <c r="A3" s="6"/>
      <c r="B3" s="6"/>
      <c r="C3" s="6"/>
      <c r="D3" s="6"/>
      <c r="E3" s="6"/>
      <c r="F3" s="6"/>
      <c r="G3" s="6"/>
    </row>
    <row r="5" spans="1:7" x14ac:dyDescent="0.25">
      <c r="A5" t="s">
        <v>1</v>
      </c>
      <c r="G5" s="2"/>
    </row>
    <row r="6" spans="1:7" x14ac:dyDescent="0.25">
      <c r="A6" t="s">
        <v>8</v>
      </c>
    </row>
    <row r="7" spans="1:7" x14ac:dyDescent="0.25">
      <c r="A7" t="s">
        <v>18</v>
      </c>
    </row>
    <row r="9" spans="1:7" x14ac:dyDescent="0.25">
      <c r="B9" s="1">
        <v>44348</v>
      </c>
    </row>
    <row r="11" spans="1:7" x14ac:dyDescent="0.25">
      <c r="A11" t="s">
        <v>2</v>
      </c>
      <c r="B11" t="s">
        <v>3</v>
      </c>
      <c r="C11" t="s">
        <v>4</v>
      </c>
      <c r="D11" t="s">
        <v>5</v>
      </c>
      <c r="E11" t="s">
        <v>6</v>
      </c>
      <c r="F11" t="s">
        <v>7</v>
      </c>
      <c r="G11" t="s">
        <v>19</v>
      </c>
    </row>
    <row r="12" spans="1:7" x14ac:dyDescent="0.25">
      <c r="A12">
        <v>1000</v>
      </c>
      <c r="B12" s="1">
        <f t="shared" ref="B12:B34" ca="1" si="0">RANDBETWEEN(44362,44400)</f>
        <v>44397</v>
      </c>
      <c r="C12" s="4" t="s">
        <v>9</v>
      </c>
      <c r="D12" t="s">
        <v>13</v>
      </c>
      <c r="E12" s="3">
        <f t="shared" ref="E12:E34" ca="1" si="1">RANDBETWEEN(1000,100000)</f>
        <v>60840</v>
      </c>
      <c r="F12" s="1">
        <f ca="1">Tabla3[[#This Row],[FECHA DE ORDEN]]+30</f>
        <v>44427</v>
      </c>
      <c r="G12" s="5">
        <f ca="1">Tabla3[[#This Row],[IMPORTE]]*0.4</f>
        <v>24336</v>
      </c>
    </row>
    <row r="13" spans="1:7" x14ac:dyDescent="0.25">
      <c r="A13">
        <v>1001</v>
      </c>
      <c r="B13" s="1">
        <f t="shared" ca="1" si="0"/>
        <v>44397</v>
      </c>
      <c r="C13" s="4" t="s">
        <v>10</v>
      </c>
      <c r="D13" t="s">
        <v>14</v>
      </c>
      <c r="E13" s="3">
        <f t="shared" ca="1" si="1"/>
        <v>56167</v>
      </c>
      <c r="F13" s="1">
        <f ca="1">Tabla3[[#This Row],[FECHA DE ORDEN]]+30</f>
        <v>44427</v>
      </c>
      <c r="G13" s="5">
        <f ca="1">Tabla3[[#This Row],[IMPORTE]]*0.4</f>
        <v>22466.800000000003</v>
      </c>
    </row>
    <row r="14" spans="1:7" x14ac:dyDescent="0.25">
      <c r="A14">
        <v>1002</v>
      </c>
      <c r="B14" s="1">
        <f t="shared" ca="1" si="0"/>
        <v>44396</v>
      </c>
      <c r="C14" s="4" t="s">
        <v>9</v>
      </c>
      <c r="D14" t="s">
        <v>15</v>
      </c>
      <c r="E14" s="3">
        <f t="shared" ca="1" si="1"/>
        <v>48055</v>
      </c>
      <c r="F14" s="1">
        <f ca="1">Tabla3[[#This Row],[FECHA DE ORDEN]]+30</f>
        <v>44426</v>
      </c>
      <c r="G14" s="5">
        <f ca="1">Tabla3[[#This Row],[IMPORTE]]*0.4</f>
        <v>19222</v>
      </c>
    </row>
    <row r="15" spans="1:7" x14ac:dyDescent="0.25">
      <c r="A15">
        <v>1003</v>
      </c>
      <c r="B15" s="1">
        <f t="shared" ca="1" si="0"/>
        <v>44386</v>
      </c>
      <c r="C15" s="4" t="s">
        <v>11</v>
      </c>
      <c r="D15" t="s">
        <v>16</v>
      </c>
      <c r="E15" s="3">
        <f t="shared" ca="1" si="1"/>
        <v>7300</v>
      </c>
      <c r="F15" s="1">
        <f ca="1">Tabla3[[#This Row],[FECHA DE ORDEN]]+30</f>
        <v>44416</v>
      </c>
      <c r="G15" s="5">
        <f ca="1">Tabla3[[#This Row],[IMPORTE]]*0.4</f>
        <v>2920</v>
      </c>
    </row>
    <row r="16" spans="1:7" x14ac:dyDescent="0.25">
      <c r="A16">
        <v>1004</v>
      </c>
      <c r="B16" s="1">
        <f t="shared" ca="1" si="0"/>
        <v>44368</v>
      </c>
      <c r="C16" s="4" t="s">
        <v>12</v>
      </c>
      <c r="D16" t="s">
        <v>17</v>
      </c>
      <c r="E16" s="3">
        <f t="shared" ca="1" si="1"/>
        <v>98629</v>
      </c>
      <c r="F16" s="1">
        <f ca="1">Tabla3[[#This Row],[FECHA DE ORDEN]]+30</f>
        <v>44398</v>
      </c>
      <c r="G16" s="5">
        <f ca="1">Tabla3[[#This Row],[IMPORTE]]*0.4</f>
        <v>39451.600000000006</v>
      </c>
    </row>
    <row r="17" spans="1:7" x14ac:dyDescent="0.25">
      <c r="A17">
        <v>1005</v>
      </c>
      <c r="B17" s="1">
        <f t="shared" ca="1" si="0"/>
        <v>44400</v>
      </c>
      <c r="C17" s="4" t="s">
        <v>9</v>
      </c>
      <c r="D17" t="s">
        <v>14</v>
      </c>
      <c r="E17" s="3">
        <f t="shared" ca="1" si="1"/>
        <v>1268</v>
      </c>
      <c r="F17" s="1">
        <f ca="1">Tabla3[[#This Row],[FECHA DE ORDEN]]+30</f>
        <v>44430</v>
      </c>
      <c r="G17" s="5">
        <f ca="1">Tabla3[[#This Row],[IMPORTE]]*0.4</f>
        <v>507.20000000000005</v>
      </c>
    </row>
    <row r="18" spans="1:7" x14ac:dyDescent="0.25">
      <c r="A18">
        <v>1006</v>
      </c>
      <c r="B18" s="1">
        <f t="shared" ca="1" si="0"/>
        <v>44382</v>
      </c>
      <c r="C18" s="4" t="s">
        <v>11</v>
      </c>
      <c r="D18" t="s">
        <v>14</v>
      </c>
      <c r="E18" s="3">
        <f t="shared" ca="1" si="1"/>
        <v>61054</v>
      </c>
      <c r="F18" s="1">
        <f ca="1">Tabla3[[#This Row],[FECHA DE ORDEN]]+30</f>
        <v>44412</v>
      </c>
      <c r="G18" s="5">
        <f ca="1">Tabla3[[#This Row],[IMPORTE]]*0.4</f>
        <v>24421.600000000002</v>
      </c>
    </row>
    <row r="19" spans="1:7" x14ac:dyDescent="0.25">
      <c r="A19">
        <v>1007</v>
      </c>
      <c r="B19" s="1">
        <f t="shared" ca="1" si="0"/>
        <v>44368</v>
      </c>
      <c r="C19" s="4" t="s">
        <v>12</v>
      </c>
      <c r="D19" t="s">
        <v>16</v>
      </c>
      <c r="E19" s="3">
        <f t="shared" ca="1" si="1"/>
        <v>70105</v>
      </c>
      <c r="F19" s="1">
        <f ca="1">Tabla3[[#This Row],[FECHA DE ORDEN]]+30</f>
        <v>44398</v>
      </c>
      <c r="G19" s="5">
        <f ca="1">Tabla3[[#This Row],[IMPORTE]]*0.4</f>
        <v>28042</v>
      </c>
    </row>
    <row r="20" spans="1:7" x14ac:dyDescent="0.25">
      <c r="A20">
        <v>1008</v>
      </c>
      <c r="B20" s="1">
        <f t="shared" ca="1" si="0"/>
        <v>44365</v>
      </c>
      <c r="C20" s="4" t="s">
        <v>12</v>
      </c>
      <c r="D20" t="s">
        <v>15</v>
      </c>
      <c r="E20" s="3">
        <f t="shared" ca="1" si="1"/>
        <v>53240</v>
      </c>
      <c r="F20" s="1">
        <f ca="1">Tabla3[[#This Row],[FECHA DE ORDEN]]+30</f>
        <v>44395</v>
      </c>
      <c r="G20" s="5">
        <f ca="1">Tabla3[[#This Row],[IMPORTE]]*0.4</f>
        <v>21296</v>
      </c>
    </row>
    <row r="21" spans="1:7" x14ac:dyDescent="0.25">
      <c r="A21">
        <v>1009</v>
      </c>
      <c r="B21" s="1">
        <f t="shared" ca="1" si="0"/>
        <v>44378</v>
      </c>
      <c r="C21" s="4" t="s">
        <v>12</v>
      </c>
      <c r="D21" t="s">
        <v>15</v>
      </c>
      <c r="E21" s="3">
        <f t="shared" ca="1" si="1"/>
        <v>91286</v>
      </c>
      <c r="F21" s="1">
        <f ca="1">Tabla3[[#This Row],[FECHA DE ORDEN]]+30</f>
        <v>44408</v>
      </c>
      <c r="G21" s="5">
        <f ca="1">Tabla3[[#This Row],[IMPORTE]]*0.4</f>
        <v>36514.400000000001</v>
      </c>
    </row>
    <row r="22" spans="1:7" x14ac:dyDescent="0.25">
      <c r="A22">
        <v>1010</v>
      </c>
      <c r="B22" s="1">
        <f t="shared" ca="1" si="0"/>
        <v>44377</v>
      </c>
      <c r="C22" s="4" t="s">
        <v>12</v>
      </c>
      <c r="D22" t="s">
        <v>15</v>
      </c>
      <c r="E22" s="3">
        <f t="shared" ca="1" si="1"/>
        <v>16884</v>
      </c>
      <c r="F22" s="1">
        <f ca="1">Tabla3[[#This Row],[FECHA DE ORDEN]]+30</f>
        <v>44407</v>
      </c>
      <c r="G22" s="5">
        <f ca="1">Tabla3[[#This Row],[IMPORTE]]*0.4</f>
        <v>6753.6</v>
      </c>
    </row>
    <row r="23" spans="1:7" x14ac:dyDescent="0.25">
      <c r="A23">
        <v>1011</v>
      </c>
      <c r="B23" s="1">
        <f t="shared" ca="1" si="0"/>
        <v>44383</v>
      </c>
      <c r="C23" s="4" t="s">
        <v>9</v>
      </c>
      <c r="D23" t="s">
        <v>15</v>
      </c>
      <c r="E23" s="3">
        <f t="shared" ca="1" si="1"/>
        <v>5177</v>
      </c>
      <c r="F23" s="1">
        <f ca="1">Tabla3[[#This Row],[FECHA DE ORDEN]]+30</f>
        <v>44413</v>
      </c>
      <c r="G23" s="5">
        <f ca="1">Tabla3[[#This Row],[IMPORTE]]*0.4</f>
        <v>2070.8000000000002</v>
      </c>
    </row>
    <row r="24" spans="1:7" x14ac:dyDescent="0.25">
      <c r="A24">
        <v>1012</v>
      </c>
      <c r="B24" s="1">
        <f t="shared" ca="1" si="0"/>
        <v>44362</v>
      </c>
      <c r="C24" s="4" t="s">
        <v>9</v>
      </c>
      <c r="D24" t="s">
        <v>15</v>
      </c>
      <c r="E24" s="3">
        <f t="shared" ca="1" si="1"/>
        <v>17161</v>
      </c>
      <c r="F24" s="1">
        <f ca="1">Tabla3[[#This Row],[FECHA DE ORDEN]]+30</f>
        <v>44392</v>
      </c>
      <c r="G24" s="5">
        <f ca="1">Tabla3[[#This Row],[IMPORTE]]*0.4</f>
        <v>6864.4000000000005</v>
      </c>
    </row>
    <row r="25" spans="1:7" x14ac:dyDescent="0.25">
      <c r="A25">
        <v>1013</v>
      </c>
      <c r="B25" s="1">
        <f t="shared" ca="1" si="0"/>
        <v>44379</v>
      </c>
      <c r="C25" s="4" t="s">
        <v>9</v>
      </c>
      <c r="D25" t="s">
        <v>15</v>
      </c>
      <c r="E25" s="3">
        <f t="shared" ca="1" si="1"/>
        <v>94639</v>
      </c>
      <c r="F25" s="1">
        <f ca="1">Tabla3[[#This Row],[FECHA DE ORDEN]]+30</f>
        <v>44409</v>
      </c>
      <c r="G25" s="5">
        <f ca="1">Tabla3[[#This Row],[IMPORTE]]*0.4</f>
        <v>37855.599999999999</v>
      </c>
    </row>
    <row r="26" spans="1:7" x14ac:dyDescent="0.25">
      <c r="A26">
        <v>1014</v>
      </c>
      <c r="B26" s="1">
        <f t="shared" ca="1" si="0"/>
        <v>44398</v>
      </c>
      <c r="C26" s="4" t="s">
        <v>10</v>
      </c>
      <c r="D26" t="s">
        <v>13</v>
      </c>
      <c r="E26" s="3">
        <f t="shared" ca="1" si="1"/>
        <v>57523</v>
      </c>
      <c r="F26" s="1">
        <f ca="1">Tabla3[[#This Row],[FECHA DE ORDEN]]+30</f>
        <v>44428</v>
      </c>
      <c r="G26" s="5">
        <f ca="1">Tabla3[[#This Row],[IMPORTE]]*0.4</f>
        <v>23009.200000000001</v>
      </c>
    </row>
    <row r="27" spans="1:7" x14ac:dyDescent="0.25">
      <c r="A27">
        <v>1015</v>
      </c>
      <c r="B27" s="1">
        <f t="shared" ca="1" si="0"/>
        <v>44371</v>
      </c>
      <c r="C27" s="4" t="s">
        <v>9</v>
      </c>
      <c r="D27" t="s">
        <v>13</v>
      </c>
      <c r="E27" s="3">
        <f t="shared" ca="1" si="1"/>
        <v>21215</v>
      </c>
      <c r="F27" s="1">
        <f ca="1">Tabla3[[#This Row],[FECHA DE ORDEN]]+30</f>
        <v>44401</v>
      </c>
      <c r="G27" s="5">
        <f ca="1">Tabla3[[#This Row],[IMPORTE]]*0.4</f>
        <v>8486</v>
      </c>
    </row>
    <row r="28" spans="1:7" x14ac:dyDescent="0.25">
      <c r="A28">
        <v>1016</v>
      </c>
      <c r="B28" s="1">
        <f t="shared" ca="1" si="0"/>
        <v>44397</v>
      </c>
      <c r="C28" s="4" t="s">
        <v>9</v>
      </c>
      <c r="D28" t="s">
        <v>13</v>
      </c>
      <c r="E28" s="3">
        <f t="shared" ca="1" si="1"/>
        <v>7967</v>
      </c>
      <c r="F28" s="1">
        <f ca="1">Tabla3[[#This Row],[FECHA DE ORDEN]]+30</f>
        <v>44427</v>
      </c>
      <c r="G28" s="5">
        <f ca="1">Tabla3[[#This Row],[IMPORTE]]*0.4</f>
        <v>3186.8</v>
      </c>
    </row>
    <row r="29" spans="1:7" x14ac:dyDescent="0.25">
      <c r="A29">
        <v>1017</v>
      </c>
      <c r="B29" s="1">
        <f t="shared" ca="1" si="0"/>
        <v>44377</v>
      </c>
      <c r="C29" s="4" t="s">
        <v>12</v>
      </c>
      <c r="D29" t="s">
        <v>13</v>
      </c>
      <c r="E29" s="3">
        <f t="shared" ca="1" si="1"/>
        <v>30356</v>
      </c>
      <c r="F29" s="1">
        <f ca="1">Tabla3[[#This Row],[FECHA DE ORDEN]]+30</f>
        <v>44407</v>
      </c>
      <c r="G29" s="5">
        <f ca="1">Tabla3[[#This Row],[IMPORTE]]*0.4</f>
        <v>12142.400000000001</v>
      </c>
    </row>
    <row r="30" spans="1:7" x14ac:dyDescent="0.25">
      <c r="A30">
        <v>1018</v>
      </c>
      <c r="B30" s="1">
        <f t="shared" ca="1" si="0"/>
        <v>44386</v>
      </c>
      <c r="C30" s="4" t="s">
        <v>11</v>
      </c>
      <c r="D30" t="s">
        <v>13</v>
      </c>
      <c r="E30" s="3">
        <f t="shared" ca="1" si="1"/>
        <v>46805</v>
      </c>
      <c r="F30" s="1">
        <f ca="1">Tabla3[[#This Row],[FECHA DE ORDEN]]+30</f>
        <v>44416</v>
      </c>
      <c r="G30" s="5">
        <f ca="1">Tabla3[[#This Row],[IMPORTE]]*0.4</f>
        <v>18722</v>
      </c>
    </row>
    <row r="31" spans="1:7" x14ac:dyDescent="0.25">
      <c r="A31">
        <v>1019</v>
      </c>
      <c r="B31" s="1">
        <f t="shared" ca="1" si="0"/>
        <v>44370</v>
      </c>
      <c r="C31" s="4" t="s">
        <v>11</v>
      </c>
      <c r="D31" t="s">
        <v>14</v>
      </c>
      <c r="E31" s="3">
        <f t="shared" ca="1" si="1"/>
        <v>48535</v>
      </c>
      <c r="F31" s="1">
        <f ca="1">Tabla3[[#This Row],[FECHA DE ORDEN]]+30</f>
        <v>44400</v>
      </c>
      <c r="G31" s="5">
        <f ca="1">Tabla3[[#This Row],[IMPORTE]]*0.4</f>
        <v>19414</v>
      </c>
    </row>
    <row r="32" spans="1:7" x14ac:dyDescent="0.25">
      <c r="A32">
        <v>1020</v>
      </c>
      <c r="B32" s="1">
        <f t="shared" ca="1" si="0"/>
        <v>44381</v>
      </c>
      <c r="C32" s="4" t="s">
        <v>9</v>
      </c>
      <c r="D32" t="s">
        <v>14</v>
      </c>
      <c r="E32" s="3">
        <f t="shared" ca="1" si="1"/>
        <v>70553</v>
      </c>
      <c r="F32" s="1">
        <f ca="1">Tabla3[[#This Row],[FECHA DE ORDEN]]+30</f>
        <v>44411</v>
      </c>
      <c r="G32" s="5">
        <f ca="1">Tabla3[[#This Row],[IMPORTE]]*0.4</f>
        <v>28221.200000000001</v>
      </c>
    </row>
    <row r="33" spans="1:7" x14ac:dyDescent="0.25">
      <c r="A33">
        <v>1021</v>
      </c>
      <c r="B33" s="1">
        <f t="shared" ca="1" si="0"/>
        <v>44386</v>
      </c>
      <c r="C33" s="4" t="s">
        <v>12</v>
      </c>
      <c r="D33" t="s">
        <v>13</v>
      </c>
      <c r="E33" s="3">
        <f t="shared" ca="1" si="1"/>
        <v>95708</v>
      </c>
      <c r="F33" s="1">
        <f ca="1">Tabla3[[#This Row],[FECHA DE ORDEN]]+30</f>
        <v>44416</v>
      </c>
      <c r="G33" s="5">
        <f ca="1">Tabla3[[#This Row],[IMPORTE]]*0.4</f>
        <v>38283.200000000004</v>
      </c>
    </row>
    <row r="34" spans="1:7" x14ac:dyDescent="0.25">
      <c r="A34">
        <v>1022</v>
      </c>
      <c r="B34" s="1">
        <f t="shared" ca="1" si="0"/>
        <v>44384</v>
      </c>
      <c r="C34" s="4" t="s">
        <v>11</v>
      </c>
      <c r="D34" t="s">
        <v>15</v>
      </c>
      <c r="E34" s="3">
        <f t="shared" ca="1" si="1"/>
        <v>16549</v>
      </c>
      <c r="F34" s="1">
        <f ca="1">Tabla3[[#This Row],[FECHA DE ORDEN]]+30</f>
        <v>44414</v>
      </c>
      <c r="G34" s="5">
        <f ca="1">Tabla3[[#This Row],[IMPORTE]]*0.4</f>
        <v>6619.6</v>
      </c>
    </row>
    <row r="39" spans="1:7" x14ac:dyDescent="0.25">
      <c r="A39" s="9" t="s">
        <v>20</v>
      </c>
      <c r="B39" s="9" t="s">
        <v>21</v>
      </c>
      <c r="C39" s="9" t="s">
        <v>22</v>
      </c>
      <c r="D39" s="9" t="s">
        <v>25</v>
      </c>
    </row>
    <row r="40" spans="1:7" x14ac:dyDescent="0.25">
      <c r="A40" s="7">
        <v>100</v>
      </c>
      <c r="B40" s="8">
        <v>44363</v>
      </c>
      <c r="C40" s="7" t="s">
        <v>23</v>
      </c>
      <c r="D40" s="7"/>
    </row>
    <row r="41" spans="1:7" x14ac:dyDescent="0.25">
      <c r="A41" s="7">
        <v>101</v>
      </c>
      <c r="B41" s="8">
        <v>44364</v>
      </c>
      <c r="C41" s="7" t="s">
        <v>24</v>
      </c>
      <c r="D41" s="7"/>
    </row>
  </sheetData>
  <mergeCells count="1">
    <mergeCell ref="A1:G3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2021-06-15T16:47:30Z</dcterms:created>
  <dcterms:modified xsi:type="dcterms:W3CDTF">2021-06-16T16:17:51Z</dcterms:modified>
</cp:coreProperties>
</file>