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codeName="ThisWorkbook"/>
  <xr:revisionPtr revIDLastSave="0" documentId="8_{923A5FC6-9266-4B1B-8D80-5CF550029DDE}" xr6:coauthVersionLast="47" xr6:coauthVersionMax="47" xr10:uidLastSave="{00000000-0000-0000-0000-000000000000}"/>
  <bookViews>
    <workbookView xWindow="-30" yWindow="-30" windowWidth="20550" windowHeight="9015" activeTab="1" xr2:uid="{00000000-000D-0000-FFFF-FFFF00000000}"/>
  </bookViews>
  <sheets>
    <sheet name="Récord_Ventas2016" sheetId="7" r:id="rId1"/>
    <sheet name="RécordClientes" sheetId="3" r:id="rId2"/>
    <sheet name="RécordFacturas" sheetId="6" r:id="rId3"/>
  </sheets>
  <definedNames>
    <definedName name="_xlnm._FilterDatabase" localSheetId="1" hidden="1">RécordClientes!$E$3:$J$30</definedName>
    <definedName name="_xlnm._FilterDatabase" localSheetId="2" hidden="1">RécordFacturas!$B$9:$B$63</definedName>
    <definedName name="_xlnm.Extract">#REF!</definedName>
    <definedName name="_xlnm.Criteria">#REF!</definedName>
    <definedName name="Dias">#REF!</definedName>
    <definedName name="Monto">#REF!</definedName>
    <definedName name="Status">#REF!</definedName>
  </definedNames>
  <calcPr calcId="181029"/>
</workbook>
</file>

<file path=xl/calcChain.xml><?xml version="1.0" encoding="utf-8"?>
<calcChain xmlns="http://schemas.openxmlformats.org/spreadsheetml/2006/main">
  <c r="J5" i="3" l="1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L4" i="3"/>
  <c r="K4" i="3"/>
  <c r="J4" i="3"/>
</calcChain>
</file>

<file path=xl/sharedStrings.xml><?xml version="1.0" encoding="utf-8"?>
<sst xmlns="http://schemas.openxmlformats.org/spreadsheetml/2006/main" count="135" uniqueCount="97">
  <si>
    <t>BROOKLYN, NY 11216</t>
  </si>
  <si>
    <t>JAMES WILTSHIRE</t>
  </si>
  <si>
    <t>NEW YORK, NY 10011</t>
  </si>
  <si>
    <t>MATTHEW LEONE</t>
  </si>
  <si>
    <t>179-09 144 RD 28</t>
  </si>
  <si>
    <t>BROOKLYN, NY 11222</t>
  </si>
  <si>
    <t>PEDRO CHECO</t>
  </si>
  <si>
    <t>427 W 17TH ST 4C</t>
  </si>
  <si>
    <t>BARRY HAYDEN</t>
  </si>
  <si>
    <t>LEONARD CRAFT</t>
  </si>
  <si>
    <t>DRISKELL ANDREWS</t>
  </si>
  <si>
    <t>SAMUEL CALLOWAY</t>
  </si>
  <si>
    <t>22 GARDENIA LANE</t>
  </si>
  <si>
    <t>JAMIE RODRIGUEZ</t>
  </si>
  <si>
    <t>110 W 14TH</t>
  </si>
  <si>
    <t>SONYA TAYLOR</t>
  </si>
  <si>
    <t>621 WATER ST APT 108</t>
  </si>
  <si>
    <t>ALIF LOCKERY</t>
  </si>
  <si>
    <t>270 COUNTRY CLUB LANE</t>
  </si>
  <si>
    <t>JONATHAN IKENGA</t>
  </si>
  <si>
    <t>45-51 AVE D</t>
  </si>
  <si>
    <t>JOSEPH CRUZ</t>
  </si>
  <si>
    <t>54 BOERUM ST APT 13J</t>
  </si>
  <si>
    <t>KNEUBUHL ADRIAN,P</t>
  </si>
  <si>
    <t>48-11 VERNON BLVD</t>
  </si>
  <si>
    <t>RYAN O CONNELL</t>
  </si>
  <si>
    <t>OSCAR PELLICHER</t>
  </si>
  <si>
    <t>NEIL RANSAHAI</t>
  </si>
  <si>
    <t>175-20 WXFRD TCE 9A</t>
  </si>
  <si>
    <t>JAMAICA, NY 11432</t>
  </si>
  <si>
    <t>HAROLD HATTER</t>
  </si>
  <si>
    <t>1980 UNIONPORT RD C51</t>
  </si>
  <si>
    <t>MARY SNOWDEN</t>
  </si>
  <si>
    <t>LINDSEY PURCELL</t>
  </si>
  <si>
    <t>1150 5TH AVE APT 1C</t>
  </si>
  <si>
    <t xml:space="preserve">ANTHONY TRIMARCHI </t>
  </si>
  <si>
    <t>9 WANDER CIRCLE</t>
  </si>
  <si>
    <t>DAVID SHAHDA</t>
  </si>
  <si>
    <t>66 CLAY ST</t>
  </si>
  <si>
    <t xml:space="preserve">247 W10TH ST APT 2A </t>
  </si>
  <si>
    <t>GERMAN ALVEREZ</t>
  </si>
  <si>
    <t>TOMEL WATERS</t>
  </si>
  <si>
    <t>REBEKAH BRATCHER</t>
  </si>
  <si>
    <t>JOHNSON ROGER</t>
  </si>
  <si>
    <t>2031 BEDFORD AVE 3L</t>
  </si>
  <si>
    <t>JEFFREY FIELDS</t>
  </si>
  <si>
    <t>200 BRADHURST AVE 30</t>
  </si>
  <si>
    <t>NEW YORK, NY 10039</t>
  </si>
  <si>
    <t>RAMIREZ HERBERT</t>
  </si>
  <si>
    <t>755 ST JOHNS PL 1FL</t>
  </si>
  <si>
    <t>49 RUTGERS ST APT 10G</t>
  </si>
  <si>
    <t>733 DEKALB AVE APT A1</t>
  </si>
  <si>
    <t>220 W 14TH APT 7B</t>
  </si>
  <si>
    <t>BRONX, NY 10462</t>
  </si>
  <si>
    <t>60 días</t>
  </si>
  <si>
    <t>90 días</t>
  </si>
  <si>
    <t>120 días</t>
  </si>
  <si>
    <t>L.I.C., NY 11101</t>
  </si>
  <si>
    <t>BROOKLYN, NY 11226</t>
  </si>
  <si>
    <t>BROOKLYN, NY 11215</t>
  </si>
  <si>
    <t>NEW YORK, NY 10008</t>
  </si>
  <si>
    <t>BROOKLYN, NY 11206</t>
  </si>
  <si>
    <t>NEW YORK, NY 10002</t>
  </si>
  <si>
    <t>JAMAICA, NY 11434</t>
  </si>
  <si>
    <t>BROOKLYN, NY 11203</t>
  </si>
  <si>
    <t xml:space="preserve">NEW YORK, NY 10016 </t>
  </si>
  <si>
    <t>NEW YORK, NY 10026</t>
  </si>
  <si>
    <t>STATEN ISLAND, NY 10314</t>
  </si>
  <si>
    <t>SCOTCH PLAINS, NJ 07076</t>
  </si>
  <si>
    <t>NEW YORK, NY 10128</t>
  </si>
  <si>
    <t>GLENMONT, NY 12077</t>
  </si>
  <si>
    <t>NEW YORK, NY 10014</t>
  </si>
  <si>
    <t>Cuenta No.</t>
  </si>
  <si>
    <t>Factura No.</t>
  </si>
  <si>
    <t>Fecha Factura</t>
  </si>
  <si>
    <t>Fecha Vencim.</t>
  </si>
  <si>
    <t>Monto</t>
  </si>
  <si>
    <t>1834 73rd St</t>
  </si>
  <si>
    <t>1886 7th Ave Apt 22</t>
  </si>
  <si>
    <t>2031 Bedford Ave Apt 3l</t>
  </si>
  <si>
    <t>139 E 33th St Apt 5J</t>
  </si>
  <si>
    <t>756 St Johns Pl 1Fl</t>
  </si>
  <si>
    <t>40-14 12th St Apt 5B</t>
  </si>
  <si>
    <t>NOMBRE</t>
  </si>
  <si>
    <t>DIRECCIÓN</t>
  </si>
  <si>
    <t>CIUDAD, ESTADO, CP</t>
  </si>
  <si>
    <t>Fecha de Vencimiento</t>
  </si>
  <si>
    <t>Días Vencidos</t>
  </si>
  <si>
    <t>Fecha Actual</t>
  </si>
  <si>
    <t>Vendedor</t>
  </si>
  <si>
    <t>Mario Luna</t>
  </si>
  <si>
    <t>Mónica Sánchez</t>
  </si>
  <si>
    <t>Ricardo Gárcia</t>
  </si>
  <si>
    <t>Eduardo Martínez</t>
  </si>
  <si>
    <t>Sara Ruíz</t>
  </si>
  <si>
    <t>Iván Salgado</t>
  </si>
  <si>
    <t>Número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</si>
</sst>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/>
      <diagonal/>
    </border>
    <border>
      <left/>
      <right style="thin">
        <color indexed="52"/>
      </right>
      <top style="thin">
        <color indexed="5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 applyProtection="1">
      <alignment horizontal="center"/>
    </xf>
    <xf numFmtId="14" fontId="1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Protection="1"/>
    <xf numFmtId="0" fontId="2" fillId="0" borderId="0" xfId="0" applyNumberFormat="1" applyFont="1" applyAlignment="1" applyProtection="1">
      <alignment horizontal="center" wrapText="1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14" fontId="6" fillId="0" borderId="0" xfId="0" applyNumberFormat="1" applyFont="1" applyFill="1" applyBorder="1" applyAlignment="1" applyProtection="1">
      <alignment horizontal="right"/>
    </xf>
    <xf numFmtId="14" fontId="7" fillId="0" borderId="0" xfId="0" applyNumberFormat="1" applyFont="1" applyFill="1" applyBorder="1" applyAlignment="1" applyProtection="1">
      <alignment horizontal="right" wrapText="1"/>
    </xf>
    <xf numFmtId="164" fontId="6" fillId="0" borderId="0" xfId="1" applyNumberFormat="1" applyFont="1" applyFill="1" applyBorder="1" applyProtection="1"/>
    <xf numFmtId="164" fontId="6" fillId="0" borderId="0" xfId="1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 wrapText="1"/>
    </xf>
    <xf numFmtId="0" fontId="8" fillId="2" borderId="0" xfId="2" applyFont="1" applyFill="1" applyBorder="1" applyAlignment="1" applyProtection="1">
      <alignment horizontal="center" vertical="center" wrapText="1"/>
    </xf>
    <xf numFmtId="14" fontId="8" fillId="2" borderId="0" xfId="2" applyNumberFormat="1" applyFont="1" applyFill="1" applyBorder="1" applyAlignment="1" applyProtection="1">
      <alignment horizontal="center" vertical="center" wrapText="1"/>
    </xf>
    <xf numFmtId="0" fontId="8" fillId="2" borderId="0" xfId="2" applyNumberFormat="1" applyFont="1" applyFill="1" applyBorder="1" applyAlignment="1" applyProtection="1">
      <alignment horizontal="center" vertical="center" wrapText="1"/>
    </xf>
    <xf numFmtId="164" fontId="8" fillId="2" borderId="0" xfId="2" applyNumberFormat="1" applyFont="1" applyFill="1" applyBorder="1" applyAlignment="1" applyProtection="1">
      <alignment horizontal="center" vertical="center"/>
    </xf>
    <xf numFmtId="164" fontId="8" fillId="2" borderId="0" xfId="2" applyNumberFormat="1" applyFont="1" applyFill="1" applyBorder="1" applyAlignment="1" applyProtection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wrapText="1"/>
    </xf>
    <xf numFmtId="0" fontId="5" fillId="3" borderId="2" xfId="1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left"/>
    </xf>
    <xf numFmtId="164" fontId="10" fillId="4" borderId="4" xfId="1" applyNumberFormat="1" applyFont="1" applyFill="1" applyBorder="1"/>
    <xf numFmtId="0" fontId="6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0" fontId="10" fillId="5" borderId="6" xfId="0" applyFont="1" applyFill="1" applyBorder="1" applyAlignment="1">
      <alignment horizontal="left"/>
    </xf>
    <xf numFmtId="164" fontId="10" fillId="5" borderId="6" xfId="1" applyNumberFormat="1" applyFont="1" applyFill="1" applyBorder="1"/>
    <xf numFmtId="0" fontId="6" fillId="5" borderId="6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horizontal="left"/>
    </xf>
    <xf numFmtId="164" fontId="10" fillId="4" borderId="6" xfId="1" applyNumberFormat="1" applyFont="1" applyFill="1" applyBorder="1"/>
    <xf numFmtId="0" fontId="6" fillId="4" borderId="6" xfId="0" applyFont="1" applyFill="1" applyBorder="1" applyAlignment="1">
      <alignment horizontal="left"/>
    </xf>
    <xf numFmtId="14" fontId="0" fillId="0" borderId="0" xfId="0" applyNumberFormat="1" applyProtection="1"/>
    <xf numFmtId="0" fontId="2" fillId="0" borderId="0" xfId="0" applyFont="1" applyAlignment="1" applyProtection="1">
      <alignment horizontal="center" wrapText="1"/>
    </xf>
    <xf numFmtId="164" fontId="6" fillId="0" borderId="0" xfId="1" applyNumberFormat="1" applyFont="1" applyFill="1" applyBorder="1" applyAlignment="1" applyProtection="1">
      <alignment horizontal="left"/>
    </xf>
    <xf numFmtId="0" fontId="10" fillId="0" borderId="7" xfId="0" applyFont="1" applyBorder="1"/>
    <xf numFmtId="0" fontId="10" fillId="0" borderId="8" xfId="0" applyFont="1" applyBorder="1"/>
    <xf numFmtId="0" fontId="11" fillId="6" borderId="9" xfId="0" applyFont="1" applyFill="1" applyBorder="1"/>
    <xf numFmtId="0" fontId="11" fillId="6" borderId="10" xfId="0" applyFont="1" applyFill="1" applyBorder="1"/>
    <xf numFmtId="0" fontId="10" fillId="7" borderId="9" xfId="0" applyFont="1" applyFill="1" applyBorder="1"/>
    <xf numFmtId="0" fontId="10" fillId="7" borderId="10" xfId="0" applyFont="1" applyFill="1" applyBorder="1"/>
    <xf numFmtId="0" fontId="10" fillId="0" borderId="9" xfId="0" applyFont="1" applyBorder="1"/>
    <xf numFmtId="0" fontId="10" fillId="0" borderId="10" xfId="0" applyFont="1" applyBorder="1"/>
    <xf numFmtId="0" fontId="6" fillId="0" borderId="9" xfId="0" applyFont="1" applyBorder="1"/>
    <xf numFmtId="0" fontId="9" fillId="8" borderId="11" xfId="0" applyNumberFormat="1" applyFont="1" applyFill="1" applyBorder="1" applyAlignment="1">
      <alignment horizontal="center" vertical="center" wrapText="1"/>
    </xf>
    <xf numFmtId="0" fontId="9" fillId="8" borderId="12" xfId="0" applyNumberFormat="1" applyFont="1" applyFill="1" applyBorder="1" applyAlignment="1">
      <alignment horizontal="center" vertical="center" wrapText="1"/>
    </xf>
  </cellXfs>
  <cellStyles count="4">
    <cellStyle name="Encabezado 4" xfId="2" builtinId="19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Récord</a:t>
            </a:r>
            <a:r>
              <a:rPr lang="es-MX" baseline="0"/>
              <a:t> Clientes 2016</a:t>
            </a:r>
            <a:endParaRPr lang="es-MX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08030803080313E-2"/>
          <c:y val="8.3892617449664433E-2"/>
          <c:w val="0.90319031903190317"/>
          <c:h val="0.738255033557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RécordClientes!$G$3</c:f>
              <c:strCache>
                <c:ptCount val="1"/>
                <c:pt idx="0">
                  <c:v> Monto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RécordClientes!$F$4:$F$30</c:f>
              <c:strCache>
                <c:ptCount val="27"/>
                <c:pt idx="0">
                  <c:v>LEONARD CRAFT</c:v>
                </c:pt>
                <c:pt idx="1">
                  <c:v>DRISKELL ANDREWS</c:v>
                </c:pt>
                <c:pt idx="2">
                  <c:v>SAMUEL CALLOWAY</c:v>
                </c:pt>
                <c:pt idx="3">
                  <c:v>OSCAR PELLICHER</c:v>
                </c:pt>
                <c:pt idx="4">
                  <c:v>PEDRO CHECO</c:v>
                </c:pt>
                <c:pt idx="5">
                  <c:v>JAMIE RODRIGUEZ</c:v>
                </c:pt>
                <c:pt idx="6">
                  <c:v>SONYA TAYLOR</c:v>
                </c:pt>
                <c:pt idx="7">
                  <c:v>ALIF LOCKERY</c:v>
                </c:pt>
                <c:pt idx="8">
                  <c:v>BARRY HAYDEN</c:v>
                </c:pt>
                <c:pt idx="9">
                  <c:v>JONATHAN IKENGA</c:v>
                </c:pt>
                <c:pt idx="10">
                  <c:v>JOSEPH CRUZ</c:v>
                </c:pt>
                <c:pt idx="11">
                  <c:v>MARY SNOWDEN</c:v>
                </c:pt>
                <c:pt idx="12">
                  <c:v>RYAN O CONNELL</c:v>
                </c:pt>
                <c:pt idx="13">
                  <c:v>GERMAN ALVEREZ</c:v>
                </c:pt>
                <c:pt idx="14">
                  <c:v>TOMEL WATERS</c:v>
                </c:pt>
                <c:pt idx="15">
                  <c:v>REBEKAH BRATCHER</c:v>
                </c:pt>
                <c:pt idx="16">
                  <c:v>JAMES WILTSHIRE</c:v>
                </c:pt>
                <c:pt idx="17">
                  <c:v>KNEUBUHL ADRIAN,P</c:v>
                </c:pt>
                <c:pt idx="18">
                  <c:v>HAROLD HATTER</c:v>
                </c:pt>
                <c:pt idx="19">
                  <c:v>NEIL RANSAHAI</c:v>
                </c:pt>
                <c:pt idx="20">
                  <c:v>LINDSEY PURCELL</c:v>
                </c:pt>
                <c:pt idx="21">
                  <c:v>ANTHONY TRIMARCHI </c:v>
                </c:pt>
                <c:pt idx="22">
                  <c:v>DAVID SHAHDA</c:v>
                </c:pt>
                <c:pt idx="23">
                  <c:v>MATTHEW LEONE</c:v>
                </c:pt>
                <c:pt idx="24">
                  <c:v>JOHNSON ROGER</c:v>
                </c:pt>
                <c:pt idx="25">
                  <c:v>JEFFREY FIELDS</c:v>
                </c:pt>
                <c:pt idx="26">
                  <c:v>RAMIREZ HERBERT</c:v>
                </c:pt>
              </c:strCache>
            </c:strRef>
          </c:cat>
          <c:val>
            <c:numRef>
              <c:f>RécordClientes!$G$4:$G$30</c:f>
              <c:numCache>
                <c:formatCode>_("$"* #,##0.00_);_("$"* \(#,##0.00\);_("$"* "-"??_);_(@_)</c:formatCode>
                <c:ptCount val="27"/>
                <c:pt idx="0">
                  <c:v>150</c:v>
                </c:pt>
                <c:pt idx="1">
                  <c:v>550</c:v>
                </c:pt>
                <c:pt idx="2">
                  <c:v>750</c:v>
                </c:pt>
                <c:pt idx="3">
                  <c:v>240</c:v>
                </c:pt>
                <c:pt idx="4">
                  <c:v>61.5</c:v>
                </c:pt>
                <c:pt idx="5">
                  <c:v>211.25</c:v>
                </c:pt>
                <c:pt idx="6">
                  <c:v>220.13</c:v>
                </c:pt>
                <c:pt idx="7">
                  <c:v>151.44</c:v>
                </c:pt>
                <c:pt idx="8">
                  <c:v>98.66</c:v>
                </c:pt>
                <c:pt idx="9">
                  <c:v>414.35</c:v>
                </c:pt>
                <c:pt idx="10">
                  <c:v>75.989999999999995</c:v>
                </c:pt>
                <c:pt idx="11">
                  <c:v>159.88</c:v>
                </c:pt>
                <c:pt idx="12">
                  <c:v>190</c:v>
                </c:pt>
                <c:pt idx="13">
                  <c:v>561.11</c:v>
                </c:pt>
                <c:pt idx="14">
                  <c:v>180.25</c:v>
                </c:pt>
                <c:pt idx="15">
                  <c:v>424.6</c:v>
                </c:pt>
                <c:pt idx="16">
                  <c:v>119.85</c:v>
                </c:pt>
                <c:pt idx="17">
                  <c:v>1751.25</c:v>
                </c:pt>
                <c:pt idx="18">
                  <c:v>531.66999999999996</c:v>
                </c:pt>
                <c:pt idx="19">
                  <c:v>1150.95</c:v>
                </c:pt>
                <c:pt idx="20">
                  <c:v>433.94</c:v>
                </c:pt>
                <c:pt idx="21">
                  <c:v>415.09</c:v>
                </c:pt>
                <c:pt idx="22">
                  <c:v>410.75</c:v>
                </c:pt>
                <c:pt idx="23">
                  <c:v>2568.75</c:v>
                </c:pt>
                <c:pt idx="24">
                  <c:v>1611.34</c:v>
                </c:pt>
                <c:pt idx="25">
                  <c:v>765.88</c:v>
                </c:pt>
                <c:pt idx="26">
                  <c:v>4132.5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473A-B9F9-28D00EB2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48832"/>
        <c:axId val="1"/>
      </c:barChart>
      <c:catAx>
        <c:axId val="4311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14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99648-CD62-4440-8F76-9F3BB3F152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0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6B13CF-8710-4F44-B02D-BB38A0FA4F06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1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F1E963-C784-44C1-8294-FAF76249C73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</sheetPr>
  <dimension ref="C1:L57"/>
  <sheetViews>
    <sheetView showGridLines="0" tabSelected="1" zoomScaleNormal="100" workbookViewId="0"/>
  </sheetViews>
  <sheetFormatPr baseColWidth="10" defaultRowHeight="12.75" x14ac:dyDescent="0.2"/>
  <cols>
    <col min="1" max="2" width="2.5703125" customWidth="1"/>
    <col min="3" max="3" width="11.85546875" customWidth="1"/>
    <col min="4" max="4" width="12.28515625" style="3" customWidth="1"/>
    <col min="5" max="5" width="14.5703125" style="5" customWidth="1"/>
    <col min="6" max="6" width="21.140625" style="2" customWidth="1"/>
    <col min="7" max="7" width="17.85546875" style="1" customWidth="1"/>
    <col min="8" max="8" width="25.7109375" style="1" customWidth="1"/>
    <col min="9" max="9" width="30.85546875" style="1" customWidth="1"/>
    <col min="10" max="10" width="15" style="4" customWidth="1"/>
    <col min="11" max="11" width="14.85546875" style="4" customWidth="1"/>
    <col min="12" max="12" width="13.28515625" style="4" customWidth="1"/>
    <col min="13" max="256" width="9.140625" customWidth="1"/>
  </cols>
  <sheetData>
    <row r="1" spans="3:12" ht="15.75" customHeight="1" x14ac:dyDescent="0.2"/>
    <row r="2" spans="3:12" ht="28.5" customHeight="1" x14ac:dyDescent="0.2">
      <c r="J2" s="61" t="s">
        <v>86</v>
      </c>
      <c r="K2" s="62"/>
      <c r="L2" s="62"/>
    </row>
    <row r="3" spans="3:12" s="6" customFormat="1" ht="32.25" customHeight="1" x14ac:dyDescent="0.2">
      <c r="C3" s="25" t="s">
        <v>72</v>
      </c>
      <c r="D3" s="26" t="s">
        <v>73</v>
      </c>
      <c r="E3" s="25" t="s">
        <v>74</v>
      </c>
      <c r="F3" s="26" t="s">
        <v>83</v>
      </c>
      <c r="G3" s="27" t="s">
        <v>76</v>
      </c>
      <c r="H3" s="26" t="s">
        <v>84</v>
      </c>
      <c r="I3" s="26" t="s">
        <v>85</v>
      </c>
      <c r="J3" s="28" t="s">
        <v>54</v>
      </c>
      <c r="K3" s="28" t="s">
        <v>55</v>
      </c>
      <c r="L3" s="29" t="s">
        <v>56</v>
      </c>
    </row>
    <row r="4" spans="3:12" x14ac:dyDescent="0.2">
      <c r="C4" s="30">
        <v>10024</v>
      </c>
      <c r="D4" s="31">
        <v>11772</v>
      </c>
      <c r="E4" s="32">
        <v>42465</v>
      </c>
      <c r="F4" s="33" t="s">
        <v>9</v>
      </c>
      <c r="G4" s="34">
        <v>150</v>
      </c>
      <c r="H4" s="33" t="s">
        <v>4</v>
      </c>
      <c r="I4" s="35" t="s">
        <v>63</v>
      </c>
      <c r="J4" s="36">
        <f>E4+60</f>
        <v>42525</v>
      </c>
      <c r="K4" s="36">
        <f>E4+90</f>
        <v>42555</v>
      </c>
      <c r="L4" s="36">
        <f>E4+120</f>
        <v>42585</v>
      </c>
    </row>
    <row r="5" spans="3:12" x14ac:dyDescent="0.2">
      <c r="C5" s="37">
        <v>10014</v>
      </c>
      <c r="D5" s="38">
        <v>11773</v>
      </c>
      <c r="E5" s="39">
        <v>42465</v>
      </c>
      <c r="F5" s="40" t="s">
        <v>10</v>
      </c>
      <c r="G5" s="41">
        <v>550</v>
      </c>
      <c r="H5" s="42" t="s">
        <v>77</v>
      </c>
      <c r="I5" s="42" t="s">
        <v>64</v>
      </c>
      <c r="J5" s="36">
        <f t="shared" ref="J5:J30" si="0">E5+60</f>
        <v>42525</v>
      </c>
      <c r="K5" s="36">
        <f t="shared" ref="K5:K30" si="1">E5+90</f>
        <v>42555</v>
      </c>
      <c r="L5" s="36">
        <f t="shared" ref="L5:L30" si="2">E5+120</f>
        <v>42585</v>
      </c>
    </row>
    <row r="6" spans="3:12" x14ac:dyDescent="0.2">
      <c r="C6" s="43">
        <v>10034</v>
      </c>
      <c r="D6" s="44">
        <v>11774</v>
      </c>
      <c r="E6" s="45">
        <v>42465</v>
      </c>
      <c r="F6" s="46" t="s">
        <v>11</v>
      </c>
      <c r="G6" s="47">
        <v>750</v>
      </c>
      <c r="H6" s="46" t="s">
        <v>12</v>
      </c>
      <c r="I6" s="48" t="s">
        <v>67</v>
      </c>
      <c r="J6" s="36">
        <f t="shared" si="0"/>
        <v>42525</v>
      </c>
      <c r="K6" s="36">
        <f t="shared" si="1"/>
        <v>42555</v>
      </c>
      <c r="L6" s="36">
        <f t="shared" si="2"/>
        <v>42585</v>
      </c>
    </row>
    <row r="7" spans="3:12" x14ac:dyDescent="0.2">
      <c r="C7" s="37">
        <v>10029</v>
      </c>
      <c r="D7" s="38">
        <v>11775</v>
      </c>
      <c r="E7" s="39">
        <v>42465</v>
      </c>
      <c r="F7" s="40" t="s">
        <v>26</v>
      </c>
      <c r="G7" s="41">
        <v>240</v>
      </c>
      <c r="H7" s="42" t="s">
        <v>78</v>
      </c>
      <c r="I7" s="42" t="s">
        <v>66</v>
      </c>
      <c r="J7" s="36">
        <f t="shared" si="0"/>
        <v>42525</v>
      </c>
      <c r="K7" s="36">
        <f t="shared" si="1"/>
        <v>42555</v>
      </c>
      <c r="L7" s="36">
        <f t="shared" si="2"/>
        <v>42585</v>
      </c>
    </row>
    <row r="8" spans="3:12" x14ac:dyDescent="0.2">
      <c r="C8" s="43">
        <v>10030</v>
      </c>
      <c r="D8" s="44">
        <v>11776</v>
      </c>
      <c r="E8" s="45">
        <v>42526</v>
      </c>
      <c r="F8" s="46" t="s">
        <v>6</v>
      </c>
      <c r="G8" s="47">
        <v>61.5</v>
      </c>
      <c r="H8" s="46" t="s">
        <v>7</v>
      </c>
      <c r="I8" s="46" t="s">
        <v>2</v>
      </c>
      <c r="J8" s="36">
        <f t="shared" si="0"/>
        <v>42586</v>
      </c>
      <c r="K8" s="36">
        <f t="shared" si="1"/>
        <v>42616</v>
      </c>
      <c r="L8" s="36">
        <f t="shared" si="2"/>
        <v>42646</v>
      </c>
    </row>
    <row r="9" spans="3:12" x14ac:dyDescent="0.2">
      <c r="C9" s="37">
        <v>10018</v>
      </c>
      <c r="D9" s="38">
        <v>11777</v>
      </c>
      <c r="E9" s="39">
        <v>42526</v>
      </c>
      <c r="F9" s="40" t="s">
        <v>13</v>
      </c>
      <c r="G9" s="41">
        <v>211.25</v>
      </c>
      <c r="H9" s="40" t="s">
        <v>14</v>
      </c>
      <c r="I9" s="42" t="s">
        <v>2</v>
      </c>
      <c r="J9" s="36">
        <f t="shared" si="0"/>
        <v>42586</v>
      </c>
      <c r="K9" s="36">
        <f t="shared" si="1"/>
        <v>42616</v>
      </c>
      <c r="L9" s="36">
        <f t="shared" si="2"/>
        <v>42646</v>
      </c>
    </row>
    <row r="10" spans="3:12" x14ac:dyDescent="0.2">
      <c r="C10" s="43">
        <v>10035</v>
      </c>
      <c r="D10" s="44">
        <v>11778</v>
      </c>
      <c r="E10" s="45">
        <v>42526</v>
      </c>
      <c r="F10" s="46" t="s">
        <v>15</v>
      </c>
      <c r="G10" s="47">
        <v>220.13</v>
      </c>
      <c r="H10" s="46" t="s">
        <v>16</v>
      </c>
      <c r="I10" s="48" t="s">
        <v>62</v>
      </c>
      <c r="J10" s="36">
        <f t="shared" si="0"/>
        <v>42586</v>
      </c>
      <c r="K10" s="36">
        <f t="shared" si="1"/>
        <v>42616</v>
      </c>
      <c r="L10" s="36">
        <f t="shared" si="2"/>
        <v>42646</v>
      </c>
    </row>
    <row r="11" spans="3:12" x14ac:dyDescent="0.2">
      <c r="C11" s="37">
        <v>10010</v>
      </c>
      <c r="D11" s="38">
        <v>11779</v>
      </c>
      <c r="E11" s="39">
        <v>42528</v>
      </c>
      <c r="F11" s="40" t="s">
        <v>17</v>
      </c>
      <c r="G11" s="41">
        <v>151.44</v>
      </c>
      <c r="H11" s="40" t="s">
        <v>18</v>
      </c>
      <c r="I11" s="42" t="s">
        <v>68</v>
      </c>
      <c r="J11" s="36">
        <f t="shared" si="0"/>
        <v>42588</v>
      </c>
      <c r="K11" s="36">
        <f t="shared" si="1"/>
        <v>42618</v>
      </c>
      <c r="L11" s="36">
        <f t="shared" si="2"/>
        <v>42648</v>
      </c>
    </row>
    <row r="12" spans="3:12" x14ac:dyDescent="0.2">
      <c r="C12" s="43">
        <v>10012</v>
      </c>
      <c r="D12" s="44">
        <v>11781</v>
      </c>
      <c r="E12" s="45">
        <v>42528</v>
      </c>
      <c r="F12" s="46" t="s">
        <v>8</v>
      </c>
      <c r="G12" s="47">
        <v>98.66</v>
      </c>
      <c r="H12" s="48" t="s">
        <v>81</v>
      </c>
      <c r="I12" s="48" t="s">
        <v>0</v>
      </c>
      <c r="J12" s="36">
        <f t="shared" si="0"/>
        <v>42588</v>
      </c>
      <c r="K12" s="36">
        <f t="shared" si="1"/>
        <v>42618</v>
      </c>
      <c r="L12" s="36">
        <f t="shared" si="2"/>
        <v>42648</v>
      </c>
    </row>
    <row r="13" spans="3:12" x14ac:dyDescent="0.2">
      <c r="C13" s="37">
        <v>10021</v>
      </c>
      <c r="D13" s="38">
        <v>11784</v>
      </c>
      <c r="E13" s="39">
        <v>42528</v>
      </c>
      <c r="F13" s="40" t="s">
        <v>19</v>
      </c>
      <c r="G13" s="41">
        <v>414.35</v>
      </c>
      <c r="H13" s="40" t="s">
        <v>20</v>
      </c>
      <c r="I13" s="42" t="s">
        <v>62</v>
      </c>
      <c r="J13" s="36">
        <f t="shared" si="0"/>
        <v>42588</v>
      </c>
      <c r="K13" s="36">
        <f t="shared" si="1"/>
        <v>42618</v>
      </c>
      <c r="L13" s="36">
        <f t="shared" si="2"/>
        <v>42648</v>
      </c>
    </row>
    <row r="14" spans="3:12" x14ac:dyDescent="0.2">
      <c r="C14" s="43">
        <v>10022</v>
      </c>
      <c r="D14" s="44">
        <v>11785</v>
      </c>
      <c r="E14" s="45">
        <v>42529</v>
      </c>
      <c r="F14" s="46" t="s">
        <v>21</v>
      </c>
      <c r="G14" s="47">
        <v>75.989999999999995</v>
      </c>
      <c r="H14" s="46" t="s">
        <v>22</v>
      </c>
      <c r="I14" s="48" t="s">
        <v>61</v>
      </c>
      <c r="J14" s="36">
        <f t="shared" si="0"/>
        <v>42589</v>
      </c>
      <c r="K14" s="36">
        <f t="shared" si="1"/>
        <v>42619</v>
      </c>
      <c r="L14" s="36">
        <f t="shared" si="2"/>
        <v>42649</v>
      </c>
    </row>
    <row r="15" spans="3:12" x14ac:dyDescent="0.2">
      <c r="C15" s="37">
        <v>10026</v>
      </c>
      <c r="D15" s="38">
        <v>11786</v>
      </c>
      <c r="E15" s="39">
        <v>42529</v>
      </c>
      <c r="F15" s="40" t="s">
        <v>32</v>
      </c>
      <c r="G15" s="41">
        <v>159.88</v>
      </c>
      <c r="H15" s="42" t="s">
        <v>82</v>
      </c>
      <c r="I15" s="42" t="s">
        <v>57</v>
      </c>
      <c r="J15" s="36">
        <f t="shared" si="0"/>
        <v>42589</v>
      </c>
      <c r="K15" s="36">
        <f t="shared" si="1"/>
        <v>42619</v>
      </c>
      <c r="L15" s="36">
        <f t="shared" si="2"/>
        <v>42649</v>
      </c>
    </row>
    <row r="16" spans="3:12" x14ac:dyDescent="0.2">
      <c r="C16" s="43">
        <v>10033</v>
      </c>
      <c r="D16" s="44">
        <v>11787</v>
      </c>
      <c r="E16" s="45">
        <v>42529</v>
      </c>
      <c r="F16" s="46" t="s">
        <v>25</v>
      </c>
      <c r="G16" s="47">
        <v>190</v>
      </c>
      <c r="H16" s="46" t="s">
        <v>52</v>
      </c>
      <c r="I16" s="48" t="s">
        <v>60</v>
      </c>
      <c r="J16" s="36">
        <f t="shared" si="0"/>
        <v>42589</v>
      </c>
      <c r="K16" s="36">
        <f t="shared" si="1"/>
        <v>42619</v>
      </c>
      <c r="L16" s="36">
        <f t="shared" si="2"/>
        <v>42649</v>
      </c>
    </row>
    <row r="17" spans="3:12" x14ac:dyDescent="0.2">
      <c r="C17" s="37">
        <v>10015</v>
      </c>
      <c r="D17" s="38">
        <v>11789</v>
      </c>
      <c r="E17" s="39">
        <v>42529</v>
      </c>
      <c r="F17" s="40" t="s">
        <v>40</v>
      </c>
      <c r="G17" s="41">
        <v>561.11</v>
      </c>
      <c r="H17" s="42" t="s">
        <v>79</v>
      </c>
      <c r="I17" s="42" t="s">
        <v>58</v>
      </c>
      <c r="J17" s="36">
        <f t="shared" si="0"/>
        <v>42589</v>
      </c>
      <c r="K17" s="36">
        <f t="shared" si="1"/>
        <v>42619</v>
      </c>
      <c r="L17" s="36">
        <f t="shared" si="2"/>
        <v>42649</v>
      </c>
    </row>
    <row r="18" spans="3:12" x14ac:dyDescent="0.2">
      <c r="C18" s="43">
        <v>10036</v>
      </c>
      <c r="D18" s="44">
        <v>11790</v>
      </c>
      <c r="E18" s="45">
        <v>42529</v>
      </c>
      <c r="F18" s="46" t="s">
        <v>41</v>
      </c>
      <c r="G18" s="47">
        <v>180.25</v>
      </c>
      <c r="H18" s="48" t="s">
        <v>80</v>
      </c>
      <c r="I18" s="48" t="s">
        <v>65</v>
      </c>
      <c r="J18" s="36">
        <f t="shared" si="0"/>
        <v>42589</v>
      </c>
      <c r="K18" s="36">
        <f t="shared" si="1"/>
        <v>42619</v>
      </c>
      <c r="L18" s="36">
        <f t="shared" si="2"/>
        <v>42649</v>
      </c>
    </row>
    <row r="19" spans="3:12" x14ac:dyDescent="0.2">
      <c r="C19" s="37">
        <v>10032</v>
      </c>
      <c r="D19" s="38">
        <v>11791</v>
      </c>
      <c r="E19" s="39">
        <v>42529</v>
      </c>
      <c r="F19" s="40" t="s">
        <v>42</v>
      </c>
      <c r="G19" s="41">
        <v>424.6</v>
      </c>
      <c r="H19" s="40" t="s">
        <v>51</v>
      </c>
      <c r="I19" s="42" t="s">
        <v>59</v>
      </c>
      <c r="J19" s="36">
        <f t="shared" si="0"/>
        <v>42589</v>
      </c>
      <c r="K19" s="36">
        <f t="shared" si="1"/>
        <v>42619</v>
      </c>
      <c r="L19" s="36">
        <f t="shared" si="2"/>
        <v>42649</v>
      </c>
    </row>
    <row r="20" spans="3:12" x14ac:dyDescent="0.2">
      <c r="C20" s="43">
        <v>10017</v>
      </c>
      <c r="D20" s="44">
        <v>11792</v>
      </c>
      <c r="E20" s="45">
        <v>42530</v>
      </c>
      <c r="F20" s="46" t="s">
        <v>1</v>
      </c>
      <c r="G20" s="47">
        <v>119.85</v>
      </c>
      <c r="H20" s="46" t="s">
        <v>49</v>
      </c>
      <c r="I20" s="48" t="s">
        <v>59</v>
      </c>
      <c r="J20" s="36">
        <f t="shared" si="0"/>
        <v>42590</v>
      </c>
      <c r="K20" s="36">
        <f t="shared" si="1"/>
        <v>42620</v>
      </c>
      <c r="L20" s="36">
        <f t="shared" si="2"/>
        <v>42650</v>
      </c>
    </row>
    <row r="21" spans="3:12" x14ac:dyDescent="0.2">
      <c r="C21" s="37">
        <v>10023</v>
      </c>
      <c r="D21" s="38">
        <v>11796</v>
      </c>
      <c r="E21" s="39">
        <v>42530</v>
      </c>
      <c r="F21" s="40" t="s">
        <v>23</v>
      </c>
      <c r="G21" s="41">
        <v>1751.25</v>
      </c>
      <c r="H21" s="40" t="s">
        <v>24</v>
      </c>
      <c r="I21" s="42" t="s">
        <v>57</v>
      </c>
      <c r="J21" s="36">
        <f t="shared" si="0"/>
        <v>42590</v>
      </c>
      <c r="K21" s="36">
        <f t="shared" si="1"/>
        <v>42620</v>
      </c>
      <c r="L21" s="36">
        <f t="shared" si="2"/>
        <v>42650</v>
      </c>
    </row>
    <row r="22" spans="3:12" x14ac:dyDescent="0.2">
      <c r="C22" s="43">
        <v>10016</v>
      </c>
      <c r="D22" s="44">
        <v>11797</v>
      </c>
      <c r="E22" s="45">
        <v>42530</v>
      </c>
      <c r="F22" s="46" t="s">
        <v>30</v>
      </c>
      <c r="G22" s="47">
        <v>531.66999999999996</v>
      </c>
      <c r="H22" s="46" t="s">
        <v>31</v>
      </c>
      <c r="I22" s="48" t="s">
        <v>53</v>
      </c>
      <c r="J22" s="36">
        <f t="shared" si="0"/>
        <v>42590</v>
      </c>
      <c r="K22" s="36">
        <f t="shared" si="1"/>
        <v>42620</v>
      </c>
      <c r="L22" s="36">
        <f t="shared" si="2"/>
        <v>42650</v>
      </c>
    </row>
    <row r="23" spans="3:12" x14ac:dyDescent="0.2">
      <c r="C23" s="37">
        <v>10028</v>
      </c>
      <c r="D23" s="38">
        <v>11798</v>
      </c>
      <c r="E23" s="39">
        <v>42530</v>
      </c>
      <c r="F23" s="40" t="s">
        <v>27</v>
      </c>
      <c r="G23" s="41">
        <v>1150.95</v>
      </c>
      <c r="H23" s="40" t="s">
        <v>28</v>
      </c>
      <c r="I23" s="40" t="s">
        <v>29</v>
      </c>
      <c r="J23" s="36">
        <f t="shared" si="0"/>
        <v>42590</v>
      </c>
      <c r="K23" s="36">
        <f t="shared" si="1"/>
        <v>42620</v>
      </c>
      <c r="L23" s="36">
        <f t="shared" si="2"/>
        <v>42650</v>
      </c>
    </row>
    <row r="24" spans="3:12" x14ac:dyDescent="0.2">
      <c r="C24" s="43">
        <v>10025</v>
      </c>
      <c r="D24" s="44">
        <v>11802</v>
      </c>
      <c r="E24" s="45">
        <v>42531</v>
      </c>
      <c r="F24" s="46" t="s">
        <v>33</v>
      </c>
      <c r="G24" s="47">
        <v>433.94</v>
      </c>
      <c r="H24" s="46" t="s">
        <v>34</v>
      </c>
      <c r="I24" s="48" t="s">
        <v>69</v>
      </c>
      <c r="J24" s="36">
        <f t="shared" si="0"/>
        <v>42591</v>
      </c>
      <c r="K24" s="36">
        <f t="shared" si="1"/>
        <v>42621</v>
      </c>
      <c r="L24" s="36">
        <f t="shared" si="2"/>
        <v>42651</v>
      </c>
    </row>
    <row r="25" spans="3:12" x14ac:dyDescent="0.2">
      <c r="C25" s="37">
        <v>10011</v>
      </c>
      <c r="D25" s="38">
        <v>11804</v>
      </c>
      <c r="E25" s="39">
        <v>42531</v>
      </c>
      <c r="F25" s="40" t="s">
        <v>35</v>
      </c>
      <c r="G25" s="41">
        <v>415.09</v>
      </c>
      <c r="H25" s="40" t="s">
        <v>36</v>
      </c>
      <c r="I25" s="42" t="s">
        <v>70</v>
      </c>
      <c r="J25" s="36">
        <f t="shared" si="0"/>
        <v>42591</v>
      </c>
      <c r="K25" s="36">
        <f t="shared" si="1"/>
        <v>42621</v>
      </c>
      <c r="L25" s="36">
        <f t="shared" si="2"/>
        <v>42651</v>
      </c>
    </row>
    <row r="26" spans="3:12" x14ac:dyDescent="0.2">
      <c r="C26" s="43">
        <v>10013</v>
      </c>
      <c r="D26" s="44">
        <v>11805</v>
      </c>
      <c r="E26" s="45">
        <v>42531</v>
      </c>
      <c r="F26" s="46" t="s">
        <v>37</v>
      </c>
      <c r="G26" s="47">
        <v>410.75</v>
      </c>
      <c r="H26" s="46" t="s">
        <v>38</v>
      </c>
      <c r="I26" s="46" t="s">
        <v>5</v>
      </c>
      <c r="J26" s="36">
        <f t="shared" si="0"/>
        <v>42591</v>
      </c>
      <c r="K26" s="36">
        <f t="shared" si="1"/>
        <v>42621</v>
      </c>
      <c r="L26" s="36">
        <f t="shared" si="2"/>
        <v>42651</v>
      </c>
    </row>
    <row r="27" spans="3:12" x14ac:dyDescent="0.2">
      <c r="C27" s="37">
        <v>10027</v>
      </c>
      <c r="D27" s="38">
        <v>11806</v>
      </c>
      <c r="E27" s="39">
        <v>42531</v>
      </c>
      <c r="F27" s="40" t="s">
        <v>3</v>
      </c>
      <c r="G27" s="41">
        <v>2568.75</v>
      </c>
      <c r="H27" s="40" t="s">
        <v>39</v>
      </c>
      <c r="I27" s="42" t="s">
        <v>71</v>
      </c>
      <c r="J27" s="36">
        <f t="shared" si="0"/>
        <v>42591</v>
      </c>
      <c r="K27" s="36">
        <f t="shared" si="1"/>
        <v>42621</v>
      </c>
      <c r="L27" s="36">
        <f t="shared" si="2"/>
        <v>42651</v>
      </c>
    </row>
    <row r="28" spans="3:12" x14ac:dyDescent="0.2">
      <c r="C28" s="43">
        <v>10020</v>
      </c>
      <c r="D28" s="44">
        <v>11811</v>
      </c>
      <c r="E28" s="45">
        <v>42532</v>
      </c>
      <c r="F28" s="46" t="s">
        <v>43</v>
      </c>
      <c r="G28" s="47">
        <v>1611.34</v>
      </c>
      <c r="H28" s="46" t="s">
        <v>44</v>
      </c>
      <c r="I28" s="48" t="s">
        <v>58</v>
      </c>
      <c r="J28" s="36">
        <f t="shared" si="0"/>
        <v>42592</v>
      </c>
      <c r="K28" s="36">
        <f t="shared" si="1"/>
        <v>42622</v>
      </c>
      <c r="L28" s="36">
        <f t="shared" si="2"/>
        <v>42652</v>
      </c>
    </row>
    <row r="29" spans="3:12" x14ac:dyDescent="0.2">
      <c r="C29" s="37">
        <v>10019</v>
      </c>
      <c r="D29" s="38">
        <v>11814</v>
      </c>
      <c r="E29" s="39">
        <v>42532</v>
      </c>
      <c r="F29" s="40" t="s">
        <v>45</v>
      </c>
      <c r="G29" s="41">
        <v>765.88</v>
      </c>
      <c r="H29" s="42" t="s">
        <v>46</v>
      </c>
      <c r="I29" s="40" t="s">
        <v>47</v>
      </c>
      <c r="J29" s="36">
        <f t="shared" si="0"/>
        <v>42592</v>
      </c>
      <c r="K29" s="36">
        <f t="shared" si="1"/>
        <v>42622</v>
      </c>
      <c r="L29" s="36">
        <f t="shared" si="2"/>
        <v>42652</v>
      </c>
    </row>
    <row r="30" spans="3:12" x14ac:dyDescent="0.2">
      <c r="C30" s="43">
        <v>10031</v>
      </c>
      <c r="D30" s="44">
        <v>11822</v>
      </c>
      <c r="E30" s="45">
        <v>42551</v>
      </c>
      <c r="F30" s="46" t="s">
        <v>48</v>
      </c>
      <c r="G30" s="47">
        <v>4132.5</v>
      </c>
      <c r="H30" s="46" t="s">
        <v>50</v>
      </c>
      <c r="I30" s="48" t="s">
        <v>62</v>
      </c>
      <c r="J30" s="36">
        <f t="shared" si="0"/>
        <v>42611</v>
      </c>
      <c r="K30" s="36">
        <f t="shared" si="1"/>
        <v>42641</v>
      </c>
      <c r="L30" s="36">
        <f t="shared" si="2"/>
        <v>42671</v>
      </c>
    </row>
    <row r="31" spans="3:12" x14ac:dyDescent="0.2">
      <c r="D31"/>
      <c r="E31"/>
      <c r="F31"/>
      <c r="G31"/>
      <c r="H31"/>
      <c r="I31"/>
      <c r="J31"/>
      <c r="K31"/>
      <c r="L31"/>
    </row>
    <row r="32" spans="3:12" x14ac:dyDescent="0.2">
      <c r="D32"/>
      <c r="E32"/>
      <c r="F32"/>
      <c r="G32"/>
      <c r="H32"/>
      <c r="I32"/>
      <c r="J32"/>
      <c r="K32"/>
      <c r="L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</sheetData>
  <mergeCells count="1">
    <mergeCell ref="J2:L2"/>
  </mergeCells>
  <phoneticPr fontId="3" type="noConversion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&amp;C&amp;Z&amp;F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0000"/>
  </sheetPr>
  <dimension ref="B5:N63"/>
  <sheetViews>
    <sheetView showGridLines="0" zoomScaleNormal="100" workbookViewId="0">
      <selection activeCell="P9" sqref="P9"/>
    </sheetView>
  </sheetViews>
  <sheetFormatPr baseColWidth="10" defaultColWidth="7.28515625" defaultRowHeight="12.75" x14ac:dyDescent="0.2"/>
  <cols>
    <col min="1" max="1" width="3.28515625" style="10" customWidth="1"/>
    <col min="2" max="2" width="8" style="13" customWidth="1"/>
    <col min="3" max="3" width="10.140625" style="13" bestFit="1" customWidth="1"/>
    <col min="4" max="4" width="10.140625" style="8" bestFit="1" customWidth="1"/>
    <col min="5" max="5" width="10.140625" style="9" bestFit="1" customWidth="1"/>
    <col min="6" max="6" width="13" style="10" customWidth="1"/>
    <col min="7" max="7" width="16.85546875" style="10" bestFit="1" customWidth="1"/>
    <col min="8" max="8" width="10" style="11" customWidth="1"/>
    <col min="9" max="11" width="7.28515625" style="10"/>
    <col min="12" max="12" width="16.7109375" style="10" customWidth="1"/>
    <col min="13" max="13" width="18.5703125" style="10" customWidth="1"/>
    <col min="14" max="14" width="10.140625" style="10" bestFit="1" customWidth="1"/>
    <col min="15" max="16384" width="7.28515625" style="10"/>
  </cols>
  <sheetData>
    <row r="5" spans="2:14" ht="25.5" x14ac:dyDescent="0.2">
      <c r="B5" s="50" t="s">
        <v>88</v>
      </c>
      <c r="C5" s="7">
        <v>42661</v>
      </c>
    </row>
    <row r="9" spans="2:14" s="12" customFormat="1" ht="32.25" customHeight="1" x14ac:dyDescent="0.2">
      <c r="B9" s="20" t="s">
        <v>72</v>
      </c>
      <c r="C9" s="20" t="s">
        <v>73</v>
      </c>
      <c r="D9" s="21" t="s">
        <v>74</v>
      </c>
      <c r="E9" s="22" t="s">
        <v>75</v>
      </c>
      <c r="F9" s="23" t="s">
        <v>76</v>
      </c>
      <c r="G9" s="24" t="s">
        <v>89</v>
      </c>
      <c r="H9" s="22" t="s">
        <v>87</v>
      </c>
    </row>
    <row r="10" spans="2:14" x14ac:dyDescent="0.2">
      <c r="B10" s="13">
        <v>10024</v>
      </c>
      <c r="C10" s="14">
        <v>42465</v>
      </c>
      <c r="D10" s="15">
        <v>42465</v>
      </c>
      <c r="E10" s="16">
        <v>42495</v>
      </c>
      <c r="F10" s="17">
        <v>150</v>
      </c>
      <c r="G10" s="51" t="s">
        <v>90</v>
      </c>
      <c r="H10" s="19"/>
      <c r="L10" s="54" t="s">
        <v>89</v>
      </c>
      <c r="M10" s="55" t="s">
        <v>96</v>
      </c>
      <c r="N10" s="49"/>
    </row>
    <row r="11" spans="2:14" x14ac:dyDescent="0.2">
      <c r="B11" s="13">
        <v>10014</v>
      </c>
      <c r="C11" s="14">
        <v>42465</v>
      </c>
      <c r="D11" s="15">
        <v>42465</v>
      </c>
      <c r="E11" s="16">
        <v>42495</v>
      </c>
      <c r="F11" s="17">
        <v>550</v>
      </c>
      <c r="G11" s="51" t="s">
        <v>91</v>
      </c>
      <c r="H11" s="19"/>
      <c r="L11" s="56" t="s">
        <v>90</v>
      </c>
      <c r="M11" s="57"/>
      <c r="N11" s="49"/>
    </row>
    <row r="12" spans="2:14" x14ac:dyDescent="0.2">
      <c r="B12" s="13">
        <v>10034</v>
      </c>
      <c r="C12" s="14">
        <v>42465</v>
      </c>
      <c r="D12" s="15">
        <v>42830</v>
      </c>
      <c r="E12" s="16">
        <v>42860</v>
      </c>
      <c r="F12" s="17">
        <v>750</v>
      </c>
      <c r="G12" s="51" t="s">
        <v>92</v>
      </c>
      <c r="H12" s="19"/>
      <c r="L12" s="60" t="s">
        <v>94</v>
      </c>
      <c r="M12" s="59"/>
      <c r="N12" s="49"/>
    </row>
    <row r="13" spans="2:14" x14ac:dyDescent="0.2">
      <c r="B13" s="13">
        <v>10029</v>
      </c>
      <c r="C13" s="14">
        <v>42465</v>
      </c>
      <c r="D13" s="15">
        <v>42830</v>
      </c>
      <c r="E13" s="16">
        <v>42860</v>
      </c>
      <c r="F13" s="17">
        <v>240</v>
      </c>
      <c r="G13" s="51" t="s">
        <v>93</v>
      </c>
      <c r="H13" s="19"/>
      <c r="L13" s="56" t="s">
        <v>95</v>
      </c>
      <c r="M13" s="57"/>
      <c r="N13" s="49"/>
    </row>
    <row r="14" spans="2:14" x14ac:dyDescent="0.2">
      <c r="B14" s="13">
        <v>10030</v>
      </c>
      <c r="C14" s="14">
        <v>42526</v>
      </c>
      <c r="D14" s="15">
        <v>42526</v>
      </c>
      <c r="E14" s="16">
        <v>42556</v>
      </c>
      <c r="F14" s="17">
        <v>61.5</v>
      </c>
      <c r="G14" s="51" t="s">
        <v>94</v>
      </c>
      <c r="H14" s="19"/>
      <c r="L14" s="58" t="s">
        <v>91</v>
      </c>
      <c r="M14" s="59"/>
      <c r="N14" s="49"/>
    </row>
    <row r="15" spans="2:14" x14ac:dyDescent="0.2">
      <c r="B15" s="13">
        <v>10018</v>
      </c>
      <c r="C15" s="14">
        <v>42526</v>
      </c>
      <c r="D15" s="15">
        <v>42526</v>
      </c>
      <c r="E15" s="16">
        <v>42556</v>
      </c>
      <c r="F15" s="17">
        <v>211.25</v>
      </c>
      <c r="G15" s="51" t="s">
        <v>94</v>
      </c>
      <c r="H15" s="19"/>
      <c r="L15" s="56" t="s">
        <v>92</v>
      </c>
      <c r="M15" s="57"/>
    </row>
    <row r="16" spans="2:14" x14ac:dyDescent="0.2">
      <c r="B16" s="13">
        <v>10035</v>
      </c>
      <c r="C16" s="14">
        <v>42526</v>
      </c>
      <c r="D16" s="15">
        <v>42891</v>
      </c>
      <c r="E16" s="16">
        <v>42921</v>
      </c>
      <c r="F16" s="17">
        <v>220.13</v>
      </c>
      <c r="G16" s="51" t="s">
        <v>90</v>
      </c>
      <c r="H16" s="19"/>
      <c r="L16" s="52" t="s">
        <v>93</v>
      </c>
      <c r="M16" s="53"/>
    </row>
    <row r="17" spans="2:8" x14ac:dyDescent="0.2">
      <c r="B17" s="13">
        <v>10010</v>
      </c>
      <c r="C17" s="14">
        <v>42528</v>
      </c>
      <c r="D17" s="15">
        <v>42893</v>
      </c>
      <c r="E17" s="16">
        <v>42923</v>
      </c>
      <c r="F17" s="17">
        <v>151.44</v>
      </c>
      <c r="G17" s="51" t="s">
        <v>91</v>
      </c>
      <c r="H17" s="19"/>
    </row>
    <row r="18" spans="2:8" x14ac:dyDescent="0.2">
      <c r="B18" s="13">
        <v>10030</v>
      </c>
      <c r="C18" s="14">
        <v>42528</v>
      </c>
      <c r="D18" s="15">
        <v>42528</v>
      </c>
      <c r="E18" s="16">
        <v>42558</v>
      </c>
      <c r="F18" s="17">
        <v>198.77</v>
      </c>
      <c r="G18" s="51" t="s">
        <v>92</v>
      </c>
      <c r="H18" s="19"/>
    </row>
    <row r="19" spans="2:8" x14ac:dyDescent="0.2">
      <c r="B19" s="13">
        <v>10012</v>
      </c>
      <c r="C19" s="14">
        <v>42528</v>
      </c>
      <c r="D19" s="15">
        <v>42528</v>
      </c>
      <c r="E19" s="16">
        <v>42558</v>
      </c>
      <c r="F19" s="17">
        <v>98.66</v>
      </c>
      <c r="G19" s="51" t="s">
        <v>92</v>
      </c>
      <c r="H19" s="19"/>
    </row>
    <row r="20" spans="2:8" x14ac:dyDescent="0.2">
      <c r="B20" s="13">
        <v>10024</v>
      </c>
      <c r="C20" s="14">
        <v>42529</v>
      </c>
      <c r="D20" s="15">
        <v>42528</v>
      </c>
      <c r="E20" s="16">
        <v>42558</v>
      </c>
      <c r="F20" s="17">
        <v>135.63999999999999</v>
      </c>
      <c r="G20" s="51" t="s">
        <v>92</v>
      </c>
      <c r="H20" s="19"/>
    </row>
    <row r="21" spans="2:8" x14ac:dyDescent="0.2">
      <c r="B21" s="13">
        <v>10014</v>
      </c>
      <c r="C21" s="14">
        <v>42529</v>
      </c>
      <c r="D21" s="15">
        <v>42528</v>
      </c>
      <c r="E21" s="16">
        <v>42558</v>
      </c>
      <c r="F21" s="17">
        <v>56.5</v>
      </c>
      <c r="G21" s="51" t="s">
        <v>94</v>
      </c>
      <c r="H21" s="19"/>
    </row>
    <row r="22" spans="2:8" x14ac:dyDescent="0.2">
      <c r="B22" s="13">
        <v>10021</v>
      </c>
      <c r="C22" s="14">
        <v>42529</v>
      </c>
      <c r="D22" s="15">
        <v>42528</v>
      </c>
      <c r="E22" s="16">
        <v>42558</v>
      </c>
      <c r="F22" s="17">
        <v>414.35</v>
      </c>
      <c r="G22" s="51" t="s">
        <v>94</v>
      </c>
      <c r="H22" s="19"/>
    </row>
    <row r="23" spans="2:8" x14ac:dyDescent="0.2">
      <c r="B23" s="13">
        <v>10022</v>
      </c>
      <c r="C23" s="14">
        <v>42529</v>
      </c>
      <c r="D23" s="15">
        <v>42651</v>
      </c>
      <c r="E23" s="16">
        <v>42682</v>
      </c>
      <c r="F23" s="17">
        <v>75.989999999999995</v>
      </c>
      <c r="G23" s="51" t="s">
        <v>95</v>
      </c>
      <c r="H23" s="19"/>
    </row>
    <row r="24" spans="2:8" x14ac:dyDescent="0.2">
      <c r="B24" s="13">
        <v>10026</v>
      </c>
      <c r="C24" s="14">
        <v>42529</v>
      </c>
      <c r="D24" s="15">
        <v>42529</v>
      </c>
      <c r="E24" s="16">
        <v>42559</v>
      </c>
      <c r="F24" s="17">
        <v>159.88</v>
      </c>
      <c r="G24" s="51" t="s">
        <v>95</v>
      </c>
      <c r="H24" s="19"/>
    </row>
    <row r="25" spans="2:8" x14ac:dyDescent="0.2">
      <c r="B25" s="13">
        <v>10033</v>
      </c>
      <c r="C25" s="14">
        <v>42529</v>
      </c>
      <c r="D25" s="15">
        <v>42712</v>
      </c>
      <c r="E25" s="16">
        <v>42743</v>
      </c>
      <c r="F25" s="17">
        <v>190</v>
      </c>
      <c r="G25" s="51" t="s">
        <v>93</v>
      </c>
      <c r="H25" s="19"/>
    </row>
    <row r="26" spans="2:8" x14ac:dyDescent="0.2">
      <c r="B26" s="13">
        <v>10029</v>
      </c>
      <c r="C26" s="14">
        <v>42530</v>
      </c>
      <c r="D26" s="15">
        <v>42529</v>
      </c>
      <c r="E26" s="16">
        <v>42559</v>
      </c>
      <c r="F26" s="17">
        <v>267.99</v>
      </c>
      <c r="G26" s="51" t="s">
        <v>94</v>
      </c>
      <c r="H26" s="19"/>
    </row>
    <row r="27" spans="2:8" x14ac:dyDescent="0.2">
      <c r="B27" s="13">
        <v>10015</v>
      </c>
      <c r="C27" s="14">
        <v>42530</v>
      </c>
      <c r="D27" s="15">
        <v>42712</v>
      </c>
      <c r="E27" s="16">
        <v>42743</v>
      </c>
      <c r="F27" s="17">
        <v>561.11</v>
      </c>
      <c r="G27" s="51" t="s">
        <v>92</v>
      </c>
      <c r="H27" s="19"/>
    </row>
    <row r="28" spans="2:8" x14ac:dyDescent="0.2">
      <c r="B28" s="13">
        <v>10036</v>
      </c>
      <c r="C28" s="14">
        <v>42530</v>
      </c>
      <c r="D28" s="15">
        <v>42529</v>
      </c>
      <c r="E28" s="16">
        <v>42559</v>
      </c>
      <c r="F28" s="17">
        <v>180.25</v>
      </c>
      <c r="G28" s="51" t="s">
        <v>90</v>
      </c>
      <c r="H28" s="19"/>
    </row>
    <row r="29" spans="2:8" x14ac:dyDescent="0.2">
      <c r="B29" s="13">
        <v>10032</v>
      </c>
      <c r="C29" s="14">
        <v>42530</v>
      </c>
      <c r="D29" s="15">
        <v>42529</v>
      </c>
      <c r="E29" s="16">
        <v>42559</v>
      </c>
      <c r="F29" s="17">
        <v>424.6</v>
      </c>
      <c r="G29" s="51" t="s">
        <v>91</v>
      </c>
      <c r="H29" s="19"/>
    </row>
    <row r="30" spans="2:8" x14ac:dyDescent="0.2">
      <c r="B30" s="13">
        <v>10017</v>
      </c>
      <c r="C30" s="14">
        <v>42531</v>
      </c>
      <c r="D30" s="15">
        <v>42530</v>
      </c>
      <c r="E30" s="16">
        <v>42560</v>
      </c>
      <c r="F30" s="17">
        <v>119.85</v>
      </c>
      <c r="G30" s="51" t="s">
        <v>93</v>
      </c>
      <c r="H30" s="19"/>
    </row>
    <row r="31" spans="2:8" x14ac:dyDescent="0.2">
      <c r="B31" s="13">
        <v>10026</v>
      </c>
      <c r="C31" s="14">
        <v>42531</v>
      </c>
      <c r="D31" s="15">
        <v>42713</v>
      </c>
      <c r="E31" s="16">
        <v>42744</v>
      </c>
      <c r="F31" s="17">
        <v>114.5</v>
      </c>
      <c r="G31" s="51" t="s">
        <v>91</v>
      </c>
      <c r="H31" s="19"/>
    </row>
    <row r="32" spans="2:8" x14ac:dyDescent="0.2">
      <c r="B32" s="13">
        <v>10033</v>
      </c>
      <c r="C32" s="14">
        <v>42531</v>
      </c>
      <c r="D32" s="15">
        <v>42530</v>
      </c>
      <c r="E32" s="16">
        <v>42560</v>
      </c>
      <c r="F32" s="17">
        <v>323.68</v>
      </c>
      <c r="G32" s="51" t="s">
        <v>92</v>
      </c>
      <c r="H32" s="19"/>
    </row>
    <row r="33" spans="2:8" x14ac:dyDescent="0.2">
      <c r="B33" s="13">
        <v>10029</v>
      </c>
      <c r="C33" s="14">
        <v>42531</v>
      </c>
      <c r="D33" s="15">
        <v>42530</v>
      </c>
      <c r="E33" s="16">
        <v>42560</v>
      </c>
      <c r="F33" s="17">
        <v>244.97</v>
      </c>
      <c r="G33" s="51" t="s">
        <v>93</v>
      </c>
      <c r="H33" s="19"/>
    </row>
    <row r="34" spans="2:8" x14ac:dyDescent="0.2">
      <c r="B34" s="13">
        <v>10023</v>
      </c>
      <c r="C34" s="14">
        <v>42532</v>
      </c>
      <c r="D34" s="15">
        <v>42530</v>
      </c>
      <c r="E34" s="16">
        <v>42560</v>
      </c>
      <c r="F34" s="17">
        <v>1751.25</v>
      </c>
      <c r="G34" s="51" t="s">
        <v>90</v>
      </c>
      <c r="H34" s="19"/>
    </row>
    <row r="35" spans="2:8" x14ac:dyDescent="0.2">
      <c r="B35" s="13">
        <v>10016</v>
      </c>
      <c r="C35" s="14">
        <v>42532</v>
      </c>
      <c r="D35" s="15">
        <v>42713</v>
      </c>
      <c r="E35" s="16">
        <v>42560</v>
      </c>
      <c r="F35" s="17">
        <v>531.66999999999996</v>
      </c>
      <c r="G35" s="51" t="s">
        <v>91</v>
      </c>
      <c r="H35" s="19"/>
    </row>
    <row r="36" spans="2:8" x14ac:dyDescent="0.2">
      <c r="B36" s="13">
        <v>10028</v>
      </c>
      <c r="C36" s="14">
        <v>42551</v>
      </c>
      <c r="D36" s="15">
        <v>42530</v>
      </c>
      <c r="E36" s="16">
        <v>42560</v>
      </c>
      <c r="F36" s="17">
        <v>1150.95</v>
      </c>
      <c r="G36" s="51" t="s">
        <v>93</v>
      </c>
      <c r="H36" s="19"/>
    </row>
    <row r="37" spans="2:8" x14ac:dyDescent="0.2">
      <c r="C37" s="14"/>
      <c r="D37" s="15"/>
      <c r="E37" s="16"/>
      <c r="F37" s="17"/>
      <c r="G37" s="18"/>
      <c r="H37" s="19"/>
    </row>
    <row r="38" spans="2:8" x14ac:dyDescent="0.2">
      <c r="C38" s="14"/>
      <c r="D38" s="15"/>
      <c r="E38" s="16"/>
      <c r="F38" s="17"/>
      <c r="G38" s="18"/>
      <c r="H38" s="19"/>
    </row>
    <row r="39" spans="2:8" x14ac:dyDescent="0.2">
      <c r="C39" s="14"/>
      <c r="D39" s="15"/>
      <c r="E39" s="16"/>
      <c r="F39" s="17"/>
      <c r="G39" s="18"/>
      <c r="H39" s="19"/>
    </row>
    <row r="40" spans="2:8" x14ac:dyDescent="0.2">
      <c r="C40" s="14"/>
      <c r="D40" s="15"/>
      <c r="E40" s="16"/>
      <c r="F40" s="17"/>
      <c r="G40" s="18"/>
      <c r="H40" s="19"/>
    </row>
    <row r="41" spans="2:8" x14ac:dyDescent="0.2">
      <c r="C41" s="14"/>
      <c r="D41" s="15"/>
      <c r="E41" s="16"/>
      <c r="F41" s="17"/>
      <c r="G41" s="18"/>
      <c r="H41" s="19"/>
    </row>
    <row r="42" spans="2:8" x14ac:dyDescent="0.2">
      <c r="C42" s="14"/>
      <c r="D42" s="15"/>
      <c r="E42" s="16"/>
      <c r="F42" s="17"/>
      <c r="G42" s="18"/>
      <c r="H42" s="19"/>
    </row>
    <row r="43" spans="2:8" x14ac:dyDescent="0.2">
      <c r="C43" s="14"/>
      <c r="D43" s="15"/>
      <c r="E43" s="16"/>
      <c r="F43" s="17"/>
      <c r="G43" s="18"/>
      <c r="H43" s="19"/>
    </row>
    <row r="44" spans="2:8" x14ac:dyDescent="0.2">
      <c r="C44" s="14"/>
      <c r="D44" s="15"/>
      <c r="E44" s="16"/>
      <c r="F44" s="17"/>
      <c r="G44" s="18"/>
      <c r="H44" s="19"/>
    </row>
    <row r="45" spans="2:8" x14ac:dyDescent="0.2">
      <c r="C45" s="14"/>
      <c r="D45" s="15"/>
      <c r="E45" s="16"/>
      <c r="F45" s="17"/>
      <c r="G45" s="18"/>
      <c r="H45" s="19"/>
    </row>
    <row r="46" spans="2:8" x14ac:dyDescent="0.2">
      <c r="C46" s="14"/>
      <c r="D46" s="15"/>
      <c r="E46" s="16"/>
      <c r="F46" s="17"/>
      <c r="G46" s="18"/>
      <c r="H46" s="19"/>
    </row>
    <row r="47" spans="2:8" x14ac:dyDescent="0.2">
      <c r="C47" s="14"/>
      <c r="D47" s="15"/>
      <c r="E47" s="16"/>
      <c r="F47" s="17"/>
      <c r="G47" s="18"/>
      <c r="H47" s="19"/>
    </row>
    <row r="48" spans="2:8" x14ac:dyDescent="0.2">
      <c r="C48" s="14"/>
      <c r="D48" s="15"/>
      <c r="E48" s="16"/>
      <c r="F48" s="17"/>
      <c r="G48" s="18"/>
      <c r="H48" s="19"/>
    </row>
    <row r="49" spans="3:8" x14ac:dyDescent="0.2">
      <c r="C49" s="14"/>
      <c r="D49" s="15"/>
      <c r="E49" s="16"/>
      <c r="F49" s="17"/>
      <c r="G49" s="18"/>
      <c r="H49" s="19"/>
    </row>
    <row r="50" spans="3:8" x14ac:dyDescent="0.2">
      <c r="C50" s="14"/>
      <c r="D50" s="15"/>
      <c r="E50" s="16"/>
      <c r="F50" s="17"/>
      <c r="G50" s="18"/>
      <c r="H50" s="19"/>
    </row>
    <row r="51" spans="3:8" x14ac:dyDescent="0.2">
      <c r="C51" s="14"/>
      <c r="D51" s="15"/>
      <c r="E51" s="16"/>
      <c r="F51" s="17"/>
      <c r="G51" s="18"/>
      <c r="H51" s="19"/>
    </row>
    <row r="52" spans="3:8" x14ac:dyDescent="0.2">
      <c r="C52" s="14"/>
      <c r="D52" s="15"/>
      <c r="E52" s="16"/>
      <c r="F52" s="17"/>
      <c r="G52" s="18"/>
      <c r="H52" s="19"/>
    </row>
    <row r="53" spans="3:8" x14ac:dyDescent="0.2">
      <c r="C53" s="14"/>
      <c r="D53" s="15"/>
      <c r="E53" s="16"/>
      <c r="F53" s="17"/>
      <c r="G53" s="18"/>
      <c r="H53" s="19"/>
    </row>
    <row r="54" spans="3:8" x14ac:dyDescent="0.2">
      <c r="C54" s="14"/>
      <c r="D54" s="15"/>
      <c r="E54" s="16"/>
      <c r="F54" s="17"/>
      <c r="G54" s="18"/>
      <c r="H54" s="19"/>
    </row>
    <row r="55" spans="3:8" x14ac:dyDescent="0.2">
      <c r="C55" s="14"/>
      <c r="D55" s="15"/>
      <c r="E55" s="16"/>
      <c r="F55" s="17"/>
      <c r="G55" s="18"/>
      <c r="H55" s="19"/>
    </row>
    <row r="56" spans="3:8" x14ac:dyDescent="0.2">
      <c r="C56" s="14"/>
      <c r="D56" s="15"/>
      <c r="E56" s="16"/>
      <c r="F56" s="17"/>
      <c r="G56" s="18"/>
      <c r="H56" s="19"/>
    </row>
    <row r="57" spans="3:8" x14ac:dyDescent="0.2">
      <c r="C57" s="14"/>
      <c r="D57" s="15"/>
      <c r="E57" s="16"/>
      <c r="F57" s="17"/>
      <c r="G57" s="18"/>
      <c r="H57" s="19"/>
    </row>
    <row r="58" spans="3:8" x14ac:dyDescent="0.2">
      <c r="C58" s="14"/>
      <c r="D58" s="15"/>
      <c r="E58" s="16"/>
      <c r="F58" s="17"/>
      <c r="G58" s="18"/>
      <c r="H58" s="19"/>
    </row>
    <row r="59" spans="3:8" x14ac:dyDescent="0.2">
      <c r="C59" s="14"/>
      <c r="D59" s="15"/>
      <c r="E59" s="16"/>
      <c r="F59" s="17"/>
      <c r="G59" s="18"/>
      <c r="H59" s="19"/>
    </row>
    <row r="60" spans="3:8" x14ac:dyDescent="0.2">
      <c r="C60" s="14"/>
      <c r="D60" s="15"/>
      <c r="E60" s="16"/>
      <c r="F60" s="17"/>
      <c r="G60" s="18"/>
      <c r="H60" s="19"/>
    </row>
    <row r="61" spans="3:8" x14ac:dyDescent="0.2">
      <c r="C61" s="14"/>
      <c r="D61" s="15"/>
      <c r="E61" s="16"/>
      <c r="F61" s="17"/>
      <c r="G61" s="18"/>
      <c r="H61" s="19"/>
    </row>
    <row r="62" spans="3:8" x14ac:dyDescent="0.2">
      <c r="C62" s="14"/>
      <c r="D62" s="15"/>
      <c r="E62" s="16"/>
      <c r="F62" s="17"/>
      <c r="G62" s="18"/>
      <c r="H62" s="19"/>
    </row>
    <row r="63" spans="3:8" x14ac:dyDescent="0.2">
      <c r="C63" s="14"/>
      <c r="D63" s="15"/>
      <c r="E63" s="16"/>
      <c r="F63" s="17"/>
      <c r="G63" s="18"/>
      <c r="H63" s="19"/>
    </row>
  </sheetData>
  <sheetProtection selectLockedCells="1"/>
  <phoneticPr fontId="12" type="noConversion"/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04D671-6A32-41C1-A43B-3868440F25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7AED20-6633-420F-8A76-18FF47401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369A7-D1B1-4EDB-A7AB-FC6ECC15E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G1707'=,703R^R6'&lt;1=v:.917(&lt;.8-7.&gt;+:2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RécordClientes</vt:lpstr>
      <vt:lpstr>RécordFacturas</vt:lpstr>
      <vt:lpstr>Récord_Ventas2016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2016-10-13T23:40:37Z</dcterms:created>
  <dcterms:modified xsi:type="dcterms:W3CDTF">2021-06-24T20:25:26Z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0x010100BDAF9C21FD862240AC72830B0B9C1866</vt:lpwstr>
  </property>
</Properties>
</file>