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"/>
    </mc:Choice>
  </mc:AlternateContent>
  <xr:revisionPtr revIDLastSave="0" documentId="8_{4F80636B-4686-4148-BAA5-2331343A55C6}" xr6:coauthVersionLast="46" xr6:coauthVersionMax="46" xr10:uidLastSave="{00000000-0000-0000-0000-000000000000}"/>
  <bookViews>
    <workbookView xWindow="-25320" yWindow="-2400" windowWidth="25440" windowHeight="15390" xr2:uid="{F4C892FD-5D60-4098-87A7-979745B36E49}"/>
  </bookViews>
  <sheets>
    <sheet name="Hoja1" sheetId="1" r:id="rId1"/>
  </sheets>
  <definedNames>
    <definedName name="Arturo">Hoja1!$M$5</definedName>
    <definedName name="iva">Hoja1!$M$5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D57" i="1"/>
  <c r="B56" i="1"/>
  <c r="B55" i="1"/>
  <c r="B50" i="1"/>
  <c r="B49" i="1"/>
  <c r="B48" i="1"/>
  <c r="B47" i="1"/>
  <c r="B4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K32" i="1"/>
  <c r="K31" i="1"/>
  <c r="P12" i="1"/>
  <c r="P15" i="1"/>
  <c r="K30" i="1"/>
  <c r="K28" i="1"/>
  <c r="K29" i="1"/>
  <c r="P9" i="1"/>
  <c r="H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A4" i="1"/>
  <c r="A5" i="1"/>
  <c r="A6" i="1"/>
  <c r="A7" i="1"/>
  <c r="A8" i="1"/>
  <c r="A9" i="1"/>
  <c r="A10" i="1"/>
  <c r="A11" i="1"/>
  <c r="A12" i="1"/>
  <c r="A13" i="1"/>
  <c r="A14" i="1"/>
  <c r="A15" i="1"/>
  <c r="A3" i="1"/>
  <c r="H5" i="1" l="1"/>
  <c r="H4" i="1"/>
  <c r="H3" i="1"/>
</calcChain>
</file>

<file path=xl/sharedStrings.xml><?xml version="1.0" encoding="utf-8"?>
<sst xmlns="http://schemas.openxmlformats.org/spreadsheetml/2006/main" count="118" uniqueCount="50">
  <si>
    <t>Ejemplo 1 Formula</t>
  </si>
  <si>
    <t>suma 1 col</t>
  </si>
  <si>
    <t>Suma 1 y 2 col</t>
  </si>
  <si>
    <t>Suma 1 a 3 col</t>
  </si>
  <si>
    <t>Carnicería</t>
  </si>
  <si>
    <t>Importe</t>
  </si>
  <si>
    <t>Ternera</t>
  </si>
  <si>
    <t>Pollo</t>
  </si>
  <si>
    <t>Cerdo</t>
  </si>
  <si>
    <t>Pescado</t>
  </si>
  <si>
    <t xml:space="preserve">SUMA &gt; </t>
  </si>
  <si>
    <t>Concepto</t>
  </si>
  <si>
    <t>Total Importe</t>
  </si>
  <si>
    <t>Total Celdas</t>
  </si>
  <si>
    <t>Total Elementos</t>
  </si>
  <si>
    <t>Total Suma</t>
  </si>
  <si>
    <t>SI</t>
  </si>
  <si>
    <t>Promedio</t>
  </si>
  <si>
    <t>Total Promedio</t>
  </si>
  <si>
    <t>Num Mayor</t>
  </si>
  <si>
    <t>Num Menor</t>
  </si>
  <si>
    <t>Datos, Parametros, Constantes, Referencias, Argumentos</t>
  </si>
  <si>
    <t>importe Iva</t>
  </si>
  <si>
    <t>IVA</t>
  </si>
  <si>
    <t>Relativas</t>
  </si>
  <si>
    <t>Absolutas</t>
  </si>
  <si>
    <t>Se mueven o cambian de fila o col</t>
  </si>
  <si>
    <t>Se mantien en fila o en col o en ambas</t>
  </si>
  <si>
    <t>Función SI Procesos de Sentencias</t>
  </si>
  <si>
    <t>Si simple = Tiene una condición y dos posibles procesos o valores</t>
  </si>
  <si>
    <t>Valor</t>
  </si>
  <si>
    <t>Proceso</t>
  </si>
  <si>
    <t>Hola</t>
  </si>
  <si>
    <t>Si Compuesto o Anidado = Es aquel que se compone por 2 o más condiciones que tienen 2 valores o procesos</t>
  </si>
  <si>
    <t>Total</t>
  </si>
  <si>
    <t>+</t>
  </si>
  <si>
    <t>-</t>
  </si>
  <si>
    <t>Reto1</t>
  </si>
  <si>
    <t>*</t>
  </si>
  <si>
    <t>/</t>
  </si>
  <si>
    <t>Columna1</t>
  </si>
  <si>
    <t>Si Logicas = Son aquellas que incluyen operadores logicos que son el "Y" &amp; el "O"</t>
  </si>
  <si>
    <t>Tabla del Y</t>
  </si>
  <si>
    <t>Tabla de Y</t>
  </si>
  <si>
    <t>Resultado</t>
  </si>
  <si>
    <t>V</t>
  </si>
  <si>
    <t>F</t>
  </si>
  <si>
    <t>Tabla de O</t>
  </si>
  <si>
    <t>VALOR</t>
  </si>
  <si>
    <t>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</si>
</sst>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Protection="0"/>
    <xf numFmtId="0" fontId="1" fillId="3" borderId="0"/>
    <xf numFmtId="0" fontId="1" fillId="0" borderId="0"/>
    <xf numFmtId="0" fontId="1" fillId="4" borderId="1"/>
  </cellStyleXfs>
  <cellXfs count="28">
    <xf numFmtId="0" fontId="0" fillId="0" borderId="0" xfId="0"/>
    <xf numFmtId="0" fontId="0" fillId="0" borderId="2" xfId="0" applyBorder="1"/>
    <xf numFmtId="0" fontId="4" fillId="2" borderId="0" xfId="2"/>
    <xf numFmtId="0" fontId="4" fillId="2" borderId="0" xfId="2" applyAlignment="1">
      <alignment horizontal="right"/>
    </xf>
    <xf numFmtId="0" fontId="1" fillId="3" borderId="3" xfId="3" applyBorder="1"/>
    <xf numFmtId="0" fontId="1" fillId="3" borderId="4" xfId="3" applyBorder="1"/>
    <xf numFmtId="0" fontId="3" fillId="0" borderId="5" xfId="4" applyFont="1" applyBorder="1" applyAlignment="1">
      <alignment horizontal="left"/>
    </xf>
    <xf numFmtId="0" fontId="1" fillId="4" borderId="6" xfId="5" applyBorder="1"/>
    <xf numFmtId="0" fontId="1" fillId="3" borderId="0" xfId="3" applyBorder="1"/>
    <xf numFmtId="0" fontId="1" fillId="3" borderId="2" xfId="3" applyBorder="1"/>
    <xf numFmtId="44" fontId="1" fillId="3" borderId="2" xfId="1" applyFill="1" applyBorder="1"/>
    <xf numFmtId="44" fontId="0" fillId="0" borderId="2" xfId="1" applyFont="1" applyBorder="1"/>
    <xf numFmtId="0" fontId="0" fillId="0" borderId="2" xfId="1" applyNumberFormat="1" applyFont="1" applyBorder="1"/>
    <xf numFmtId="0" fontId="0" fillId="0" borderId="2" xfId="0" applyBorder="1" applyAlignment="1">
      <alignment horizontal="center"/>
    </xf>
    <xf numFmtId="44" fontId="0" fillId="0" borderId="0" xfId="0" applyNumberFormat="1"/>
    <xf numFmtId="44" fontId="1" fillId="3" borderId="0" xfId="1" applyFill="1" applyBorder="1"/>
    <xf numFmtId="0" fontId="2" fillId="2" borderId="8" xfId="2" applyFont="1" applyFill="1" applyBorder="1" applyAlignment="1"/>
    <xf numFmtId="0" fontId="2" fillId="2" borderId="9" xfId="2" applyFont="1" applyFill="1" applyBorder="1" applyAlignment="1">
      <alignment horizontal="right"/>
    </xf>
    <xf numFmtId="0" fontId="0" fillId="3" borderId="10" xfId="3" applyNumberFormat="1" applyFont="1" applyFill="1" applyBorder="1" applyAlignment="1"/>
    <xf numFmtId="44" fontId="0" fillId="3" borderId="7" xfId="1" applyNumberFormat="1" applyFont="1" applyFill="1" applyBorder="1"/>
    <xf numFmtId="0" fontId="0" fillId="3" borderId="11" xfId="3" applyNumberFormat="1" applyFont="1" applyFill="1" applyBorder="1" applyAlignment="1"/>
    <xf numFmtId="44" fontId="0" fillId="3" borderId="2" xfId="1" applyNumberFormat="1" applyFont="1" applyFill="1" applyBorder="1"/>
    <xf numFmtId="0" fontId="2" fillId="2" borderId="0" xfId="2" applyFont="1" applyFill="1" applyBorder="1" applyAlignment="1">
      <alignment horizontal="right"/>
    </xf>
    <xf numFmtId="9" fontId="0" fillId="0" borderId="2" xfId="0" applyNumberFormat="1" applyBorder="1"/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</cellXfs>
  <cellStyles count="6">
    <cellStyle name="Encabezado 3 2" xfId="2" xr:uid="{602D45E9-963E-4900-81DB-026DEC977130}"/>
    <cellStyle name="GrayCell 2" xfId="3" xr:uid="{1D6A4BDD-333A-459F-B5BE-A65A79E500DA}"/>
    <cellStyle name="Moneda" xfId="1" builtinId="4"/>
    <cellStyle name="Normal" xfId="0" builtinId="0"/>
    <cellStyle name="Normal 3" xfId="4" xr:uid="{C4618FBA-2A17-43CD-920B-6B823A700062}"/>
    <cellStyle name="YellowCell 2" xfId="5" xr:uid="{CCEA99C7-F209-4F9C-BFE8-19F70735E2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F29BC8-F2E3-40A7-BA6E-EF1B965156EC}" name="operacion" displayName="operacion" ref="A58:A62" totalsRowShown="0">
  <autoFilter ref="A58:A62" xr:uid="{9478BF0F-3707-49FD-AFF3-A8F7D9859947}"/>
  <tableColumns count="1">
    <tableColumn id="1" xr3:uid="{D8E24FDB-07D2-4DCC-BC9E-3DC44D572D21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660-C3F5-4487-973F-845CD17F254A}">
  <dimension ref="A1:S70"/>
  <sheetViews>
    <sheetView tabSelected="1" topLeftCell="B55" zoomScale="210" zoomScaleNormal="210" workbookViewId="0">
      <selection activeCell="B71" sqref="B71"/>
    </sheetView>
  </sheetViews>
  <sheetFormatPr baseColWidth="10" defaultRowHeight="15" x14ac:dyDescent="0.25"/>
  <cols>
    <col min="2" max="2" width="31.5703125" customWidth="1"/>
    <col min="7" max="7" width="13.28515625" bestFit="1" customWidth="1"/>
    <col min="16" max="16" width="15.28515625" bestFit="1" customWidth="1"/>
  </cols>
  <sheetData>
    <row r="1" spans="1:19" x14ac:dyDescent="0.25">
      <c r="A1" t="s">
        <v>0</v>
      </c>
    </row>
    <row r="3" spans="1:19" x14ac:dyDescent="0.25">
      <c r="A3" s="1">
        <f ca="1">RANDBETWEEN(1,100)</f>
        <v>54</v>
      </c>
      <c r="C3" s="1">
        <f ca="1">RANDBETWEEN(1,100)</f>
        <v>9</v>
      </c>
      <c r="E3" s="1">
        <f t="shared" ref="E3" ca="1" si="0">RANDBETWEEN(1,100)</f>
        <v>21</v>
      </c>
      <c r="G3" s="1" t="s">
        <v>1</v>
      </c>
      <c r="H3" s="1">
        <f ca="1">SUM(A3:A15)</f>
        <v>717</v>
      </c>
    </row>
    <row r="4" spans="1:19" x14ac:dyDescent="0.25">
      <c r="A4" s="1">
        <f t="shared" ref="A4:A15" ca="1" si="1">RANDBETWEEN(1,100)</f>
        <v>18</v>
      </c>
      <c r="C4" s="1">
        <f t="shared" ref="C4:E15" ca="1" si="2">RANDBETWEEN(1,100)</f>
        <v>94</v>
      </c>
      <c r="E4" s="1">
        <f t="shared" ca="1" si="2"/>
        <v>3</v>
      </c>
      <c r="G4" s="1" t="s">
        <v>2</v>
      </c>
      <c r="H4" s="1">
        <f ca="1">SUM(A3:A15,C3:C15)</f>
        <v>1396</v>
      </c>
    </row>
    <row r="5" spans="1:19" x14ac:dyDescent="0.25">
      <c r="A5" s="1">
        <f t="shared" ca="1" si="1"/>
        <v>14</v>
      </c>
      <c r="C5" s="1">
        <f t="shared" ca="1" si="2"/>
        <v>1</v>
      </c>
      <c r="E5" s="1">
        <f t="shared" ca="1" si="2"/>
        <v>28</v>
      </c>
      <c r="G5" s="1" t="s">
        <v>3</v>
      </c>
      <c r="H5" s="1">
        <f ca="1">SUM(A3:A15,C3:C15,E3:E15)</f>
        <v>1944</v>
      </c>
      <c r="K5" s="17" t="s">
        <v>23</v>
      </c>
      <c r="L5" s="22"/>
      <c r="M5" s="23">
        <v>0.16</v>
      </c>
      <c r="R5" t="s">
        <v>24</v>
      </c>
      <c r="S5" t="s">
        <v>26</v>
      </c>
    </row>
    <row r="6" spans="1:19" x14ac:dyDescent="0.25">
      <c r="A6" s="1">
        <f t="shared" ca="1" si="1"/>
        <v>78</v>
      </c>
      <c r="C6" s="1">
        <f t="shared" ca="1" si="2"/>
        <v>88</v>
      </c>
      <c r="E6" s="1">
        <f t="shared" ca="1" si="2"/>
        <v>16</v>
      </c>
      <c r="O6" s="24" t="s">
        <v>16</v>
      </c>
      <c r="P6" s="24"/>
      <c r="R6" t="s">
        <v>25</v>
      </c>
      <c r="S6" t="s">
        <v>27</v>
      </c>
    </row>
    <row r="7" spans="1:19" x14ac:dyDescent="0.25">
      <c r="A7" s="1">
        <f t="shared" ca="1" si="1"/>
        <v>51</v>
      </c>
      <c r="C7" s="1">
        <f t="shared" ca="1" si="2"/>
        <v>30</v>
      </c>
      <c r="E7" s="1">
        <f t="shared" ca="1" si="2"/>
        <v>30</v>
      </c>
    </row>
    <row r="8" spans="1:19" x14ac:dyDescent="0.25">
      <c r="A8" s="1">
        <f t="shared" ca="1" si="1"/>
        <v>96</v>
      </c>
      <c r="C8" s="1">
        <f t="shared" ca="1" si="2"/>
        <v>91</v>
      </c>
      <c r="E8" s="1">
        <f t="shared" ca="1" si="2"/>
        <v>58</v>
      </c>
      <c r="G8" s="2" t="s">
        <v>4</v>
      </c>
      <c r="H8" s="3" t="s">
        <v>5</v>
      </c>
      <c r="J8" s="16" t="s">
        <v>4</v>
      </c>
      <c r="K8" s="17" t="s">
        <v>5</v>
      </c>
      <c r="L8" s="22"/>
      <c r="M8" s="22" t="s">
        <v>22</v>
      </c>
      <c r="O8" s="2" t="s">
        <v>11</v>
      </c>
      <c r="P8" s="2" t="s">
        <v>12</v>
      </c>
    </row>
    <row r="9" spans="1:19" x14ac:dyDescent="0.25">
      <c r="A9" s="1">
        <f t="shared" ca="1" si="1"/>
        <v>38</v>
      </c>
      <c r="C9" s="1">
        <f t="shared" ca="1" si="2"/>
        <v>44</v>
      </c>
      <c r="E9" s="1">
        <f t="shared" ca="1" si="2"/>
        <v>75</v>
      </c>
      <c r="G9" s="4" t="s">
        <v>6</v>
      </c>
      <c r="H9" s="4">
        <v>50</v>
      </c>
      <c r="J9" s="18" t="s">
        <v>6</v>
      </c>
      <c r="K9" s="19">
        <v>50</v>
      </c>
      <c r="L9" s="19"/>
      <c r="M9" s="21">
        <v>58</v>
      </c>
      <c r="N9" s="14"/>
      <c r="O9" s="1" t="s">
        <v>8</v>
      </c>
      <c r="P9" s="11">
        <f>SUMIF(J9:J27,O9,K9:K27)</f>
        <v>127</v>
      </c>
    </row>
    <row r="10" spans="1:19" x14ac:dyDescent="0.25">
      <c r="A10" s="1">
        <f t="shared" ca="1" si="1"/>
        <v>85</v>
      </c>
      <c r="C10" s="1">
        <f t="shared" ca="1" si="2"/>
        <v>50</v>
      </c>
      <c r="E10" s="1">
        <f t="shared" ca="1" si="2"/>
        <v>85</v>
      </c>
      <c r="G10" s="4" t="s">
        <v>7</v>
      </c>
      <c r="H10" s="4">
        <v>30</v>
      </c>
      <c r="J10" s="18" t="s">
        <v>7</v>
      </c>
      <c r="K10" s="19">
        <v>30</v>
      </c>
      <c r="L10" s="19"/>
      <c r="M10" s="21">
        <f t="shared" ref="M10:M27" si="3">K10*(1+Arturo)</f>
        <v>34.799999999999997</v>
      </c>
    </row>
    <row r="11" spans="1:19" x14ac:dyDescent="0.25">
      <c r="A11" s="1">
        <f t="shared" ca="1" si="1"/>
        <v>24</v>
      </c>
      <c r="C11" s="1">
        <f t="shared" ca="1" si="2"/>
        <v>62</v>
      </c>
      <c r="E11" s="1">
        <f t="shared" ca="1" si="2"/>
        <v>30</v>
      </c>
      <c r="G11" s="4" t="s">
        <v>8</v>
      </c>
      <c r="H11" s="4">
        <v>10</v>
      </c>
      <c r="J11" s="18" t="s">
        <v>8</v>
      </c>
      <c r="K11" s="19">
        <v>10</v>
      </c>
      <c r="L11" s="19"/>
      <c r="M11" s="21">
        <f t="shared" si="3"/>
        <v>11.6</v>
      </c>
      <c r="O11" s="2" t="s">
        <v>11</v>
      </c>
      <c r="P11" s="2" t="s">
        <v>14</v>
      </c>
    </row>
    <row r="12" spans="1:19" x14ac:dyDescent="0.25">
      <c r="A12" s="1">
        <f t="shared" ca="1" si="1"/>
        <v>70</v>
      </c>
      <c r="C12" s="1">
        <f t="shared" ca="1" si="2"/>
        <v>86</v>
      </c>
      <c r="E12" s="1">
        <f t="shared" ca="1" si="2"/>
        <v>54</v>
      </c>
      <c r="G12" s="4" t="s">
        <v>9</v>
      </c>
      <c r="H12" s="5">
        <v>50</v>
      </c>
      <c r="J12" s="18" t="s">
        <v>9</v>
      </c>
      <c r="K12" s="19">
        <v>50</v>
      </c>
      <c r="L12" s="19"/>
      <c r="M12" s="21">
        <f t="shared" si="3"/>
        <v>57.999999999999993</v>
      </c>
      <c r="O12" s="1" t="s">
        <v>7</v>
      </c>
      <c r="P12" s="12">
        <f>COUNTIF(J9:J27,O12)</f>
        <v>4</v>
      </c>
    </row>
    <row r="13" spans="1:19" x14ac:dyDescent="0.25">
      <c r="A13" s="1">
        <f t="shared" ca="1" si="1"/>
        <v>16</v>
      </c>
      <c r="C13" s="1">
        <f t="shared" ca="1" si="2"/>
        <v>5</v>
      </c>
      <c r="E13" s="1">
        <f t="shared" ca="1" si="2"/>
        <v>54</v>
      </c>
      <c r="G13" s="6" t="s">
        <v>10</v>
      </c>
      <c r="H13" s="7">
        <f>SUM(H9:H12)</f>
        <v>140</v>
      </c>
      <c r="J13" s="18" t="s">
        <v>6</v>
      </c>
      <c r="K13" s="19">
        <v>20</v>
      </c>
      <c r="L13" s="19"/>
      <c r="M13" s="21">
        <f t="shared" si="3"/>
        <v>23.2</v>
      </c>
    </row>
    <row r="14" spans="1:19" x14ac:dyDescent="0.25">
      <c r="A14" s="1">
        <f t="shared" ca="1" si="1"/>
        <v>82</v>
      </c>
      <c r="C14" s="1">
        <f t="shared" ca="1" si="2"/>
        <v>36</v>
      </c>
      <c r="E14" s="1">
        <f t="shared" ca="1" si="2"/>
        <v>52</v>
      </c>
      <c r="J14" s="18" t="s">
        <v>7</v>
      </c>
      <c r="K14" s="19">
        <v>52</v>
      </c>
      <c r="L14" s="19"/>
      <c r="M14" s="21">
        <f t="shared" si="3"/>
        <v>60.319999999999993</v>
      </c>
      <c r="O14" s="2" t="s">
        <v>11</v>
      </c>
      <c r="P14" s="2" t="s">
        <v>18</v>
      </c>
    </row>
    <row r="15" spans="1:19" x14ac:dyDescent="0.25">
      <c r="A15" s="1">
        <f t="shared" ca="1" si="1"/>
        <v>91</v>
      </c>
      <c r="C15" s="1">
        <f t="shared" ca="1" si="2"/>
        <v>83</v>
      </c>
      <c r="E15" s="1">
        <f t="shared" ca="1" si="2"/>
        <v>42</v>
      </c>
      <c r="J15" s="18" t="s">
        <v>8</v>
      </c>
      <c r="K15" s="19">
        <v>41</v>
      </c>
      <c r="L15" s="19"/>
      <c r="M15" s="21">
        <f t="shared" si="3"/>
        <v>47.559999999999995</v>
      </c>
      <c r="O15" s="1" t="s">
        <v>8</v>
      </c>
      <c r="P15" s="11">
        <f>AVERAGEIF(J9:J27,O15,K9:K27)</f>
        <v>25.4</v>
      </c>
    </row>
    <row r="16" spans="1:19" x14ac:dyDescent="0.25">
      <c r="J16" s="18" t="s">
        <v>9</v>
      </c>
      <c r="K16" s="19">
        <v>85</v>
      </c>
      <c r="L16" s="19"/>
      <c r="M16" s="21">
        <f t="shared" si="3"/>
        <v>98.6</v>
      </c>
    </row>
    <row r="17" spans="10:15" x14ac:dyDescent="0.25">
      <c r="J17" s="18" t="s">
        <v>6</v>
      </c>
      <c r="K17" s="19">
        <v>45</v>
      </c>
      <c r="L17" s="19"/>
      <c r="M17" s="21">
        <f t="shared" si="3"/>
        <v>52.199999999999996</v>
      </c>
      <c r="O17" t="s">
        <v>21</v>
      </c>
    </row>
    <row r="18" spans="10:15" x14ac:dyDescent="0.25">
      <c r="J18" s="18" t="s">
        <v>6</v>
      </c>
      <c r="K18" s="19">
        <v>25</v>
      </c>
      <c r="L18" s="19"/>
      <c r="M18" s="21">
        <f t="shared" si="3"/>
        <v>28.999999999999996</v>
      </c>
    </row>
    <row r="19" spans="10:15" x14ac:dyDescent="0.25">
      <c r="J19" s="18" t="s">
        <v>8</v>
      </c>
      <c r="K19" s="19">
        <v>21</v>
      </c>
      <c r="L19" s="19"/>
      <c r="M19" s="21">
        <f t="shared" si="3"/>
        <v>24.36</v>
      </c>
    </row>
    <row r="20" spans="10:15" x14ac:dyDescent="0.25">
      <c r="J20" s="18" t="s">
        <v>9</v>
      </c>
      <c r="K20" s="19">
        <v>22</v>
      </c>
      <c r="L20" s="19"/>
      <c r="M20" s="21">
        <f t="shared" si="3"/>
        <v>25.52</v>
      </c>
    </row>
    <row r="21" spans="10:15" x14ac:dyDescent="0.25">
      <c r="J21" s="18" t="s">
        <v>6</v>
      </c>
      <c r="K21" s="19">
        <v>56</v>
      </c>
      <c r="L21" s="19"/>
      <c r="M21" s="21">
        <f t="shared" si="3"/>
        <v>64.959999999999994</v>
      </c>
    </row>
    <row r="22" spans="10:15" x14ac:dyDescent="0.25">
      <c r="J22" s="18" t="s">
        <v>7</v>
      </c>
      <c r="K22" s="19">
        <v>55</v>
      </c>
      <c r="L22" s="19"/>
      <c r="M22" s="21">
        <f t="shared" si="3"/>
        <v>63.8</v>
      </c>
    </row>
    <row r="23" spans="10:15" x14ac:dyDescent="0.25">
      <c r="J23" s="18" t="s">
        <v>8</v>
      </c>
      <c r="K23" s="19">
        <v>45</v>
      </c>
      <c r="L23" s="19"/>
      <c r="M23" s="21">
        <f t="shared" si="3"/>
        <v>52.199999999999996</v>
      </c>
    </row>
    <row r="24" spans="10:15" x14ac:dyDescent="0.25">
      <c r="J24" s="18" t="s">
        <v>9</v>
      </c>
      <c r="K24" s="19">
        <v>12</v>
      </c>
      <c r="L24" s="19"/>
      <c r="M24" s="21">
        <f t="shared" si="3"/>
        <v>13.919999999999998</v>
      </c>
    </row>
    <row r="25" spans="10:15" x14ac:dyDescent="0.25">
      <c r="J25" s="18" t="s">
        <v>6</v>
      </c>
      <c r="K25" s="19">
        <v>25</v>
      </c>
      <c r="L25" s="19"/>
      <c r="M25" s="21">
        <f t="shared" si="3"/>
        <v>28.999999999999996</v>
      </c>
    </row>
    <row r="26" spans="10:15" x14ac:dyDescent="0.25">
      <c r="J26" s="18" t="s">
        <v>7</v>
      </c>
      <c r="K26" s="19">
        <v>85</v>
      </c>
      <c r="L26" s="19"/>
      <c r="M26" s="21">
        <f t="shared" si="3"/>
        <v>98.6</v>
      </c>
    </row>
    <row r="27" spans="10:15" x14ac:dyDescent="0.25">
      <c r="J27" s="20" t="s">
        <v>8</v>
      </c>
      <c r="K27" s="21">
        <v>10</v>
      </c>
      <c r="L27" s="21"/>
      <c r="M27" s="21">
        <f t="shared" si="3"/>
        <v>11.6</v>
      </c>
    </row>
    <row r="28" spans="10:15" x14ac:dyDescent="0.25">
      <c r="J28" s="9" t="s">
        <v>15</v>
      </c>
      <c r="K28" s="10">
        <f>SUM(K9:K27)</f>
        <v>739</v>
      </c>
      <c r="L28" s="15"/>
      <c r="M28" s="15"/>
    </row>
    <row r="29" spans="10:15" x14ac:dyDescent="0.25">
      <c r="J29" s="9" t="s">
        <v>13</v>
      </c>
      <c r="K29" s="9">
        <f>COUNT(K9:K27)</f>
        <v>19</v>
      </c>
      <c r="L29" s="8"/>
      <c r="M29" s="8"/>
    </row>
    <row r="30" spans="10:15" x14ac:dyDescent="0.25">
      <c r="J30" s="9" t="s">
        <v>17</v>
      </c>
      <c r="K30" s="10">
        <f>AVERAGE(K9:K27)</f>
        <v>38.89473684210526</v>
      </c>
      <c r="L30" s="15"/>
      <c r="M30" s="15"/>
    </row>
    <row r="31" spans="10:15" x14ac:dyDescent="0.25">
      <c r="J31" s="9" t="s">
        <v>19</v>
      </c>
      <c r="K31" s="10">
        <f>MAX(K9:K27)</f>
        <v>85</v>
      </c>
      <c r="L31" s="15"/>
      <c r="M31" s="15"/>
    </row>
    <row r="32" spans="10:15" x14ac:dyDescent="0.25">
      <c r="J32" s="9" t="s">
        <v>20</v>
      </c>
      <c r="K32" s="10">
        <f>MIN(K9:K27)</f>
        <v>10</v>
      </c>
      <c r="L32" s="15"/>
      <c r="M32" s="15"/>
    </row>
    <row r="40" spans="1:5" x14ac:dyDescent="0.25">
      <c r="A40" s="25" t="s">
        <v>28</v>
      </c>
      <c r="B40" s="25"/>
      <c r="C40" s="25"/>
      <c r="D40" s="25"/>
      <c r="E40" s="25"/>
    </row>
    <row r="41" spans="1:5" x14ac:dyDescent="0.25">
      <c r="A41" s="25"/>
      <c r="B41" s="25"/>
      <c r="C41" s="25"/>
      <c r="D41" s="25"/>
      <c r="E41" s="25"/>
    </row>
    <row r="43" spans="1:5" x14ac:dyDescent="0.25">
      <c r="A43" t="s">
        <v>29</v>
      </c>
    </row>
    <row r="45" spans="1:5" x14ac:dyDescent="0.25">
      <c r="A45" s="1" t="s">
        <v>30</v>
      </c>
      <c r="B45" s="1" t="s">
        <v>31</v>
      </c>
    </row>
    <row r="46" spans="1:5" x14ac:dyDescent="0.25">
      <c r="A46" s="1">
        <v>1</v>
      </c>
      <c r="B46" s="1" t="str">
        <f>IF(A46=1,"Es uno","No es uno")</f>
        <v>Es uno</v>
      </c>
    </row>
    <row r="47" spans="1:5" x14ac:dyDescent="0.25">
      <c r="A47" s="1">
        <v>1</v>
      </c>
      <c r="B47" s="1" t="str">
        <f>IF(A47&lt;&gt;1,"No es uno","Es uno")</f>
        <v>Es uno</v>
      </c>
    </row>
    <row r="48" spans="1:5" x14ac:dyDescent="0.25">
      <c r="A48" s="1" t="s">
        <v>32</v>
      </c>
      <c r="B48" s="1" t="str">
        <f>IF(A48="Hola","Hola Grupo")</f>
        <v>Hola Grupo</v>
      </c>
    </row>
    <row r="49" spans="1:16" x14ac:dyDescent="0.25">
      <c r="A49" s="1" t="s">
        <v>32</v>
      </c>
      <c r="B49" s="1">
        <f>IF(A49="Hola",,"Hola Grupo")</f>
        <v>0</v>
      </c>
    </row>
    <row r="50" spans="1:16" x14ac:dyDescent="0.25">
      <c r="A50" s="1" t="s">
        <v>32</v>
      </c>
      <c r="B50" s="1" t="str">
        <f>IF(A50="Hola","","Hola Grupo")</f>
        <v/>
      </c>
    </row>
    <row r="52" spans="1:16" x14ac:dyDescent="0.25">
      <c r="A52" t="s">
        <v>33</v>
      </c>
    </row>
    <row r="54" spans="1:16" x14ac:dyDescent="0.25">
      <c r="A54" t="s">
        <v>30</v>
      </c>
      <c r="B54" t="s">
        <v>31</v>
      </c>
      <c r="C54" s="24" t="s">
        <v>37</v>
      </c>
      <c r="D54" s="24"/>
    </row>
    <row r="55" spans="1:16" x14ac:dyDescent="0.25">
      <c r="A55">
        <v>700</v>
      </c>
      <c r="B55" t="str">
        <f>IF(A55&gt;=10,IF(A55&lt;100,"Decena","No es Decena"),"No es Decena")</f>
        <v>No es Decena</v>
      </c>
      <c r="D55" s="26">
        <v>85</v>
      </c>
    </row>
    <row r="56" spans="1:16" x14ac:dyDescent="0.25">
      <c r="A56">
        <v>1</v>
      </c>
      <c r="B56" t="str">
        <f>IF(A56&gt;=1,IF(A56&lt;10,"Unidad","No es unidad"),"No es unidad")</f>
        <v>Unidad</v>
      </c>
      <c r="C56" s="1" t="s">
        <v>38</v>
      </c>
      <c r="D56" s="1">
        <v>6</v>
      </c>
    </row>
    <row r="57" spans="1:16" x14ac:dyDescent="0.25">
      <c r="C57" t="s">
        <v>34</v>
      </c>
      <c r="D57" s="1">
        <f>IF(C56="+",SUM(D55:D56),IF(C56="-",D55-D56,IF(C56="*",D55*D56,IF(C56="/",D55/D56,""))))</f>
        <v>510</v>
      </c>
    </row>
    <row r="58" spans="1:16" x14ac:dyDescent="0.25">
      <c r="A58" t="s">
        <v>40</v>
      </c>
    </row>
    <row r="59" spans="1:16" x14ac:dyDescent="0.25">
      <c r="A59" t="s">
        <v>35</v>
      </c>
    </row>
    <row r="60" spans="1:16" x14ac:dyDescent="0.25">
      <c r="A60" t="s">
        <v>36</v>
      </c>
    </row>
    <row r="61" spans="1:16" x14ac:dyDescent="0.25">
      <c r="A61" t="s">
        <v>38</v>
      </c>
    </row>
    <row r="62" spans="1:16" x14ac:dyDescent="0.25">
      <c r="A62" t="s">
        <v>39</v>
      </c>
    </row>
    <row r="64" spans="1:16" x14ac:dyDescent="0.25">
      <c r="I64" s="24" t="s">
        <v>43</v>
      </c>
      <c r="J64" s="24"/>
      <c r="K64" s="24"/>
      <c r="L64" s="27"/>
      <c r="N64" s="24" t="s">
        <v>47</v>
      </c>
      <c r="O64" s="24"/>
      <c r="P64" s="24"/>
    </row>
    <row r="65" spans="1:16" x14ac:dyDescent="0.25">
      <c r="A65" t="s">
        <v>41</v>
      </c>
      <c r="H65" s="13" t="s">
        <v>30</v>
      </c>
      <c r="I65" s="13" t="s">
        <v>30</v>
      </c>
      <c r="J65" s="13" t="s">
        <v>30</v>
      </c>
      <c r="K65" s="13" t="s">
        <v>44</v>
      </c>
      <c r="L65" s="27"/>
      <c r="M65" s="13" t="s">
        <v>30</v>
      </c>
      <c r="N65" s="13" t="s">
        <v>30</v>
      </c>
      <c r="O65" s="13" t="s">
        <v>30</v>
      </c>
      <c r="P65" s="13" t="s">
        <v>44</v>
      </c>
    </row>
    <row r="66" spans="1:16" x14ac:dyDescent="0.25">
      <c r="H66" s="13" t="s">
        <v>45</v>
      </c>
      <c r="I66" s="13" t="s">
        <v>45</v>
      </c>
      <c r="J66" s="13" t="s">
        <v>45</v>
      </c>
      <c r="K66" s="13" t="s">
        <v>45</v>
      </c>
      <c r="L66" s="27"/>
      <c r="M66" s="13" t="s">
        <v>45</v>
      </c>
      <c r="N66" s="13" t="s">
        <v>45</v>
      </c>
      <c r="O66" s="13" t="s">
        <v>45</v>
      </c>
      <c r="P66" s="13" t="s">
        <v>45</v>
      </c>
    </row>
    <row r="67" spans="1:16" x14ac:dyDescent="0.25">
      <c r="A67" t="s">
        <v>42</v>
      </c>
      <c r="H67" s="13" t="s">
        <v>45</v>
      </c>
      <c r="I67" s="13" t="s">
        <v>45</v>
      </c>
      <c r="J67" s="13" t="s">
        <v>46</v>
      </c>
      <c r="K67" s="13" t="s">
        <v>46</v>
      </c>
      <c r="L67" s="27"/>
      <c r="M67" s="13" t="s">
        <v>45</v>
      </c>
      <c r="N67" s="13" t="s">
        <v>45</v>
      </c>
      <c r="O67" s="13" t="s">
        <v>46</v>
      </c>
      <c r="P67" s="13" t="s">
        <v>45</v>
      </c>
    </row>
    <row r="68" spans="1:16" x14ac:dyDescent="0.25">
      <c r="H68" s="13" t="s">
        <v>46</v>
      </c>
      <c r="I68" s="13" t="s">
        <v>46</v>
      </c>
      <c r="J68" s="13" t="s">
        <v>45</v>
      </c>
      <c r="K68" s="13" t="s">
        <v>46</v>
      </c>
      <c r="L68" s="27"/>
      <c r="M68" s="13" t="s">
        <v>46</v>
      </c>
      <c r="N68" s="13" t="s">
        <v>46</v>
      </c>
      <c r="O68" s="13" t="s">
        <v>45</v>
      </c>
      <c r="P68" s="13" t="s">
        <v>45</v>
      </c>
    </row>
    <row r="69" spans="1:16" x14ac:dyDescent="0.25">
      <c r="A69" t="s">
        <v>48</v>
      </c>
      <c r="B69" t="s">
        <v>49</v>
      </c>
      <c r="H69" s="13" t="s">
        <v>46</v>
      </c>
      <c r="I69" s="13" t="s">
        <v>46</v>
      </c>
      <c r="J69" s="13" t="s">
        <v>46</v>
      </c>
      <c r="K69" s="13" t="s">
        <v>46</v>
      </c>
      <c r="L69" s="27"/>
      <c r="M69" s="13" t="s">
        <v>46</v>
      </c>
      <c r="N69" s="13" t="s">
        <v>46</v>
      </c>
      <c r="O69" s="13" t="s">
        <v>46</v>
      </c>
      <c r="P69" s="13" t="s">
        <v>46</v>
      </c>
    </row>
    <row r="70" spans="1:16" x14ac:dyDescent="0.25">
      <c r="A70">
        <v>0</v>
      </c>
      <c r="B70" t="str">
        <f>IF(AND(A70&gt;=1,A70&lt;10),"UNIDAD",IF(AND(A70&gt;=10,A70&lt;100),"DECENA",IF(AND(A70&gt;=100,A70&lt;1000),"CENTENA",IF(AND(A70&gt;=1000,A70&lt;10000),"MILLAR","NO ES NINGUNA"))))</f>
        <v>NO ES NINGUNA</v>
      </c>
    </row>
  </sheetData>
  <mergeCells count="5">
    <mergeCell ref="O6:P6"/>
    <mergeCell ref="A40:E41"/>
    <mergeCell ref="C54:D54"/>
    <mergeCell ref="I64:K64"/>
    <mergeCell ref="N64:P64"/>
  </mergeCells>
  <dataValidations count="2">
    <dataValidation type="list" allowBlank="1" showInputMessage="1" showErrorMessage="1" sqref="O9 O12 O15" xr:uid="{3D952020-D03B-43AF-A910-0079E7EAA569}">
      <formula1>$J$9:$J$12</formula1>
    </dataValidation>
    <dataValidation type="list" allowBlank="1" showInputMessage="1" showErrorMessage="1" sqref="C56" xr:uid="{91D210A4-33D6-4BA7-B1BA-B1777A26AF4B}">
      <formula1>$A$59:$A$62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Arturo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2021-05-04T22:31:31Z</dcterms:created>
  <dcterms:modified xsi:type="dcterms:W3CDTF">2021-05-07T00:02:30Z</dcterms:modified>
</cp:coreProperties>
</file>