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o.carrillo\Documents\Varios\2024\CADELEC\PR05\10DENUE\"/>
    </mc:Choice>
  </mc:AlternateContent>
  <bookViews>
    <workbookView xWindow="0" yWindow="0" windowWidth="28800" windowHeight="12210"/>
  </bookViews>
  <sheets>
    <sheet name="Municipio" sheetId="1" r:id="rId1"/>
    <sheet name="Regió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</calcChain>
</file>

<file path=xl/sharedStrings.xml><?xml version="1.0" encoding="utf-8"?>
<sst xmlns="http://schemas.openxmlformats.org/spreadsheetml/2006/main" count="510" uniqueCount="273">
  <si>
    <t>San Ignacio Cerro Gordo</t>
  </si>
  <si>
    <t>14125</t>
  </si>
  <si>
    <t>Zapotlanejo</t>
  </si>
  <si>
    <t>14124</t>
  </si>
  <si>
    <t>Zapotlán del Rey</t>
  </si>
  <si>
    <t>14123</t>
  </si>
  <si>
    <t>Zapotitlán de Vadillo</t>
  </si>
  <si>
    <t>14122</t>
  </si>
  <si>
    <t>Zapotiltic</t>
  </si>
  <si>
    <t>14121</t>
  </si>
  <si>
    <t>Zapopan</t>
  </si>
  <si>
    <t>14120</t>
  </si>
  <si>
    <t>Zacoalco de Torres</t>
  </si>
  <si>
    <t>14119</t>
  </si>
  <si>
    <t>Yahualica de González Gallo</t>
  </si>
  <si>
    <t>14118</t>
  </si>
  <si>
    <t>Cañadas de Obregón</t>
  </si>
  <si>
    <t>14117</t>
  </si>
  <si>
    <t>Villa Hidalgo</t>
  </si>
  <si>
    <t>14116</t>
  </si>
  <si>
    <t>Villa Guerrero</t>
  </si>
  <si>
    <t>14115</t>
  </si>
  <si>
    <t>Villa Corona</t>
  </si>
  <si>
    <t>14114</t>
  </si>
  <si>
    <t>San Gabriel</t>
  </si>
  <si>
    <t>14113</t>
  </si>
  <si>
    <t>Valle de Juárez</t>
  </si>
  <si>
    <t>14112</t>
  </si>
  <si>
    <t>Valle de Guadalupe</t>
  </si>
  <si>
    <t>14111</t>
  </si>
  <si>
    <t>Unión de Tula</t>
  </si>
  <si>
    <t>14110</t>
  </si>
  <si>
    <t>Unión de San Antonio</t>
  </si>
  <si>
    <t>14109</t>
  </si>
  <si>
    <t>Tuxpan</t>
  </si>
  <si>
    <t>14108</t>
  </si>
  <si>
    <t>Tuxcueca</t>
  </si>
  <si>
    <t>14107</t>
  </si>
  <si>
    <t>Tuxcacuesco</t>
  </si>
  <si>
    <t>14106</t>
  </si>
  <si>
    <t>Tototlán</t>
  </si>
  <si>
    <t>14105</t>
  </si>
  <si>
    <t>Totatiche</t>
  </si>
  <si>
    <t>14104</t>
  </si>
  <si>
    <t>Tonila</t>
  </si>
  <si>
    <t>14103</t>
  </si>
  <si>
    <t>Tonaya</t>
  </si>
  <si>
    <t>14102</t>
  </si>
  <si>
    <t>Tonalá</t>
  </si>
  <si>
    <t>14101</t>
  </si>
  <si>
    <t>Tomatlán</t>
  </si>
  <si>
    <t>14100</t>
  </si>
  <si>
    <t>Tolimán</t>
  </si>
  <si>
    <t>14099</t>
  </si>
  <si>
    <t>Tlaquepaque</t>
  </si>
  <si>
    <t>14098</t>
  </si>
  <si>
    <t>Tlajomulco de Zúñiga</t>
  </si>
  <si>
    <t>14097</t>
  </si>
  <si>
    <t>Tizapán el Alto</t>
  </si>
  <si>
    <t>14096</t>
  </si>
  <si>
    <t>Teuchitlán</t>
  </si>
  <si>
    <t>14095</t>
  </si>
  <si>
    <t>Tequila</t>
  </si>
  <si>
    <t>14094</t>
  </si>
  <si>
    <t>Tepatitlán de Morelos</t>
  </si>
  <si>
    <t>14093</t>
  </si>
  <si>
    <t>Teocuitatlán de Corona</t>
  </si>
  <si>
    <t>14092</t>
  </si>
  <si>
    <t>Teocaltiche</t>
  </si>
  <si>
    <t>14091</t>
  </si>
  <si>
    <t>Tenamaxtlán</t>
  </si>
  <si>
    <t>14090</t>
  </si>
  <si>
    <t>Techaluta de Montenegro</t>
  </si>
  <si>
    <t>14089</t>
  </si>
  <si>
    <t>Tecolotlán</t>
  </si>
  <si>
    <t>14088</t>
  </si>
  <si>
    <t>Tecalitlán</t>
  </si>
  <si>
    <t>14087</t>
  </si>
  <si>
    <t>Tapalpa</t>
  </si>
  <si>
    <t>14086</t>
  </si>
  <si>
    <t>Tamazula de Gordiano</t>
  </si>
  <si>
    <t>14085</t>
  </si>
  <si>
    <t>Talpa de Allende</t>
  </si>
  <si>
    <t>14084</t>
  </si>
  <si>
    <t>Tala</t>
  </si>
  <si>
    <t>14083</t>
  </si>
  <si>
    <t>Sayula</t>
  </si>
  <si>
    <t>14082</t>
  </si>
  <si>
    <t>Santa María de los Ángeles</t>
  </si>
  <si>
    <t>14081</t>
  </si>
  <si>
    <t>San Sebastián del Oeste</t>
  </si>
  <si>
    <t>14080</t>
  </si>
  <si>
    <t>Gómez Farías</t>
  </si>
  <si>
    <t>14079</t>
  </si>
  <si>
    <t>San Miguel el Alto</t>
  </si>
  <si>
    <t>14078</t>
  </si>
  <si>
    <t>San Martín Hidalgo</t>
  </si>
  <si>
    <t>14077</t>
  </si>
  <si>
    <t>San Martín de Bolaños</t>
  </si>
  <si>
    <t>14076</t>
  </si>
  <si>
    <t>San Marcos</t>
  </si>
  <si>
    <t>14075</t>
  </si>
  <si>
    <t>San Julián</t>
  </si>
  <si>
    <t>14074</t>
  </si>
  <si>
    <t>San Juan de los Lagos</t>
  </si>
  <si>
    <t>14073</t>
  </si>
  <si>
    <t>San Diego de Alejandría</t>
  </si>
  <si>
    <t>14072</t>
  </si>
  <si>
    <t>San Cristóbal de la Barranca</t>
  </si>
  <si>
    <t>14071</t>
  </si>
  <si>
    <t>El Salto</t>
  </si>
  <si>
    <t>14070</t>
  </si>
  <si>
    <t>Quitupan</t>
  </si>
  <si>
    <t>14069</t>
  </si>
  <si>
    <t>Villa Purificación</t>
  </si>
  <si>
    <t>14068</t>
  </si>
  <si>
    <t>Puerto Vallarta</t>
  </si>
  <si>
    <t>14067</t>
  </si>
  <si>
    <t>Poncitlán</t>
  </si>
  <si>
    <t>14066</t>
  </si>
  <si>
    <t>Pihuamo</t>
  </si>
  <si>
    <t>14065</t>
  </si>
  <si>
    <t>Ojuelos de Jalisco</t>
  </si>
  <si>
    <t>14064</t>
  </si>
  <si>
    <t>Ocotlán</t>
  </si>
  <si>
    <t>14063</t>
  </si>
  <si>
    <t>Mixtlán</t>
  </si>
  <si>
    <t>14062</t>
  </si>
  <si>
    <t>Mezquitic</t>
  </si>
  <si>
    <t>14061</t>
  </si>
  <si>
    <t>Mexticacán</t>
  </si>
  <si>
    <t>14060</t>
  </si>
  <si>
    <t>Mazamitla</t>
  </si>
  <si>
    <t>14059</t>
  </si>
  <si>
    <t>Mascota</t>
  </si>
  <si>
    <t>14058</t>
  </si>
  <si>
    <t>La Manzanilla de la Paz</t>
  </si>
  <si>
    <t>14057</t>
  </si>
  <si>
    <t>Santa María del Oro</t>
  </si>
  <si>
    <t>14056</t>
  </si>
  <si>
    <t>Magdalena</t>
  </si>
  <si>
    <t>14055</t>
  </si>
  <si>
    <t>El Limón</t>
  </si>
  <si>
    <t>14054</t>
  </si>
  <si>
    <t>Lagos de Moreno</t>
  </si>
  <si>
    <t>14053</t>
  </si>
  <si>
    <t>Juchitlán</t>
  </si>
  <si>
    <t>14052</t>
  </si>
  <si>
    <t>Juanacatlán</t>
  </si>
  <si>
    <t>14051</t>
  </si>
  <si>
    <t>Jocotepec</t>
  </si>
  <si>
    <t>14050</t>
  </si>
  <si>
    <t>Jilotlán de los Dolores</t>
  </si>
  <si>
    <t>14049</t>
  </si>
  <si>
    <t>Jesús María</t>
  </si>
  <si>
    <t>14048</t>
  </si>
  <si>
    <t>Jamay</t>
  </si>
  <si>
    <t>14047</t>
  </si>
  <si>
    <t>Jalostotitlán</t>
  </si>
  <si>
    <t>14046</t>
  </si>
  <si>
    <t>Ixtlahuacán del Río</t>
  </si>
  <si>
    <t>14045</t>
  </si>
  <si>
    <t>Ixtlahuacán de los Membrillos</t>
  </si>
  <si>
    <t>14044</t>
  </si>
  <si>
    <t>La Huerta</t>
  </si>
  <si>
    <t>14043</t>
  </si>
  <si>
    <t>Huejuquilla el Alto</t>
  </si>
  <si>
    <t>14042</t>
  </si>
  <si>
    <t>Huejúcar</t>
  </si>
  <si>
    <t>14041</t>
  </si>
  <si>
    <t>Hostotipaquillo</t>
  </si>
  <si>
    <t>14040</t>
  </si>
  <si>
    <t>Guadalajara</t>
  </si>
  <si>
    <t>14039</t>
  </si>
  <si>
    <t>Guachinango</t>
  </si>
  <si>
    <t>14038</t>
  </si>
  <si>
    <t>El Grullo</t>
  </si>
  <si>
    <t>14037</t>
  </si>
  <si>
    <t>Etzatlán</t>
  </si>
  <si>
    <t>14036</t>
  </si>
  <si>
    <t>Encarnación de Díaz</t>
  </si>
  <si>
    <t>14035</t>
  </si>
  <si>
    <t>Ejutla</t>
  </si>
  <si>
    <t>14034</t>
  </si>
  <si>
    <t>Degollado</t>
  </si>
  <si>
    <t>14033</t>
  </si>
  <si>
    <t>Chiquilistlán</t>
  </si>
  <si>
    <t>14032</t>
  </si>
  <si>
    <t>Chimaltitán</t>
  </si>
  <si>
    <t>14031</t>
  </si>
  <si>
    <t>Chapala</t>
  </si>
  <si>
    <t>14030</t>
  </si>
  <si>
    <t>Cuquío</t>
  </si>
  <si>
    <t>14029</t>
  </si>
  <si>
    <t>Cuautla</t>
  </si>
  <si>
    <t>14028</t>
  </si>
  <si>
    <t>Cuautitlán de García Barragán</t>
  </si>
  <si>
    <t>14027</t>
  </si>
  <si>
    <t>Concepción de Buenos Aires</t>
  </si>
  <si>
    <t>14026</t>
  </si>
  <si>
    <t>Colotlán</t>
  </si>
  <si>
    <t>14025</t>
  </si>
  <si>
    <t>Cocula</t>
  </si>
  <si>
    <t>14024</t>
  </si>
  <si>
    <t>Zapotlán el Grande</t>
  </si>
  <si>
    <t>14023</t>
  </si>
  <si>
    <t>Cihuatlán</t>
  </si>
  <si>
    <t>14022</t>
  </si>
  <si>
    <t>Casimiro Castillo</t>
  </si>
  <si>
    <t>14021</t>
  </si>
  <si>
    <t>Cabo Corrientes</t>
  </si>
  <si>
    <t>14020</t>
  </si>
  <si>
    <t>Bolaños</t>
  </si>
  <si>
    <t>14019</t>
  </si>
  <si>
    <t>La Barca</t>
  </si>
  <si>
    <t>14018</t>
  </si>
  <si>
    <t>Ayutla</t>
  </si>
  <si>
    <t>14017</t>
  </si>
  <si>
    <t>Ayotlán</t>
  </si>
  <si>
    <t>14016</t>
  </si>
  <si>
    <t>Autlán de Navarro</t>
  </si>
  <si>
    <t>14015</t>
  </si>
  <si>
    <t>Atoyac</t>
  </si>
  <si>
    <t>14014</t>
  </si>
  <si>
    <t>Atotonilco el Alto</t>
  </si>
  <si>
    <t>14013</t>
  </si>
  <si>
    <t>Atenguillo</t>
  </si>
  <si>
    <t>14012</t>
  </si>
  <si>
    <t>Atengo</t>
  </si>
  <si>
    <t>14011</t>
  </si>
  <si>
    <t>Atemajac de Brizuela</t>
  </si>
  <si>
    <t>14010</t>
  </si>
  <si>
    <t>El Arenal</t>
  </si>
  <si>
    <t>14009</t>
  </si>
  <si>
    <t>Arandas</t>
  </si>
  <si>
    <t>14008</t>
  </si>
  <si>
    <t>San Juanito de Escobedo</t>
  </si>
  <si>
    <t>14007</t>
  </si>
  <si>
    <t>Ameca</t>
  </si>
  <si>
    <t>14006</t>
  </si>
  <si>
    <t>Amatitán</t>
  </si>
  <si>
    <t>14005</t>
  </si>
  <si>
    <t>Amacueca</t>
  </si>
  <si>
    <t>14004</t>
  </si>
  <si>
    <t>Ahualulco de Mercado</t>
  </si>
  <si>
    <t>14003</t>
  </si>
  <si>
    <t>Acatlán de Juárez</t>
  </si>
  <si>
    <t>14002</t>
  </si>
  <si>
    <t>Acatic</t>
  </si>
  <si>
    <t>14001</t>
  </si>
  <si>
    <t>mun</t>
  </si>
  <si>
    <t>id mun</t>
  </si>
  <si>
    <t>del_id</t>
  </si>
  <si>
    <t>id_mun</t>
  </si>
  <si>
    <t>region</t>
  </si>
  <si>
    <t>Valles</t>
  </si>
  <si>
    <t>Sureste</t>
  </si>
  <si>
    <t>Sur</t>
  </si>
  <si>
    <t>Sierra de Amula</t>
  </si>
  <si>
    <t>Norte</t>
  </si>
  <si>
    <t>Lagunas</t>
  </si>
  <si>
    <t>Costa Sur</t>
  </si>
  <si>
    <t>Costa-Sierra Occidental</t>
  </si>
  <si>
    <t>Centro</t>
  </si>
  <si>
    <t>Altos Sur</t>
  </si>
  <si>
    <t>Altos Norte</t>
  </si>
  <si>
    <t>CLAVE REGIÓN</t>
  </si>
  <si>
    <t>CLAVE MUNICIPIO</t>
  </si>
  <si>
    <t>Municipio</t>
  </si>
  <si>
    <t>Region</t>
  </si>
  <si>
    <t>Ciénega</t>
  </si>
  <si>
    <t>San Pedro Tlaquepaque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</si>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</sst>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D1" sqref="D1"/>
    </sheetView>
  </sheetViews>
  <sheetFormatPr baseColWidth="10" defaultRowHeight="15" x14ac:dyDescent="0.25"/>
  <sheetData>
    <row r="1" spans="1:6" x14ac:dyDescent="0.25">
      <c r="A1" t="s">
        <v>252</v>
      </c>
      <c r="B1" t="s">
        <v>251</v>
      </c>
      <c r="C1" t="s">
        <v>253</v>
      </c>
      <c r="D1" t="s">
        <v>250</v>
      </c>
      <c r="E1" t="s">
        <v>272</v>
      </c>
      <c r="F1" t="s">
        <v>254</v>
      </c>
    </row>
    <row r="2" spans="1:6" x14ac:dyDescent="0.25">
      <c r="A2" t="s">
        <v>249</v>
      </c>
      <c r="B2" t="str">
        <f>RIGHT(A2,3)</f>
        <v>001</v>
      </c>
      <c r="C2" s="1">
        <v>1</v>
      </c>
      <c r="D2" t="s">
        <v>248</v>
      </c>
      <c r="E2">
        <f>INDEX(Región!$A$2:$D$126,MATCH(C2,Región!$B$2:$B$126,0),1)</f>
        <v>3</v>
      </c>
      <c r="F2" t="str">
        <f>VLOOKUP(C2,Región!$B$1:$D$126,3)</f>
        <v>Altos Sur</v>
      </c>
    </row>
    <row r="3" spans="1:6" x14ac:dyDescent="0.25">
      <c r="A3" t="s">
        <v>247</v>
      </c>
      <c r="B3" t="str">
        <f>RIGHT(A3,3)</f>
        <v>002</v>
      </c>
      <c r="C3" s="1">
        <v>2</v>
      </c>
      <c r="D3" t="s">
        <v>246</v>
      </c>
      <c r="E3">
        <f>INDEX(Región!$A$2:$D$126,MATCH(C3,Región!$B$2:$B$126,0),1)</f>
        <v>11</v>
      </c>
      <c r="F3" t="str">
        <f>VLOOKUP(C3,Región!$B$1:$D$126,3)</f>
        <v>Lagunas</v>
      </c>
    </row>
    <row r="4" spans="1:6" x14ac:dyDescent="0.25">
      <c r="A4" t="s">
        <v>245</v>
      </c>
      <c r="B4" t="str">
        <f>RIGHT(A4,3)</f>
        <v>003</v>
      </c>
      <c r="C4" s="1">
        <v>3</v>
      </c>
      <c r="D4" t="s">
        <v>244</v>
      </c>
      <c r="E4">
        <f>INDEX(Región!$A$2:$D$126,MATCH(C4,Región!$B$2:$B$126,0),1)</f>
        <v>10</v>
      </c>
      <c r="F4" t="str">
        <f>VLOOKUP(C4,Región!$B$1:$D$126,3)</f>
        <v>Valles</v>
      </c>
    </row>
    <row r="5" spans="1:6" x14ac:dyDescent="0.25">
      <c r="A5" t="s">
        <v>243</v>
      </c>
      <c r="B5" t="str">
        <f>RIGHT(A5,3)</f>
        <v>004</v>
      </c>
      <c r="C5" s="1">
        <v>4</v>
      </c>
      <c r="D5" t="s">
        <v>242</v>
      </c>
      <c r="E5">
        <f>INDEX(Región!$A$2:$D$126,MATCH(C5,Región!$B$2:$B$126,0),1)</f>
        <v>11</v>
      </c>
      <c r="F5" t="str">
        <f>VLOOKUP(C5,Región!$B$1:$D$126,3)</f>
        <v>Lagunas</v>
      </c>
    </row>
    <row r="6" spans="1:6" x14ac:dyDescent="0.25">
      <c r="A6" t="s">
        <v>241</v>
      </c>
      <c r="B6" t="str">
        <f>RIGHT(A6,3)</f>
        <v>005</v>
      </c>
      <c r="C6" s="1">
        <v>5</v>
      </c>
      <c r="D6" t="s">
        <v>240</v>
      </c>
      <c r="E6">
        <f>INDEX(Región!$A$2:$D$126,MATCH(C6,Región!$B$2:$B$126,0),1)</f>
        <v>10</v>
      </c>
      <c r="F6" t="str">
        <f>VLOOKUP(C6,Región!$B$1:$D$126,3)</f>
        <v>Valles</v>
      </c>
    </row>
    <row r="7" spans="1:6" x14ac:dyDescent="0.25">
      <c r="A7" t="s">
        <v>239</v>
      </c>
      <c r="B7" t="str">
        <f>RIGHT(A7,3)</f>
        <v>006</v>
      </c>
      <c r="C7" s="1">
        <v>6</v>
      </c>
      <c r="D7" t="s">
        <v>238</v>
      </c>
      <c r="E7">
        <f>INDEX(Región!$A$2:$D$126,MATCH(C7,Región!$B$2:$B$126,0),1)</f>
        <v>10</v>
      </c>
      <c r="F7" t="str">
        <f>VLOOKUP(C7,Región!$B$1:$D$126,3)</f>
        <v>Valles</v>
      </c>
    </row>
    <row r="8" spans="1:6" x14ac:dyDescent="0.25">
      <c r="A8" t="s">
        <v>237</v>
      </c>
      <c r="B8" t="str">
        <f>RIGHT(A8,3)</f>
        <v>007</v>
      </c>
      <c r="C8" s="1">
        <v>7</v>
      </c>
      <c r="D8" t="s">
        <v>236</v>
      </c>
      <c r="E8">
        <f>INDEX(Región!$A$2:$D$126,MATCH(C8,Región!$B$2:$B$126,0),1)</f>
        <v>10</v>
      </c>
      <c r="F8" t="str">
        <f>VLOOKUP(C8,Región!$B$1:$D$126,3)</f>
        <v>Valles</v>
      </c>
    </row>
    <row r="9" spans="1:6" x14ac:dyDescent="0.25">
      <c r="A9" t="s">
        <v>235</v>
      </c>
      <c r="B9" t="str">
        <f>RIGHT(A9,3)</f>
        <v>008</v>
      </c>
      <c r="C9" s="1">
        <v>8</v>
      </c>
      <c r="D9" t="s">
        <v>234</v>
      </c>
      <c r="E9">
        <f>INDEX(Región!$A$2:$D$126,MATCH(C9,Región!$B$2:$B$126,0),1)</f>
        <v>3</v>
      </c>
      <c r="F9" t="str">
        <f>VLOOKUP(C9,Región!$B$1:$D$126,3)</f>
        <v>Altos Sur</v>
      </c>
    </row>
    <row r="10" spans="1:6" x14ac:dyDescent="0.25">
      <c r="A10" t="s">
        <v>233</v>
      </c>
      <c r="B10" t="str">
        <f>RIGHT(A10,3)</f>
        <v>009</v>
      </c>
      <c r="C10" s="1">
        <v>9</v>
      </c>
      <c r="D10" t="s">
        <v>232</v>
      </c>
      <c r="E10">
        <f>INDEX(Región!$A$2:$D$126,MATCH(C10,Región!$B$2:$B$126,0),1)</f>
        <v>10</v>
      </c>
      <c r="F10" t="str">
        <f>VLOOKUP(C10,Región!$B$1:$D$126,3)</f>
        <v>Valles</v>
      </c>
    </row>
    <row r="11" spans="1:6" x14ac:dyDescent="0.25">
      <c r="A11" t="s">
        <v>231</v>
      </c>
      <c r="B11" t="str">
        <f>RIGHT(A11,3)</f>
        <v>010</v>
      </c>
      <c r="C11" s="1">
        <v>10</v>
      </c>
      <c r="D11" t="s">
        <v>230</v>
      </c>
      <c r="E11">
        <f>INDEX(Región!$A$2:$D$126,MATCH(C11,Región!$B$2:$B$126,0),1)</f>
        <v>11</v>
      </c>
      <c r="F11" t="str">
        <f>VLOOKUP(C11,Región!$B$1:$D$126,3)</f>
        <v>Lagunas</v>
      </c>
    </row>
    <row r="12" spans="1:6" x14ac:dyDescent="0.25">
      <c r="A12" t="s">
        <v>229</v>
      </c>
      <c r="B12" t="str">
        <f>RIGHT(A12,3)</f>
        <v>011</v>
      </c>
      <c r="C12" s="1">
        <v>11</v>
      </c>
      <c r="D12" t="s">
        <v>228</v>
      </c>
      <c r="E12">
        <f>INDEX(Región!$A$2:$D$126,MATCH(C12,Región!$B$2:$B$126,0),1)</f>
        <v>7</v>
      </c>
      <c r="F12" t="str">
        <f>VLOOKUP(C12,Región!$B$1:$D$126,3)</f>
        <v>Sierra de Amula</v>
      </c>
    </row>
    <row r="13" spans="1:6" x14ac:dyDescent="0.25">
      <c r="A13" t="s">
        <v>227</v>
      </c>
      <c r="B13" t="str">
        <f>RIGHT(A13,3)</f>
        <v>012</v>
      </c>
      <c r="C13" s="1">
        <v>12</v>
      </c>
      <c r="D13" t="s">
        <v>226</v>
      </c>
      <c r="E13">
        <f>INDEX(Región!$A$2:$D$126,MATCH(C13,Región!$B$2:$B$126,0),1)</f>
        <v>9</v>
      </c>
      <c r="F13" t="str">
        <f>VLOOKUP(C13,Región!$B$1:$D$126,3)</f>
        <v>Costa-Sierra Occidental</v>
      </c>
    </row>
    <row r="14" spans="1:6" x14ac:dyDescent="0.25">
      <c r="A14" t="s">
        <v>225</v>
      </c>
      <c r="B14" t="str">
        <f>RIGHT(A14,3)</f>
        <v>013</v>
      </c>
      <c r="C14" s="1">
        <v>13</v>
      </c>
      <c r="D14" t="s">
        <v>224</v>
      </c>
      <c r="E14">
        <f>INDEX(Región!$A$2:$D$126,MATCH(C14,Región!$B$2:$B$126,0),1)</f>
        <v>4</v>
      </c>
      <c r="F14" t="str">
        <f>VLOOKUP(C14,Región!$B$1:$D$126,3)</f>
        <v>Ciénega</v>
      </c>
    </row>
    <row r="15" spans="1:6" x14ac:dyDescent="0.25">
      <c r="A15" t="s">
        <v>223</v>
      </c>
      <c r="B15" t="str">
        <f>RIGHT(A15,3)</f>
        <v>014</v>
      </c>
      <c r="C15" s="1">
        <v>14</v>
      </c>
      <c r="D15" t="s">
        <v>222</v>
      </c>
      <c r="E15">
        <f>INDEX(Región!$A$2:$D$126,MATCH(C15,Región!$B$2:$B$126,0),1)</f>
        <v>11</v>
      </c>
      <c r="F15" t="str">
        <f>VLOOKUP(C15,Región!$B$1:$D$126,3)</f>
        <v>Lagunas</v>
      </c>
    </row>
    <row r="16" spans="1:6" x14ac:dyDescent="0.25">
      <c r="A16" t="s">
        <v>221</v>
      </c>
      <c r="B16" t="str">
        <f>RIGHT(A16,3)</f>
        <v>015</v>
      </c>
      <c r="C16" s="1">
        <v>15</v>
      </c>
      <c r="D16" t="s">
        <v>220</v>
      </c>
      <c r="E16">
        <f>INDEX(Región!$A$2:$D$126,MATCH(C16,Región!$B$2:$B$126,0),1)</f>
        <v>7</v>
      </c>
      <c r="F16" t="str">
        <f>VLOOKUP(C16,Región!$B$1:$D$126,3)</f>
        <v>Sierra de Amula</v>
      </c>
    </row>
    <row r="17" spans="1:6" x14ac:dyDescent="0.25">
      <c r="A17" t="s">
        <v>219</v>
      </c>
      <c r="B17" t="str">
        <f>RIGHT(A17,3)</f>
        <v>016</v>
      </c>
      <c r="C17" s="1">
        <v>16</v>
      </c>
      <c r="D17" t="s">
        <v>218</v>
      </c>
      <c r="E17">
        <f>INDEX(Región!$A$2:$D$126,MATCH(C17,Región!$B$2:$B$126,0),1)</f>
        <v>4</v>
      </c>
      <c r="F17" t="str">
        <f>VLOOKUP(C17,Región!$B$1:$D$126,3)</f>
        <v>Ciénega</v>
      </c>
    </row>
    <row r="18" spans="1:6" x14ac:dyDescent="0.25">
      <c r="A18" t="s">
        <v>217</v>
      </c>
      <c r="B18" t="str">
        <f>RIGHT(A18,3)</f>
        <v>017</v>
      </c>
      <c r="C18" s="1">
        <v>17</v>
      </c>
      <c r="D18" t="s">
        <v>216</v>
      </c>
      <c r="E18">
        <f>INDEX(Región!$A$2:$D$126,MATCH(C18,Región!$B$2:$B$126,0),1)</f>
        <v>7</v>
      </c>
      <c r="F18" t="str">
        <f>VLOOKUP(C18,Región!$B$1:$D$126,3)</f>
        <v>Sierra de Amula</v>
      </c>
    </row>
    <row r="19" spans="1:6" x14ac:dyDescent="0.25">
      <c r="A19" t="s">
        <v>215</v>
      </c>
      <c r="B19" t="str">
        <f>RIGHT(A19,3)</f>
        <v>018</v>
      </c>
      <c r="C19" s="1">
        <v>18</v>
      </c>
      <c r="D19" t="s">
        <v>214</v>
      </c>
      <c r="E19">
        <f>INDEX(Región!$A$2:$D$126,MATCH(C19,Región!$B$2:$B$126,0),1)</f>
        <v>4</v>
      </c>
      <c r="F19" t="str">
        <f>VLOOKUP(C19,Región!$B$1:$D$126,3)</f>
        <v>Ciénega</v>
      </c>
    </row>
    <row r="20" spans="1:6" x14ac:dyDescent="0.25">
      <c r="A20" t="s">
        <v>213</v>
      </c>
      <c r="B20" t="str">
        <f>RIGHT(A20,3)</f>
        <v>019</v>
      </c>
      <c r="C20" s="1">
        <v>19</v>
      </c>
      <c r="D20" t="s">
        <v>212</v>
      </c>
      <c r="E20">
        <f>INDEX(Región!$A$2:$D$126,MATCH(C20,Región!$B$2:$B$126,0),1)</f>
        <v>1</v>
      </c>
      <c r="F20" t="str">
        <f>VLOOKUP(C20,Región!$B$1:$D$126,3)</f>
        <v>Norte</v>
      </c>
    </row>
    <row r="21" spans="1:6" x14ac:dyDescent="0.25">
      <c r="A21" t="s">
        <v>211</v>
      </c>
      <c r="B21" t="str">
        <f>RIGHT(A21,3)</f>
        <v>020</v>
      </c>
      <c r="C21" s="1">
        <v>20</v>
      </c>
      <c r="D21" t="s">
        <v>210</v>
      </c>
      <c r="E21">
        <f>INDEX(Región!$A$2:$D$126,MATCH(C21,Región!$B$2:$B$126,0),1)</f>
        <v>9</v>
      </c>
      <c r="F21" t="str">
        <f>VLOOKUP(C21,Región!$B$1:$D$126,3)</f>
        <v>Costa-Sierra Occidental</v>
      </c>
    </row>
    <row r="22" spans="1:6" x14ac:dyDescent="0.25">
      <c r="A22" t="s">
        <v>209</v>
      </c>
      <c r="B22" t="str">
        <f>RIGHT(A22,3)</f>
        <v>021</v>
      </c>
      <c r="C22" s="1">
        <v>21</v>
      </c>
      <c r="D22" t="s">
        <v>208</v>
      </c>
      <c r="E22">
        <f>INDEX(Región!$A$2:$D$126,MATCH(C22,Región!$B$2:$B$126,0),1)</f>
        <v>8</v>
      </c>
      <c r="F22" t="str">
        <f>VLOOKUP(C22,Región!$B$1:$D$126,3)</f>
        <v>Costa Sur</v>
      </c>
    </row>
    <row r="23" spans="1:6" x14ac:dyDescent="0.25">
      <c r="A23" t="s">
        <v>207</v>
      </c>
      <c r="B23" t="str">
        <f>RIGHT(A23,3)</f>
        <v>022</v>
      </c>
      <c r="C23" s="1">
        <v>22</v>
      </c>
      <c r="D23" t="s">
        <v>206</v>
      </c>
      <c r="E23">
        <f>INDEX(Región!$A$2:$D$126,MATCH(C23,Región!$B$2:$B$126,0),1)</f>
        <v>8</v>
      </c>
      <c r="F23" t="str">
        <f>VLOOKUP(C23,Región!$B$1:$D$126,3)</f>
        <v>Costa Sur</v>
      </c>
    </row>
    <row r="24" spans="1:6" x14ac:dyDescent="0.25">
      <c r="A24" t="s">
        <v>205</v>
      </c>
      <c r="B24" t="str">
        <f>RIGHT(A24,3)</f>
        <v>023</v>
      </c>
      <c r="C24" s="1">
        <v>23</v>
      </c>
      <c r="D24" t="s">
        <v>204</v>
      </c>
      <c r="E24">
        <f>INDEX(Región!$A$2:$D$126,MATCH(C24,Región!$B$2:$B$126,0),1)</f>
        <v>6</v>
      </c>
      <c r="F24" t="str">
        <f>VLOOKUP(C24,Región!$B$1:$D$126,3)</f>
        <v>Sur</v>
      </c>
    </row>
    <row r="25" spans="1:6" x14ac:dyDescent="0.25">
      <c r="A25" t="s">
        <v>203</v>
      </c>
      <c r="B25" t="str">
        <f>RIGHT(A25,3)</f>
        <v>024</v>
      </c>
      <c r="C25" s="1">
        <v>24</v>
      </c>
      <c r="D25" t="s">
        <v>202</v>
      </c>
      <c r="E25">
        <f>INDEX(Región!$A$2:$D$126,MATCH(C25,Región!$B$2:$B$126,0),1)</f>
        <v>11</v>
      </c>
      <c r="F25" t="str">
        <f>VLOOKUP(C25,Región!$B$1:$D$126,3)</f>
        <v>Lagunas</v>
      </c>
    </row>
    <row r="26" spans="1:6" x14ac:dyDescent="0.25">
      <c r="A26" t="s">
        <v>201</v>
      </c>
      <c r="B26" t="str">
        <f>RIGHT(A26,3)</f>
        <v>025</v>
      </c>
      <c r="C26" s="1">
        <v>25</v>
      </c>
      <c r="D26" t="s">
        <v>200</v>
      </c>
      <c r="E26">
        <f>INDEX(Región!$A$2:$D$126,MATCH(C26,Región!$B$2:$B$126,0),1)</f>
        <v>1</v>
      </c>
      <c r="F26" t="str">
        <f>VLOOKUP(C26,Región!$B$1:$D$126,3)</f>
        <v>Norte</v>
      </c>
    </row>
    <row r="27" spans="1:6" x14ac:dyDescent="0.25">
      <c r="A27" t="s">
        <v>199</v>
      </c>
      <c r="B27" t="str">
        <f>RIGHT(A27,3)</f>
        <v>026</v>
      </c>
      <c r="C27" s="1">
        <v>26</v>
      </c>
      <c r="D27" t="s">
        <v>198</v>
      </c>
      <c r="E27">
        <f>INDEX(Región!$A$2:$D$126,MATCH(C27,Región!$B$2:$B$126,0),1)</f>
        <v>5</v>
      </c>
      <c r="F27" t="str">
        <f>VLOOKUP(C27,Región!$B$1:$D$126,3)</f>
        <v>Sureste</v>
      </c>
    </row>
    <row r="28" spans="1:6" x14ac:dyDescent="0.25">
      <c r="A28" t="s">
        <v>197</v>
      </c>
      <c r="B28" t="str">
        <f>RIGHT(A28,3)</f>
        <v>027</v>
      </c>
      <c r="C28" s="1">
        <v>27</v>
      </c>
      <c r="D28" t="s">
        <v>196</v>
      </c>
      <c r="E28">
        <f>INDEX(Región!$A$2:$D$126,MATCH(C28,Región!$B$2:$B$126,0),1)</f>
        <v>8</v>
      </c>
      <c r="F28" t="str">
        <f>VLOOKUP(C28,Región!$B$1:$D$126,3)</f>
        <v>Costa Sur</v>
      </c>
    </row>
    <row r="29" spans="1:6" x14ac:dyDescent="0.25">
      <c r="A29" t="s">
        <v>195</v>
      </c>
      <c r="B29" t="str">
        <f>RIGHT(A29,3)</f>
        <v>028</v>
      </c>
      <c r="C29" s="1">
        <v>28</v>
      </c>
      <c r="D29" t="s">
        <v>194</v>
      </c>
      <c r="E29">
        <f>INDEX(Región!$A$2:$D$126,MATCH(C29,Región!$B$2:$B$126,0),1)</f>
        <v>7</v>
      </c>
      <c r="F29" t="str">
        <f>VLOOKUP(C29,Región!$B$1:$D$126,3)</f>
        <v>Sierra de Amula</v>
      </c>
    </row>
    <row r="30" spans="1:6" x14ac:dyDescent="0.25">
      <c r="A30" t="s">
        <v>193</v>
      </c>
      <c r="B30" t="str">
        <f>RIGHT(A30,3)</f>
        <v>029</v>
      </c>
      <c r="C30" s="1">
        <v>29</v>
      </c>
      <c r="D30" t="s">
        <v>192</v>
      </c>
      <c r="E30">
        <f>INDEX(Región!$A$2:$D$126,MATCH(C30,Región!$B$2:$B$126,0),1)</f>
        <v>12</v>
      </c>
      <c r="F30" t="str">
        <f>VLOOKUP(C30,Región!$B$1:$D$126,3)</f>
        <v>Centro</v>
      </c>
    </row>
    <row r="31" spans="1:6" x14ac:dyDescent="0.25">
      <c r="A31" t="s">
        <v>191</v>
      </c>
      <c r="B31" t="str">
        <f>RIGHT(A31,3)</f>
        <v>030</v>
      </c>
      <c r="C31" s="1">
        <v>30</v>
      </c>
      <c r="D31" t="s">
        <v>190</v>
      </c>
      <c r="E31">
        <f>INDEX(Región!$A$2:$D$126,MATCH(C31,Región!$B$2:$B$126,0),1)</f>
        <v>5</v>
      </c>
      <c r="F31" t="str">
        <f>VLOOKUP(C31,Región!$B$1:$D$126,3)</f>
        <v>Sureste</v>
      </c>
    </row>
    <row r="32" spans="1:6" x14ac:dyDescent="0.25">
      <c r="A32" t="s">
        <v>189</v>
      </c>
      <c r="B32" t="str">
        <f>RIGHT(A32,3)</f>
        <v>031</v>
      </c>
      <c r="C32" s="1">
        <v>31</v>
      </c>
      <c r="D32" t="s">
        <v>188</v>
      </c>
      <c r="E32">
        <f>INDEX(Región!$A$2:$D$126,MATCH(C32,Región!$B$2:$B$126,0),1)</f>
        <v>1</v>
      </c>
      <c r="F32" t="str">
        <f>VLOOKUP(C32,Región!$B$1:$D$126,3)</f>
        <v>Norte</v>
      </c>
    </row>
    <row r="33" spans="1:6" x14ac:dyDescent="0.25">
      <c r="A33" t="s">
        <v>187</v>
      </c>
      <c r="B33" t="str">
        <f>RIGHT(A33,3)</f>
        <v>032</v>
      </c>
      <c r="C33" s="1">
        <v>32</v>
      </c>
      <c r="D33" t="s">
        <v>186</v>
      </c>
      <c r="E33">
        <f>INDEX(Región!$A$2:$D$126,MATCH(C33,Región!$B$2:$B$126,0),1)</f>
        <v>7</v>
      </c>
      <c r="F33" t="str">
        <f>VLOOKUP(C33,Región!$B$1:$D$126,3)</f>
        <v>Sierra de Amula</v>
      </c>
    </row>
    <row r="34" spans="1:6" x14ac:dyDescent="0.25">
      <c r="A34" t="s">
        <v>185</v>
      </c>
      <c r="B34" t="str">
        <f>RIGHT(A34,3)</f>
        <v>033</v>
      </c>
      <c r="C34" s="1">
        <v>33</v>
      </c>
      <c r="D34" t="s">
        <v>184</v>
      </c>
      <c r="E34">
        <f>INDEX(Región!$A$2:$D$126,MATCH(C34,Región!$B$2:$B$126,0),1)</f>
        <v>4</v>
      </c>
      <c r="F34" t="str">
        <f>VLOOKUP(C34,Región!$B$1:$D$126,3)</f>
        <v>Ciénega</v>
      </c>
    </row>
    <row r="35" spans="1:6" x14ac:dyDescent="0.25">
      <c r="A35" t="s">
        <v>183</v>
      </c>
      <c r="B35" t="str">
        <f>RIGHT(A35,3)</f>
        <v>034</v>
      </c>
      <c r="C35" s="1">
        <v>34</v>
      </c>
      <c r="D35" t="s">
        <v>182</v>
      </c>
      <c r="E35">
        <f>INDEX(Región!$A$2:$D$126,MATCH(C35,Región!$B$2:$B$126,0),1)</f>
        <v>7</v>
      </c>
      <c r="F35" t="str">
        <f>VLOOKUP(C35,Región!$B$1:$D$126,3)</f>
        <v>Sierra de Amula</v>
      </c>
    </row>
    <row r="36" spans="1:6" x14ac:dyDescent="0.25">
      <c r="A36" t="s">
        <v>181</v>
      </c>
      <c r="B36" t="str">
        <f>RIGHT(A36,3)</f>
        <v>035</v>
      </c>
      <c r="C36" s="1">
        <v>35</v>
      </c>
      <c r="D36" t="s">
        <v>180</v>
      </c>
      <c r="E36">
        <f>INDEX(Región!$A$2:$D$126,MATCH(C36,Región!$B$2:$B$126,0),1)</f>
        <v>2</v>
      </c>
      <c r="F36" t="str">
        <f>VLOOKUP(C36,Región!$B$1:$D$126,3)</f>
        <v>Altos Norte</v>
      </c>
    </row>
    <row r="37" spans="1:6" x14ac:dyDescent="0.25">
      <c r="A37" t="s">
        <v>179</v>
      </c>
      <c r="B37" t="str">
        <f>RIGHT(A37,3)</f>
        <v>036</v>
      </c>
      <c r="C37" s="1">
        <v>36</v>
      </c>
      <c r="D37" t="s">
        <v>178</v>
      </c>
      <c r="E37">
        <f>INDEX(Región!$A$2:$D$126,MATCH(C37,Región!$B$2:$B$126,0),1)</f>
        <v>10</v>
      </c>
      <c r="F37" t="str">
        <f>VLOOKUP(C37,Región!$B$1:$D$126,3)</f>
        <v>Valles</v>
      </c>
    </row>
    <row r="38" spans="1:6" x14ac:dyDescent="0.25">
      <c r="A38" t="s">
        <v>177</v>
      </c>
      <c r="B38" t="str">
        <f>RIGHT(A38,3)</f>
        <v>037</v>
      </c>
      <c r="C38" s="1">
        <v>37</v>
      </c>
      <c r="D38" t="s">
        <v>176</v>
      </c>
      <c r="E38">
        <f>INDEX(Región!$A$2:$D$126,MATCH(C38,Región!$B$2:$B$126,0),1)</f>
        <v>7</v>
      </c>
      <c r="F38" t="str">
        <f>VLOOKUP(C38,Región!$B$1:$D$126,3)</f>
        <v>Sierra de Amula</v>
      </c>
    </row>
    <row r="39" spans="1:6" x14ac:dyDescent="0.25">
      <c r="A39" t="s">
        <v>175</v>
      </c>
      <c r="B39" t="str">
        <f>RIGHT(A39,3)</f>
        <v>038</v>
      </c>
      <c r="C39" s="1">
        <v>38</v>
      </c>
      <c r="D39" t="s">
        <v>174</v>
      </c>
      <c r="E39">
        <f>INDEX(Región!$A$2:$D$126,MATCH(C39,Región!$B$2:$B$126,0),1)</f>
        <v>9</v>
      </c>
      <c r="F39" t="str">
        <f>VLOOKUP(C39,Región!$B$1:$D$126,3)</f>
        <v>Costa-Sierra Occidental</v>
      </c>
    </row>
    <row r="40" spans="1:6" x14ac:dyDescent="0.25">
      <c r="A40" t="s">
        <v>173</v>
      </c>
      <c r="B40" t="str">
        <f>RIGHT(A40,3)</f>
        <v>039</v>
      </c>
      <c r="C40" s="1">
        <v>39</v>
      </c>
      <c r="D40" t="s">
        <v>172</v>
      </c>
      <c r="E40">
        <f>INDEX(Región!$A$2:$D$126,MATCH(C40,Región!$B$2:$B$126,0),1)</f>
        <v>12</v>
      </c>
      <c r="F40" t="str">
        <f>VLOOKUP(C40,Región!$B$1:$D$126,3)</f>
        <v>Centro</v>
      </c>
    </row>
    <row r="41" spans="1:6" x14ac:dyDescent="0.25">
      <c r="A41" t="s">
        <v>171</v>
      </c>
      <c r="B41" t="str">
        <f>RIGHT(A41,3)</f>
        <v>040</v>
      </c>
      <c r="C41" s="1">
        <v>40</v>
      </c>
      <c r="D41" t="s">
        <v>170</v>
      </c>
      <c r="E41">
        <f>INDEX(Región!$A$2:$D$126,MATCH(C41,Región!$B$2:$B$126,0),1)</f>
        <v>10</v>
      </c>
      <c r="F41" t="str">
        <f>VLOOKUP(C41,Región!$B$1:$D$126,3)</f>
        <v>Valles</v>
      </c>
    </row>
    <row r="42" spans="1:6" x14ac:dyDescent="0.25">
      <c r="A42" t="s">
        <v>169</v>
      </c>
      <c r="B42" t="str">
        <f>RIGHT(A42,3)</f>
        <v>041</v>
      </c>
      <c r="C42" s="1">
        <v>41</v>
      </c>
      <c r="D42" t="s">
        <v>168</v>
      </c>
      <c r="E42">
        <f>INDEX(Región!$A$2:$D$126,MATCH(C42,Región!$B$2:$B$126,0),1)</f>
        <v>1</v>
      </c>
      <c r="F42" t="str">
        <f>VLOOKUP(C42,Región!$B$1:$D$126,3)</f>
        <v>Norte</v>
      </c>
    </row>
    <row r="43" spans="1:6" x14ac:dyDescent="0.25">
      <c r="A43" t="s">
        <v>167</v>
      </c>
      <c r="B43" t="str">
        <f>RIGHT(A43,3)</f>
        <v>042</v>
      </c>
      <c r="C43" s="1">
        <v>42</v>
      </c>
      <c r="D43" t="s">
        <v>166</v>
      </c>
      <c r="E43">
        <f>INDEX(Región!$A$2:$D$126,MATCH(C43,Región!$B$2:$B$126,0),1)</f>
        <v>1</v>
      </c>
      <c r="F43" t="str">
        <f>VLOOKUP(C43,Región!$B$1:$D$126,3)</f>
        <v>Norte</v>
      </c>
    </row>
    <row r="44" spans="1:6" x14ac:dyDescent="0.25">
      <c r="A44" t="s">
        <v>165</v>
      </c>
      <c r="B44" t="str">
        <f>RIGHT(A44,3)</f>
        <v>043</v>
      </c>
      <c r="C44" s="1">
        <v>43</v>
      </c>
      <c r="D44" t="s">
        <v>164</v>
      </c>
      <c r="E44">
        <f>INDEX(Región!$A$2:$D$126,MATCH(C44,Región!$B$2:$B$126,0),1)</f>
        <v>8</v>
      </c>
      <c r="F44" t="str">
        <f>VLOOKUP(C44,Región!$B$1:$D$126,3)</f>
        <v>Costa Sur</v>
      </c>
    </row>
    <row r="45" spans="1:6" x14ac:dyDescent="0.25">
      <c r="A45" t="s">
        <v>163</v>
      </c>
      <c r="B45" t="str">
        <f>RIGHT(A45,3)</f>
        <v>044</v>
      </c>
      <c r="C45" s="1">
        <v>44</v>
      </c>
      <c r="D45" t="s">
        <v>162</v>
      </c>
      <c r="E45">
        <f>INDEX(Región!$A$2:$D$126,MATCH(C45,Región!$B$2:$B$126,0),1)</f>
        <v>12</v>
      </c>
      <c r="F45" t="str">
        <f>VLOOKUP(C45,Región!$B$1:$D$126,3)</f>
        <v>Centro</v>
      </c>
    </row>
    <row r="46" spans="1:6" x14ac:dyDescent="0.25">
      <c r="A46" t="s">
        <v>161</v>
      </c>
      <c r="B46" t="str">
        <f>RIGHT(A46,3)</f>
        <v>045</v>
      </c>
      <c r="C46" s="1">
        <v>45</v>
      </c>
      <c r="D46" t="s">
        <v>160</v>
      </c>
      <c r="E46">
        <f>INDEX(Región!$A$2:$D$126,MATCH(C46,Región!$B$2:$B$126,0),1)</f>
        <v>12</v>
      </c>
      <c r="F46" t="str">
        <f>VLOOKUP(C46,Región!$B$1:$D$126,3)</f>
        <v>Centro</v>
      </c>
    </row>
    <row r="47" spans="1:6" x14ac:dyDescent="0.25">
      <c r="A47" t="s">
        <v>159</v>
      </c>
      <c r="B47" t="str">
        <f>RIGHT(A47,3)</f>
        <v>046</v>
      </c>
      <c r="C47" s="1">
        <v>46</v>
      </c>
      <c r="D47" t="s">
        <v>158</v>
      </c>
      <c r="E47">
        <f>INDEX(Región!$A$2:$D$126,MATCH(C47,Región!$B$2:$B$126,0),1)</f>
        <v>3</v>
      </c>
      <c r="F47" t="str">
        <f>VLOOKUP(C47,Región!$B$1:$D$126,3)</f>
        <v>Altos Sur</v>
      </c>
    </row>
    <row r="48" spans="1:6" x14ac:dyDescent="0.25">
      <c r="A48" t="s">
        <v>157</v>
      </c>
      <c r="B48" t="str">
        <f>RIGHT(A48,3)</f>
        <v>047</v>
      </c>
      <c r="C48" s="1">
        <v>47</v>
      </c>
      <c r="D48" t="s">
        <v>156</v>
      </c>
      <c r="E48">
        <f>INDEX(Región!$A$2:$D$126,MATCH(C48,Región!$B$2:$B$126,0),1)</f>
        <v>4</v>
      </c>
      <c r="F48" t="str">
        <f>VLOOKUP(C48,Región!$B$1:$D$126,3)</f>
        <v>Ciénega</v>
      </c>
    </row>
    <row r="49" spans="1:6" x14ac:dyDescent="0.25">
      <c r="A49" t="s">
        <v>155</v>
      </c>
      <c r="B49" t="str">
        <f>RIGHT(A49,3)</f>
        <v>048</v>
      </c>
      <c r="C49" s="1">
        <v>48</v>
      </c>
      <c r="D49" t="s">
        <v>154</v>
      </c>
      <c r="E49">
        <f>INDEX(Región!$A$2:$D$126,MATCH(C49,Región!$B$2:$B$126,0),1)</f>
        <v>3</v>
      </c>
      <c r="F49" t="str">
        <f>VLOOKUP(C49,Región!$B$1:$D$126,3)</f>
        <v>Altos Sur</v>
      </c>
    </row>
    <row r="50" spans="1:6" x14ac:dyDescent="0.25">
      <c r="A50" t="s">
        <v>153</v>
      </c>
      <c r="B50" t="str">
        <f>RIGHT(A50,3)</f>
        <v>049</v>
      </c>
      <c r="C50" s="1">
        <v>49</v>
      </c>
      <c r="D50" t="s">
        <v>152</v>
      </c>
      <c r="E50">
        <f>INDEX(Región!$A$2:$D$126,MATCH(C50,Región!$B$2:$B$126,0),1)</f>
        <v>6</v>
      </c>
      <c r="F50" t="str">
        <f>VLOOKUP(C50,Región!$B$1:$D$126,3)</f>
        <v>Sur</v>
      </c>
    </row>
    <row r="51" spans="1:6" x14ac:dyDescent="0.25">
      <c r="A51" t="s">
        <v>151</v>
      </c>
      <c r="B51" t="str">
        <f>RIGHT(A51,3)</f>
        <v>050</v>
      </c>
      <c r="C51" s="1">
        <v>50</v>
      </c>
      <c r="D51" t="s">
        <v>150</v>
      </c>
      <c r="E51">
        <f>INDEX(Región!$A$2:$D$126,MATCH(C51,Región!$B$2:$B$126,0),1)</f>
        <v>5</v>
      </c>
      <c r="F51" t="str">
        <f>VLOOKUP(C51,Región!$B$1:$D$126,3)</f>
        <v>Sureste</v>
      </c>
    </row>
    <row r="52" spans="1:6" x14ac:dyDescent="0.25">
      <c r="A52" t="s">
        <v>149</v>
      </c>
      <c r="B52" t="str">
        <f>RIGHT(A52,3)</f>
        <v>051</v>
      </c>
      <c r="C52" s="1">
        <v>51</v>
      </c>
      <c r="D52" t="s">
        <v>148</v>
      </c>
      <c r="E52">
        <f>INDEX(Región!$A$2:$D$126,MATCH(C52,Región!$B$2:$B$126,0),1)</f>
        <v>12</v>
      </c>
      <c r="F52" t="str">
        <f>VLOOKUP(C52,Región!$B$1:$D$126,3)</f>
        <v>Centro</v>
      </c>
    </row>
    <row r="53" spans="1:6" x14ac:dyDescent="0.25">
      <c r="A53" t="s">
        <v>147</v>
      </c>
      <c r="B53" t="str">
        <f>RIGHT(A53,3)</f>
        <v>052</v>
      </c>
      <c r="C53" s="1">
        <v>52</v>
      </c>
      <c r="D53" t="s">
        <v>146</v>
      </c>
      <c r="E53">
        <f>INDEX(Región!$A$2:$D$126,MATCH(C53,Región!$B$2:$B$126,0),1)</f>
        <v>7</v>
      </c>
      <c r="F53" t="str">
        <f>VLOOKUP(C53,Región!$B$1:$D$126,3)</f>
        <v>Sierra de Amula</v>
      </c>
    </row>
    <row r="54" spans="1:6" x14ac:dyDescent="0.25">
      <c r="A54" t="s">
        <v>145</v>
      </c>
      <c r="B54" t="str">
        <f>RIGHT(A54,3)</f>
        <v>053</v>
      </c>
      <c r="C54" s="1">
        <v>53</v>
      </c>
      <c r="D54" t="s">
        <v>144</v>
      </c>
      <c r="E54">
        <f>INDEX(Región!$A$2:$D$126,MATCH(C54,Región!$B$2:$B$126,0),1)</f>
        <v>2</v>
      </c>
      <c r="F54" t="str">
        <f>VLOOKUP(C54,Región!$B$1:$D$126,3)</f>
        <v>Altos Norte</v>
      </c>
    </row>
    <row r="55" spans="1:6" x14ac:dyDescent="0.25">
      <c r="A55" t="s">
        <v>143</v>
      </c>
      <c r="B55" t="str">
        <f>RIGHT(A55,3)</f>
        <v>054</v>
      </c>
      <c r="C55" s="1">
        <v>54</v>
      </c>
      <c r="D55" t="s">
        <v>142</v>
      </c>
      <c r="E55">
        <f>INDEX(Región!$A$2:$D$126,MATCH(C55,Región!$B$2:$B$126,0),1)</f>
        <v>7</v>
      </c>
      <c r="F55" t="str">
        <f>VLOOKUP(C55,Región!$B$1:$D$126,3)</f>
        <v>Sierra de Amula</v>
      </c>
    </row>
    <row r="56" spans="1:6" x14ac:dyDescent="0.25">
      <c r="A56" t="s">
        <v>141</v>
      </c>
      <c r="B56" t="str">
        <f>RIGHT(A56,3)</f>
        <v>055</v>
      </c>
      <c r="C56" s="1">
        <v>55</v>
      </c>
      <c r="D56" t="s">
        <v>140</v>
      </c>
      <c r="E56">
        <f>INDEX(Región!$A$2:$D$126,MATCH(C56,Región!$B$2:$B$126,0),1)</f>
        <v>10</v>
      </c>
      <c r="F56" t="str">
        <f>VLOOKUP(C56,Región!$B$1:$D$126,3)</f>
        <v>Valles</v>
      </c>
    </row>
    <row r="57" spans="1:6" x14ac:dyDescent="0.25">
      <c r="A57" t="s">
        <v>139</v>
      </c>
      <c r="B57" t="str">
        <f>RIGHT(A57,3)</f>
        <v>056</v>
      </c>
      <c r="C57" s="1">
        <v>56</v>
      </c>
      <c r="D57" t="s">
        <v>138</v>
      </c>
      <c r="E57">
        <f>INDEX(Región!$A$2:$D$126,MATCH(C57,Región!$B$2:$B$126,0),1)</f>
        <v>5</v>
      </c>
      <c r="F57" t="str">
        <f>VLOOKUP(C57,Región!$B$1:$D$126,3)</f>
        <v>Sureste</v>
      </c>
    </row>
    <row r="58" spans="1:6" x14ac:dyDescent="0.25">
      <c r="A58" t="s">
        <v>137</v>
      </c>
      <c r="B58" t="str">
        <f>RIGHT(A58,3)</f>
        <v>057</v>
      </c>
      <c r="C58" s="1">
        <v>57</v>
      </c>
      <c r="D58" t="s">
        <v>136</v>
      </c>
      <c r="E58">
        <f>INDEX(Región!$A$2:$D$126,MATCH(C58,Región!$B$2:$B$126,0),1)</f>
        <v>5</v>
      </c>
      <c r="F58" t="str">
        <f>VLOOKUP(C58,Región!$B$1:$D$126,3)</f>
        <v>Sureste</v>
      </c>
    </row>
    <row r="59" spans="1:6" x14ac:dyDescent="0.25">
      <c r="A59" t="s">
        <v>135</v>
      </c>
      <c r="B59" t="str">
        <f>RIGHT(A59,3)</f>
        <v>058</v>
      </c>
      <c r="C59" s="1">
        <v>58</v>
      </c>
      <c r="D59" t="s">
        <v>134</v>
      </c>
      <c r="E59">
        <f>INDEX(Región!$A$2:$D$126,MATCH(C59,Región!$B$2:$B$126,0),1)</f>
        <v>9</v>
      </c>
      <c r="F59" t="str">
        <f>VLOOKUP(C59,Región!$B$1:$D$126,3)</f>
        <v>Costa-Sierra Occidental</v>
      </c>
    </row>
    <row r="60" spans="1:6" x14ac:dyDescent="0.25">
      <c r="A60" t="s">
        <v>133</v>
      </c>
      <c r="B60" t="str">
        <f>RIGHT(A60,3)</f>
        <v>059</v>
      </c>
      <c r="C60" s="1">
        <v>59</v>
      </c>
      <c r="D60" t="s">
        <v>132</v>
      </c>
      <c r="E60">
        <f>INDEX(Región!$A$2:$D$126,MATCH(C60,Región!$B$2:$B$126,0),1)</f>
        <v>5</v>
      </c>
      <c r="F60" t="str">
        <f>VLOOKUP(C60,Región!$B$1:$D$126,3)</f>
        <v>Sureste</v>
      </c>
    </row>
    <row r="61" spans="1:6" x14ac:dyDescent="0.25">
      <c r="A61" t="s">
        <v>131</v>
      </c>
      <c r="B61" t="str">
        <f>RIGHT(A61,3)</f>
        <v>060</v>
      </c>
      <c r="C61" s="1">
        <v>60</v>
      </c>
      <c r="D61" t="s">
        <v>130</v>
      </c>
      <c r="E61">
        <f>INDEX(Región!$A$2:$D$126,MATCH(C61,Región!$B$2:$B$126,0),1)</f>
        <v>3</v>
      </c>
      <c r="F61" t="str">
        <f>VLOOKUP(C61,Región!$B$1:$D$126,3)</f>
        <v>Altos Sur</v>
      </c>
    </row>
    <row r="62" spans="1:6" x14ac:dyDescent="0.25">
      <c r="A62" t="s">
        <v>129</v>
      </c>
      <c r="B62" t="str">
        <f>RIGHT(A62,3)</f>
        <v>061</v>
      </c>
      <c r="C62" s="1">
        <v>61</v>
      </c>
      <c r="D62" t="s">
        <v>128</v>
      </c>
      <c r="E62">
        <f>INDEX(Región!$A$2:$D$126,MATCH(C62,Región!$B$2:$B$126,0),1)</f>
        <v>1</v>
      </c>
      <c r="F62" t="str">
        <f>VLOOKUP(C62,Región!$B$1:$D$126,3)</f>
        <v>Norte</v>
      </c>
    </row>
    <row r="63" spans="1:6" x14ac:dyDescent="0.25">
      <c r="A63" t="s">
        <v>127</v>
      </c>
      <c r="B63" t="str">
        <f>RIGHT(A63,3)</f>
        <v>062</v>
      </c>
      <c r="C63" s="1">
        <v>62</v>
      </c>
      <c r="D63" t="s">
        <v>126</v>
      </c>
      <c r="E63">
        <f>INDEX(Región!$A$2:$D$126,MATCH(C63,Región!$B$2:$B$126,0),1)</f>
        <v>9</v>
      </c>
      <c r="F63" t="str">
        <f>VLOOKUP(C63,Región!$B$1:$D$126,3)</f>
        <v>Costa-Sierra Occidental</v>
      </c>
    </row>
    <row r="64" spans="1:6" x14ac:dyDescent="0.25">
      <c r="A64" t="s">
        <v>125</v>
      </c>
      <c r="B64" t="str">
        <f>RIGHT(A64,3)</f>
        <v>063</v>
      </c>
      <c r="C64" s="1">
        <v>63</v>
      </c>
      <c r="D64" t="s">
        <v>124</v>
      </c>
      <c r="E64">
        <f>INDEX(Región!$A$2:$D$126,MATCH(C64,Región!$B$2:$B$126,0),1)</f>
        <v>4</v>
      </c>
      <c r="F64" t="str">
        <f>VLOOKUP(C64,Región!$B$1:$D$126,3)</f>
        <v>Ciénega</v>
      </c>
    </row>
    <row r="65" spans="1:6" x14ac:dyDescent="0.25">
      <c r="A65" t="s">
        <v>123</v>
      </c>
      <c r="B65" t="str">
        <f>RIGHT(A65,3)</f>
        <v>064</v>
      </c>
      <c r="C65" s="1">
        <v>64</v>
      </c>
      <c r="D65" t="s">
        <v>122</v>
      </c>
      <c r="E65">
        <f>INDEX(Región!$A$2:$D$126,MATCH(C65,Región!$B$2:$B$126,0),1)</f>
        <v>2</v>
      </c>
      <c r="F65" t="str">
        <f>VLOOKUP(C65,Región!$B$1:$D$126,3)</f>
        <v>Altos Norte</v>
      </c>
    </row>
    <row r="66" spans="1:6" x14ac:dyDescent="0.25">
      <c r="A66" t="s">
        <v>121</v>
      </c>
      <c r="B66" t="str">
        <f>RIGHT(A66,3)</f>
        <v>065</v>
      </c>
      <c r="C66" s="1">
        <v>65</v>
      </c>
      <c r="D66" t="s">
        <v>120</v>
      </c>
      <c r="E66">
        <f>INDEX(Región!$A$2:$D$126,MATCH(C66,Región!$B$2:$B$126,0),1)</f>
        <v>6</v>
      </c>
      <c r="F66" t="str">
        <f>VLOOKUP(C66,Región!$B$1:$D$126,3)</f>
        <v>Sur</v>
      </c>
    </row>
    <row r="67" spans="1:6" x14ac:dyDescent="0.25">
      <c r="A67" t="s">
        <v>119</v>
      </c>
      <c r="B67" t="str">
        <f>RIGHT(A67,3)</f>
        <v>066</v>
      </c>
      <c r="C67" s="1">
        <v>66</v>
      </c>
      <c r="D67" t="s">
        <v>118</v>
      </c>
      <c r="E67">
        <f>INDEX(Región!$A$2:$D$126,MATCH(C67,Región!$B$2:$B$126,0),1)</f>
        <v>4</v>
      </c>
      <c r="F67" t="str">
        <f>VLOOKUP(C67,Región!$B$1:$D$126,3)</f>
        <v>Ciénega</v>
      </c>
    </row>
    <row r="68" spans="1:6" x14ac:dyDescent="0.25">
      <c r="A68" t="s">
        <v>117</v>
      </c>
      <c r="B68" t="str">
        <f>RIGHT(A68,3)</f>
        <v>067</v>
      </c>
      <c r="C68" s="1">
        <v>67</v>
      </c>
      <c r="D68" t="s">
        <v>116</v>
      </c>
      <c r="E68">
        <f>INDEX(Región!$A$2:$D$126,MATCH(C68,Región!$B$2:$B$126,0),1)</f>
        <v>9</v>
      </c>
      <c r="F68" t="str">
        <f>VLOOKUP(C68,Región!$B$1:$D$126,3)</f>
        <v>Costa-Sierra Occidental</v>
      </c>
    </row>
    <row r="69" spans="1:6" x14ac:dyDescent="0.25">
      <c r="A69" t="s">
        <v>115</v>
      </c>
      <c r="B69" t="str">
        <f>RIGHT(A69,3)</f>
        <v>068</v>
      </c>
      <c r="C69" s="1">
        <v>68</v>
      </c>
      <c r="D69" t="s">
        <v>114</v>
      </c>
      <c r="E69">
        <f>INDEX(Región!$A$2:$D$126,MATCH(C69,Región!$B$2:$B$126,0),1)</f>
        <v>8</v>
      </c>
      <c r="F69" t="str">
        <f>VLOOKUP(C69,Región!$B$1:$D$126,3)</f>
        <v>Costa Sur</v>
      </c>
    </row>
    <row r="70" spans="1:6" x14ac:dyDescent="0.25">
      <c r="A70" t="s">
        <v>113</v>
      </c>
      <c r="B70" t="str">
        <f>RIGHT(A70,3)</f>
        <v>069</v>
      </c>
      <c r="C70" s="1">
        <v>69</v>
      </c>
      <c r="D70" t="s">
        <v>112</v>
      </c>
      <c r="E70">
        <f>INDEX(Región!$A$2:$D$126,MATCH(C70,Región!$B$2:$B$126,0),1)</f>
        <v>5</v>
      </c>
      <c r="F70" t="str">
        <f>VLOOKUP(C70,Región!$B$1:$D$126,3)</f>
        <v>Sureste</v>
      </c>
    </row>
    <row r="71" spans="1:6" x14ac:dyDescent="0.25">
      <c r="A71" t="s">
        <v>111</v>
      </c>
      <c r="B71" t="str">
        <f>RIGHT(A71,3)</f>
        <v>070</v>
      </c>
      <c r="C71" s="1">
        <v>70</v>
      </c>
      <c r="D71" t="s">
        <v>110</v>
      </c>
      <c r="E71">
        <f>INDEX(Región!$A$2:$D$126,MATCH(C71,Región!$B$2:$B$126,0),1)</f>
        <v>12</v>
      </c>
      <c r="F71" t="str">
        <f>VLOOKUP(C71,Región!$B$1:$D$126,3)</f>
        <v>Centro</v>
      </c>
    </row>
    <row r="72" spans="1:6" x14ac:dyDescent="0.25">
      <c r="A72" t="s">
        <v>109</v>
      </c>
      <c r="B72" t="str">
        <f>RIGHT(A72,3)</f>
        <v>071</v>
      </c>
      <c r="C72" s="1">
        <v>71</v>
      </c>
      <c r="D72" t="s">
        <v>108</v>
      </c>
      <c r="E72">
        <f>INDEX(Región!$A$2:$D$126,MATCH(C72,Región!$B$2:$B$126,0),1)</f>
        <v>12</v>
      </c>
      <c r="F72" t="str">
        <f>VLOOKUP(C72,Región!$B$1:$D$126,3)</f>
        <v>Centro</v>
      </c>
    </row>
    <row r="73" spans="1:6" x14ac:dyDescent="0.25">
      <c r="A73" t="s">
        <v>107</v>
      </c>
      <c r="B73" t="str">
        <f>RIGHT(A73,3)</f>
        <v>072</v>
      </c>
      <c r="C73" s="1">
        <v>72</v>
      </c>
      <c r="D73" t="s">
        <v>106</v>
      </c>
      <c r="E73">
        <f>INDEX(Región!$A$2:$D$126,MATCH(C73,Región!$B$2:$B$126,0),1)</f>
        <v>2</v>
      </c>
      <c r="F73" t="str">
        <f>VLOOKUP(C73,Región!$B$1:$D$126,3)</f>
        <v>Altos Norte</v>
      </c>
    </row>
    <row r="74" spans="1:6" x14ac:dyDescent="0.25">
      <c r="A74" t="s">
        <v>105</v>
      </c>
      <c r="B74" t="str">
        <f>RIGHT(A74,3)</f>
        <v>073</v>
      </c>
      <c r="C74" s="1">
        <v>73</v>
      </c>
      <c r="D74" t="s">
        <v>104</v>
      </c>
      <c r="E74">
        <f>INDEX(Región!$A$2:$D$126,MATCH(C74,Región!$B$2:$B$126,0),1)</f>
        <v>2</v>
      </c>
      <c r="F74" t="str">
        <f>VLOOKUP(C74,Región!$B$1:$D$126,3)</f>
        <v>Altos Norte</v>
      </c>
    </row>
    <row r="75" spans="1:6" x14ac:dyDescent="0.25">
      <c r="A75" t="s">
        <v>103</v>
      </c>
      <c r="B75" t="str">
        <f>RIGHT(A75,3)</f>
        <v>074</v>
      </c>
      <c r="C75" s="1">
        <v>74</v>
      </c>
      <c r="D75" t="s">
        <v>102</v>
      </c>
      <c r="E75">
        <f>INDEX(Región!$A$2:$D$126,MATCH(C75,Región!$B$2:$B$126,0),1)</f>
        <v>3</v>
      </c>
      <c r="F75" t="str">
        <f>VLOOKUP(C75,Región!$B$1:$D$126,3)</f>
        <v>Altos Sur</v>
      </c>
    </row>
    <row r="76" spans="1:6" x14ac:dyDescent="0.25">
      <c r="A76" t="s">
        <v>101</v>
      </c>
      <c r="B76" t="str">
        <f>RIGHT(A76,3)</f>
        <v>075</v>
      </c>
      <c r="C76" s="1">
        <v>75</v>
      </c>
      <c r="D76" t="s">
        <v>100</v>
      </c>
      <c r="E76">
        <f>INDEX(Región!$A$2:$D$126,MATCH(C76,Región!$B$2:$B$126,0),1)</f>
        <v>10</v>
      </c>
      <c r="F76" t="str">
        <f>VLOOKUP(C76,Región!$B$1:$D$126,3)</f>
        <v>Valles</v>
      </c>
    </row>
    <row r="77" spans="1:6" x14ac:dyDescent="0.25">
      <c r="A77" t="s">
        <v>99</v>
      </c>
      <c r="B77" t="str">
        <f>RIGHT(A77,3)</f>
        <v>076</v>
      </c>
      <c r="C77" s="1">
        <v>76</v>
      </c>
      <c r="D77" t="s">
        <v>98</v>
      </c>
      <c r="E77">
        <f>INDEX(Región!$A$2:$D$126,MATCH(C77,Región!$B$2:$B$126,0),1)</f>
        <v>1</v>
      </c>
      <c r="F77" t="str">
        <f>VLOOKUP(C77,Región!$B$1:$D$126,3)</f>
        <v>Norte</v>
      </c>
    </row>
    <row r="78" spans="1:6" x14ac:dyDescent="0.25">
      <c r="A78" t="s">
        <v>97</v>
      </c>
      <c r="B78" t="str">
        <f>RIGHT(A78,3)</f>
        <v>077</v>
      </c>
      <c r="C78" s="1">
        <v>77</v>
      </c>
      <c r="D78" t="s">
        <v>96</v>
      </c>
      <c r="E78">
        <f>INDEX(Región!$A$2:$D$126,MATCH(C78,Región!$B$2:$B$126,0),1)</f>
        <v>11</v>
      </c>
      <c r="F78" t="str">
        <f>VLOOKUP(C78,Región!$B$1:$D$126,3)</f>
        <v>Lagunas</v>
      </c>
    </row>
    <row r="79" spans="1:6" x14ac:dyDescent="0.25">
      <c r="A79" t="s">
        <v>95</v>
      </c>
      <c r="B79" t="str">
        <f>RIGHT(A79,3)</f>
        <v>078</v>
      </c>
      <c r="C79" s="1">
        <v>78</v>
      </c>
      <c r="D79" t="s">
        <v>94</v>
      </c>
      <c r="E79">
        <f>INDEX(Región!$A$2:$D$126,MATCH(C79,Región!$B$2:$B$126,0),1)</f>
        <v>3</v>
      </c>
      <c r="F79" t="str">
        <f>VLOOKUP(C79,Región!$B$1:$D$126,3)</f>
        <v>Altos Sur</v>
      </c>
    </row>
    <row r="80" spans="1:6" x14ac:dyDescent="0.25">
      <c r="A80" t="s">
        <v>93</v>
      </c>
      <c r="B80" t="str">
        <f>RIGHT(A80,3)</f>
        <v>079</v>
      </c>
      <c r="C80" s="1">
        <v>79</v>
      </c>
      <c r="D80" t="s">
        <v>92</v>
      </c>
      <c r="E80">
        <f>INDEX(Región!$A$2:$D$126,MATCH(C80,Región!$B$2:$B$126,0),1)</f>
        <v>6</v>
      </c>
      <c r="F80" t="str">
        <f>VLOOKUP(C80,Región!$B$1:$D$126,3)</f>
        <v>Sur</v>
      </c>
    </row>
    <row r="81" spans="1:6" x14ac:dyDescent="0.25">
      <c r="A81" t="s">
        <v>91</v>
      </c>
      <c r="B81" t="str">
        <f>RIGHT(A81,3)</f>
        <v>080</v>
      </c>
      <c r="C81" s="1">
        <v>80</v>
      </c>
      <c r="D81" t="s">
        <v>90</v>
      </c>
      <c r="E81">
        <f>INDEX(Región!$A$2:$D$126,MATCH(C81,Región!$B$2:$B$126,0),1)</f>
        <v>9</v>
      </c>
      <c r="F81" t="str">
        <f>VLOOKUP(C81,Región!$B$1:$D$126,3)</f>
        <v>Costa-Sierra Occidental</v>
      </c>
    </row>
    <row r="82" spans="1:6" x14ac:dyDescent="0.25">
      <c r="A82" t="s">
        <v>89</v>
      </c>
      <c r="B82" t="str">
        <f>RIGHT(A82,3)</f>
        <v>081</v>
      </c>
      <c r="C82" s="1">
        <v>81</v>
      </c>
      <c r="D82" t="s">
        <v>88</v>
      </c>
      <c r="E82">
        <f>INDEX(Región!$A$2:$D$126,MATCH(C82,Región!$B$2:$B$126,0),1)</f>
        <v>1</v>
      </c>
      <c r="F82" t="str">
        <f>VLOOKUP(C82,Región!$B$1:$D$126,3)</f>
        <v>Norte</v>
      </c>
    </row>
    <row r="83" spans="1:6" x14ac:dyDescent="0.25">
      <c r="A83" t="s">
        <v>87</v>
      </c>
      <c r="B83" t="str">
        <f>RIGHT(A83,3)</f>
        <v>082</v>
      </c>
      <c r="C83" s="1">
        <v>82</v>
      </c>
      <c r="D83" t="s">
        <v>86</v>
      </c>
      <c r="E83">
        <f>INDEX(Región!$A$2:$D$126,MATCH(C83,Región!$B$2:$B$126,0),1)</f>
        <v>11</v>
      </c>
      <c r="F83" t="str">
        <f>VLOOKUP(C83,Región!$B$1:$D$126,3)</f>
        <v>Lagunas</v>
      </c>
    </row>
    <row r="84" spans="1:6" x14ac:dyDescent="0.25">
      <c r="A84" t="s">
        <v>85</v>
      </c>
      <c r="B84" t="str">
        <f>RIGHT(A84,3)</f>
        <v>083</v>
      </c>
      <c r="C84" s="1">
        <v>83</v>
      </c>
      <c r="D84" t="s">
        <v>84</v>
      </c>
      <c r="E84">
        <f>INDEX(Región!$A$2:$D$126,MATCH(C84,Región!$B$2:$B$126,0),1)</f>
        <v>10</v>
      </c>
      <c r="F84" t="str">
        <f>VLOOKUP(C84,Región!$B$1:$D$126,3)</f>
        <v>Valles</v>
      </c>
    </row>
    <row r="85" spans="1:6" x14ac:dyDescent="0.25">
      <c r="A85" t="s">
        <v>83</v>
      </c>
      <c r="B85" t="str">
        <f>RIGHT(A85,3)</f>
        <v>084</v>
      </c>
      <c r="C85" s="1">
        <v>84</v>
      </c>
      <c r="D85" t="s">
        <v>82</v>
      </c>
      <c r="E85">
        <f>INDEX(Región!$A$2:$D$126,MATCH(C85,Región!$B$2:$B$126,0),1)</f>
        <v>9</v>
      </c>
      <c r="F85" t="str">
        <f>VLOOKUP(C85,Región!$B$1:$D$126,3)</f>
        <v>Costa-Sierra Occidental</v>
      </c>
    </row>
    <row r="86" spans="1:6" x14ac:dyDescent="0.25">
      <c r="A86" t="s">
        <v>81</v>
      </c>
      <c r="B86" t="str">
        <f>RIGHT(A86,3)</f>
        <v>085</v>
      </c>
      <c r="C86" s="1">
        <v>85</v>
      </c>
      <c r="D86" t="s">
        <v>80</v>
      </c>
      <c r="E86">
        <f>INDEX(Región!$A$2:$D$126,MATCH(C86,Región!$B$2:$B$126,0),1)</f>
        <v>6</v>
      </c>
      <c r="F86" t="str">
        <f>VLOOKUP(C86,Región!$B$1:$D$126,3)</f>
        <v>Sur</v>
      </c>
    </row>
    <row r="87" spans="1:6" x14ac:dyDescent="0.25">
      <c r="A87" t="s">
        <v>79</v>
      </c>
      <c r="B87" t="str">
        <f>RIGHT(A87,3)</f>
        <v>086</v>
      </c>
      <c r="C87" s="1">
        <v>86</v>
      </c>
      <c r="D87" t="s">
        <v>78</v>
      </c>
      <c r="E87">
        <f>INDEX(Región!$A$2:$D$126,MATCH(C87,Región!$B$2:$B$126,0),1)</f>
        <v>11</v>
      </c>
      <c r="F87" t="str">
        <f>VLOOKUP(C87,Región!$B$1:$D$126,3)</f>
        <v>Lagunas</v>
      </c>
    </row>
    <row r="88" spans="1:6" x14ac:dyDescent="0.25">
      <c r="A88" t="s">
        <v>77</v>
      </c>
      <c r="B88" t="str">
        <f>RIGHT(A88,3)</f>
        <v>087</v>
      </c>
      <c r="C88" s="1">
        <v>87</v>
      </c>
      <c r="D88" t="s">
        <v>76</v>
      </c>
      <c r="E88">
        <f>INDEX(Región!$A$2:$D$126,MATCH(C88,Región!$B$2:$B$126,0),1)</f>
        <v>6</v>
      </c>
      <c r="F88" t="str">
        <f>VLOOKUP(C88,Región!$B$1:$D$126,3)</f>
        <v>Sur</v>
      </c>
    </row>
    <row r="89" spans="1:6" x14ac:dyDescent="0.25">
      <c r="A89" t="s">
        <v>75</v>
      </c>
      <c r="B89" t="str">
        <f>RIGHT(A89,3)</f>
        <v>088</v>
      </c>
      <c r="C89" s="1">
        <v>88</v>
      </c>
      <c r="D89" t="s">
        <v>74</v>
      </c>
      <c r="E89">
        <f>INDEX(Región!$A$2:$D$126,MATCH(C89,Región!$B$2:$B$126,0),1)</f>
        <v>7</v>
      </c>
      <c r="F89" t="str">
        <f>VLOOKUP(C89,Región!$B$1:$D$126,3)</f>
        <v>Sierra de Amula</v>
      </c>
    </row>
    <row r="90" spans="1:6" x14ac:dyDescent="0.25">
      <c r="A90" t="s">
        <v>73</v>
      </c>
      <c r="B90" t="str">
        <f>RIGHT(A90,3)</f>
        <v>089</v>
      </c>
      <c r="C90" s="1">
        <v>89</v>
      </c>
      <c r="D90" t="s">
        <v>72</v>
      </c>
      <c r="E90">
        <f>INDEX(Región!$A$2:$D$126,MATCH(C90,Región!$B$2:$B$126,0),1)</f>
        <v>11</v>
      </c>
      <c r="F90" t="str">
        <f>VLOOKUP(C90,Región!$B$1:$D$126,3)</f>
        <v>Lagunas</v>
      </c>
    </row>
    <row r="91" spans="1:6" x14ac:dyDescent="0.25">
      <c r="A91" t="s">
        <v>71</v>
      </c>
      <c r="B91" t="str">
        <f>RIGHT(A91,3)</f>
        <v>090</v>
      </c>
      <c r="C91" s="1">
        <v>90</v>
      </c>
      <c r="D91" t="s">
        <v>70</v>
      </c>
      <c r="E91">
        <f>INDEX(Región!$A$2:$D$126,MATCH(C91,Región!$B$2:$B$126,0),1)</f>
        <v>7</v>
      </c>
      <c r="F91" t="str">
        <f>VLOOKUP(C91,Región!$B$1:$D$126,3)</f>
        <v>Sierra de Amula</v>
      </c>
    </row>
    <row r="92" spans="1:6" x14ac:dyDescent="0.25">
      <c r="A92" t="s">
        <v>69</v>
      </c>
      <c r="B92" t="str">
        <f>RIGHT(A92,3)</f>
        <v>091</v>
      </c>
      <c r="C92" s="1">
        <v>91</v>
      </c>
      <c r="D92" t="s">
        <v>68</v>
      </c>
      <c r="E92">
        <f>INDEX(Región!$A$2:$D$126,MATCH(C92,Región!$B$2:$B$126,0),1)</f>
        <v>2</v>
      </c>
      <c r="F92" t="str">
        <f>VLOOKUP(C92,Región!$B$1:$D$126,3)</f>
        <v>Altos Norte</v>
      </c>
    </row>
    <row r="93" spans="1:6" x14ac:dyDescent="0.25">
      <c r="A93" t="s">
        <v>67</v>
      </c>
      <c r="B93" t="str">
        <f>RIGHT(A93,3)</f>
        <v>092</v>
      </c>
      <c r="C93" s="1">
        <v>92</v>
      </c>
      <c r="D93" t="s">
        <v>66</v>
      </c>
      <c r="E93">
        <f>INDEX(Región!$A$2:$D$126,MATCH(C93,Región!$B$2:$B$126,0),1)</f>
        <v>11</v>
      </c>
      <c r="F93" t="str">
        <f>VLOOKUP(C93,Región!$B$1:$D$126,3)</f>
        <v>Lagunas</v>
      </c>
    </row>
    <row r="94" spans="1:6" x14ac:dyDescent="0.25">
      <c r="A94" t="s">
        <v>65</v>
      </c>
      <c r="B94" t="str">
        <f>RIGHT(A94,3)</f>
        <v>093</v>
      </c>
      <c r="C94" s="1">
        <v>93</v>
      </c>
      <c r="D94" t="s">
        <v>64</v>
      </c>
      <c r="E94">
        <f>INDEX(Región!$A$2:$D$126,MATCH(C94,Región!$B$2:$B$126,0),1)</f>
        <v>3</v>
      </c>
      <c r="F94" t="str">
        <f>VLOOKUP(C94,Región!$B$1:$D$126,3)</f>
        <v>Altos Sur</v>
      </c>
    </row>
    <row r="95" spans="1:6" x14ac:dyDescent="0.25">
      <c r="A95" t="s">
        <v>63</v>
      </c>
      <c r="B95" t="str">
        <f>RIGHT(A95,3)</f>
        <v>094</v>
      </c>
      <c r="C95" s="1">
        <v>94</v>
      </c>
      <c r="D95" t="s">
        <v>62</v>
      </c>
      <c r="E95">
        <f>INDEX(Región!$A$2:$D$126,MATCH(C95,Región!$B$2:$B$126,0),1)</f>
        <v>10</v>
      </c>
      <c r="F95" t="str">
        <f>VLOOKUP(C95,Región!$B$1:$D$126,3)</f>
        <v>Valles</v>
      </c>
    </row>
    <row r="96" spans="1:6" x14ac:dyDescent="0.25">
      <c r="A96" t="s">
        <v>61</v>
      </c>
      <c r="B96" t="str">
        <f>RIGHT(A96,3)</f>
        <v>095</v>
      </c>
      <c r="C96" s="1">
        <v>95</v>
      </c>
      <c r="D96" t="s">
        <v>60</v>
      </c>
      <c r="E96">
        <f>INDEX(Región!$A$2:$D$126,MATCH(C96,Región!$B$2:$B$126,0),1)</f>
        <v>10</v>
      </c>
      <c r="F96" t="str">
        <f>VLOOKUP(C96,Región!$B$1:$D$126,3)</f>
        <v>Valles</v>
      </c>
    </row>
    <row r="97" spans="1:6" x14ac:dyDescent="0.25">
      <c r="A97" t="s">
        <v>59</v>
      </c>
      <c r="B97" t="str">
        <f>RIGHT(A97,3)</f>
        <v>096</v>
      </c>
      <c r="C97" s="1">
        <v>96</v>
      </c>
      <c r="D97" t="s">
        <v>58</v>
      </c>
      <c r="E97">
        <f>INDEX(Región!$A$2:$D$126,MATCH(C97,Región!$B$2:$B$126,0),1)</f>
        <v>5</v>
      </c>
      <c r="F97" t="str">
        <f>VLOOKUP(C97,Región!$B$1:$D$126,3)</f>
        <v>Sureste</v>
      </c>
    </row>
    <row r="98" spans="1:6" x14ac:dyDescent="0.25">
      <c r="A98" t="s">
        <v>57</v>
      </c>
      <c r="B98" t="str">
        <f>RIGHT(A98,3)</f>
        <v>097</v>
      </c>
      <c r="C98" s="1">
        <v>97</v>
      </c>
      <c r="D98" t="s">
        <v>56</v>
      </c>
      <c r="E98">
        <f>INDEX(Región!$A$2:$D$126,MATCH(C98,Región!$B$2:$B$126,0),1)</f>
        <v>12</v>
      </c>
      <c r="F98" t="str">
        <f>VLOOKUP(C98,Región!$B$1:$D$126,3)</f>
        <v>Centro</v>
      </c>
    </row>
    <row r="99" spans="1:6" x14ac:dyDescent="0.25">
      <c r="A99" t="s">
        <v>55</v>
      </c>
      <c r="B99" t="str">
        <f>RIGHT(A99,3)</f>
        <v>098</v>
      </c>
      <c r="C99" s="1">
        <v>98</v>
      </c>
      <c r="D99" t="s">
        <v>54</v>
      </c>
      <c r="E99">
        <f>INDEX(Región!$A$2:$D$126,MATCH(C99,Región!$B$2:$B$126,0),1)</f>
        <v>12</v>
      </c>
      <c r="F99" t="str">
        <f>VLOOKUP(C99,Región!$B$1:$D$126,3)</f>
        <v>Centro</v>
      </c>
    </row>
    <row r="100" spans="1:6" x14ac:dyDescent="0.25">
      <c r="A100" t="s">
        <v>53</v>
      </c>
      <c r="B100" t="str">
        <f>RIGHT(A100,3)</f>
        <v>099</v>
      </c>
      <c r="C100" s="1">
        <v>99</v>
      </c>
      <c r="D100" t="s">
        <v>52</v>
      </c>
      <c r="E100">
        <f>INDEX(Región!$A$2:$D$126,MATCH(C100,Región!$B$2:$B$126,0),1)</f>
        <v>6</v>
      </c>
      <c r="F100" t="str">
        <f>VLOOKUP(C100,Región!$B$1:$D$126,3)</f>
        <v>Sur</v>
      </c>
    </row>
    <row r="101" spans="1:6" x14ac:dyDescent="0.25">
      <c r="A101" t="s">
        <v>51</v>
      </c>
      <c r="B101" t="str">
        <f>RIGHT(A101,3)</f>
        <v>100</v>
      </c>
      <c r="C101" s="1">
        <v>100</v>
      </c>
      <c r="D101" t="s">
        <v>50</v>
      </c>
      <c r="E101">
        <f>INDEX(Región!$A$2:$D$126,MATCH(C101,Región!$B$2:$B$126,0),1)</f>
        <v>8</v>
      </c>
      <c r="F101" t="str">
        <f>VLOOKUP(C101,Región!$B$1:$D$126,3)</f>
        <v>Costa Sur</v>
      </c>
    </row>
    <row r="102" spans="1:6" x14ac:dyDescent="0.25">
      <c r="A102" t="s">
        <v>49</v>
      </c>
      <c r="B102" t="str">
        <f>RIGHT(A102,3)</f>
        <v>101</v>
      </c>
      <c r="C102" s="1">
        <v>101</v>
      </c>
      <c r="D102" t="s">
        <v>48</v>
      </c>
      <c r="E102">
        <f>INDEX(Región!$A$2:$D$126,MATCH(C102,Región!$B$2:$B$126,0),1)</f>
        <v>12</v>
      </c>
      <c r="F102" t="str">
        <f>VLOOKUP(C102,Región!$B$1:$D$126,3)</f>
        <v>Centro</v>
      </c>
    </row>
    <row r="103" spans="1:6" x14ac:dyDescent="0.25">
      <c r="A103" t="s">
        <v>47</v>
      </c>
      <c r="B103" t="str">
        <f>RIGHT(A103,3)</f>
        <v>102</v>
      </c>
      <c r="C103" s="1">
        <v>102</v>
      </c>
      <c r="D103" t="s">
        <v>46</v>
      </c>
      <c r="E103">
        <f>INDEX(Región!$A$2:$D$126,MATCH(C103,Región!$B$2:$B$126,0),1)</f>
        <v>7</v>
      </c>
      <c r="F103" t="str">
        <f>VLOOKUP(C103,Región!$B$1:$D$126,3)</f>
        <v>Sierra de Amula</v>
      </c>
    </row>
    <row r="104" spans="1:6" x14ac:dyDescent="0.25">
      <c r="A104" t="s">
        <v>45</v>
      </c>
      <c r="B104" t="str">
        <f>RIGHT(A104,3)</f>
        <v>103</v>
      </c>
      <c r="C104" s="1">
        <v>103</v>
      </c>
      <c r="D104" t="s">
        <v>44</v>
      </c>
      <c r="E104">
        <f>INDEX(Región!$A$2:$D$126,MATCH(C104,Región!$B$2:$B$126,0),1)</f>
        <v>6</v>
      </c>
      <c r="F104" t="str">
        <f>VLOOKUP(C104,Región!$B$1:$D$126,3)</f>
        <v>Sur</v>
      </c>
    </row>
    <row r="105" spans="1:6" x14ac:dyDescent="0.25">
      <c r="A105" t="s">
        <v>43</v>
      </c>
      <c r="B105" t="str">
        <f>RIGHT(A105,3)</f>
        <v>104</v>
      </c>
      <c r="C105" s="1">
        <v>104</v>
      </c>
      <c r="D105" t="s">
        <v>42</v>
      </c>
      <c r="E105">
        <f>INDEX(Región!$A$2:$D$126,MATCH(C105,Región!$B$2:$B$126,0),1)</f>
        <v>1</v>
      </c>
      <c r="F105" t="str">
        <f>VLOOKUP(C105,Región!$B$1:$D$126,3)</f>
        <v>Norte</v>
      </c>
    </row>
    <row r="106" spans="1:6" x14ac:dyDescent="0.25">
      <c r="A106" t="s">
        <v>41</v>
      </c>
      <c r="B106" t="str">
        <f>RIGHT(A106,3)</f>
        <v>105</v>
      </c>
      <c r="C106" s="1">
        <v>105</v>
      </c>
      <c r="D106" t="s">
        <v>40</v>
      </c>
      <c r="E106">
        <f>INDEX(Región!$A$2:$D$126,MATCH(C106,Región!$B$2:$B$126,0),1)</f>
        <v>4</v>
      </c>
      <c r="F106" t="str">
        <f>VLOOKUP(C106,Región!$B$1:$D$126,3)</f>
        <v>Ciénega</v>
      </c>
    </row>
    <row r="107" spans="1:6" x14ac:dyDescent="0.25">
      <c r="A107" t="s">
        <v>39</v>
      </c>
      <c r="B107" t="str">
        <f>RIGHT(A107,3)</f>
        <v>106</v>
      </c>
      <c r="C107" s="1">
        <v>106</v>
      </c>
      <c r="D107" t="s">
        <v>38</v>
      </c>
      <c r="E107">
        <f>INDEX(Región!$A$2:$D$126,MATCH(C107,Región!$B$2:$B$126,0),1)</f>
        <v>7</v>
      </c>
      <c r="F107" t="str">
        <f>VLOOKUP(C107,Región!$B$1:$D$126,3)</f>
        <v>Sierra de Amula</v>
      </c>
    </row>
    <row r="108" spans="1:6" x14ac:dyDescent="0.25">
      <c r="A108" t="s">
        <v>37</v>
      </c>
      <c r="B108" t="str">
        <f>RIGHT(A108,3)</f>
        <v>107</v>
      </c>
      <c r="C108" s="1">
        <v>107</v>
      </c>
      <c r="D108" t="s">
        <v>36</v>
      </c>
      <c r="E108">
        <f>INDEX(Región!$A$2:$D$126,MATCH(C108,Región!$B$2:$B$126,0),1)</f>
        <v>5</v>
      </c>
      <c r="F108" t="str">
        <f>VLOOKUP(C108,Región!$B$1:$D$126,3)</f>
        <v>Sureste</v>
      </c>
    </row>
    <row r="109" spans="1:6" x14ac:dyDescent="0.25">
      <c r="A109" t="s">
        <v>35</v>
      </c>
      <c r="B109" t="str">
        <f>RIGHT(A109,3)</f>
        <v>108</v>
      </c>
      <c r="C109" s="1">
        <v>108</v>
      </c>
      <c r="D109" t="s">
        <v>34</v>
      </c>
      <c r="E109">
        <f>INDEX(Región!$A$2:$D$126,MATCH(C109,Región!$B$2:$B$126,0),1)</f>
        <v>6</v>
      </c>
      <c r="F109" t="str">
        <f>VLOOKUP(C109,Región!$B$1:$D$126,3)</f>
        <v>Sur</v>
      </c>
    </row>
    <row r="110" spans="1:6" x14ac:dyDescent="0.25">
      <c r="A110" t="s">
        <v>33</v>
      </c>
      <c r="B110" t="str">
        <f>RIGHT(A110,3)</f>
        <v>109</v>
      </c>
      <c r="C110" s="1">
        <v>109</v>
      </c>
      <c r="D110" t="s">
        <v>32</v>
      </c>
      <c r="E110">
        <f>INDEX(Región!$A$2:$D$126,MATCH(C110,Región!$B$2:$B$126,0),1)</f>
        <v>2</v>
      </c>
      <c r="F110" t="str">
        <f>VLOOKUP(C110,Región!$B$1:$D$126,3)</f>
        <v>Altos Norte</v>
      </c>
    </row>
    <row r="111" spans="1:6" x14ac:dyDescent="0.25">
      <c r="A111" t="s">
        <v>31</v>
      </c>
      <c r="B111" t="str">
        <f>RIGHT(A111,3)</f>
        <v>110</v>
      </c>
      <c r="C111" s="1">
        <v>110</v>
      </c>
      <c r="D111" t="s">
        <v>30</v>
      </c>
      <c r="E111">
        <f>INDEX(Región!$A$2:$D$126,MATCH(C111,Región!$B$2:$B$126,0),1)</f>
        <v>7</v>
      </c>
      <c r="F111" t="str">
        <f>VLOOKUP(C111,Región!$B$1:$D$126,3)</f>
        <v>Sierra de Amula</v>
      </c>
    </row>
    <row r="112" spans="1:6" x14ac:dyDescent="0.25">
      <c r="A112" t="s">
        <v>29</v>
      </c>
      <c r="B112" t="str">
        <f>RIGHT(A112,3)</f>
        <v>111</v>
      </c>
      <c r="C112" s="1">
        <v>111</v>
      </c>
      <c r="D112" t="s">
        <v>28</v>
      </c>
      <c r="E112">
        <f>INDEX(Región!$A$2:$D$126,MATCH(C112,Región!$B$2:$B$126,0),1)</f>
        <v>3</v>
      </c>
      <c r="F112" t="str">
        <f>VLOOKUP(C112,Región!$B$1:$D$126,3)</f>
        <v>Altos Sur</v>
      </c>
    </row>
    <row r="113" spans="1:6" x14ac:dyDescent="0.25">
      <c r="A113" t="s">
        <v>27</v>
      </c>
      <c r="B113" t="str">
        <f>RIGHT(A113,3)</f>
        <v>112</v>
      </c>
      <c r="C113" s="1">
        <v>112</v>
      </c>
      <c r="D113" t="s">
        <v>26</v>
      </c>
      <c r="E113">
        <f>INDEX(Región!$A$2:$D$126,MATCH(C113,Región!$B$2:$B$126,0),1)</f>
        <v>5</v>
      </c>
      <c r="F113" t="str">
        <f>VLOOKUP(C113,Región!$B$1:$D$126,3)</f>
        <v>Sureste</v>
      </c>
    </row>
    <row r="114" spans="1:6" x14ac:dyDescent="0.25">
      <c r="A114" t="s">
        <v>25</v>
      </c>
      <c r="B114" t="str">
        <f>RIGHT(A114,3)</f>
        <v>113</v>
      </c>
      <c r="C114" s="1">
        <v>113</v>
      </c>
      <c r="D114" t="s">
        <v>24</v>
      </c>
      <c r="E114">
        <f>INDEX(Región!$A$2:$D$126,MATCH(C114,Región!$B$2:$B$126,0),1)</f>
        <v>6</v>
      </c>
      <c r="F114" t="str">
        <f>VLOOKUP(C114,Región!$B$1:$D$126,3)</f>
        <v>Sur</v>
      </c>
    </row>
    <row r="115" spans="1:6" x14ac:dyDescent="0.25">
      <c r="A115" t="s">
        <v>23</v>
      </c>
      <c r="B115" t="str">
        <f>RIGHT(A115,3)</f>
        <v>114</v>
      </c>
      <c r="C115" s="1">
        <v>114</v>
      </c>
      <c r="D115" t="s">
        <v>22</v>
      </c>
      <c r="E115">
        <f>INDEX(Región!$A$2:$D$126,MATCH(C115,Región!$B$2:$B$126,0),1)</f>
        <v>11</v>
      </c>
      <c r="F115" t="str">
        <f>VLOOKUP(C115,Región!$B$1:$D$126,3)</f>
        <v>Lagunas</v>
      </c>
    </row>
    <row r="116" spans="1:6" x14ac:dyDescent="0.25">
      <c r="A116" t="s">
        <v>21</v>
      </c>
      <c r="B116" t="str">
        <f>RIGHT(A116,3)</f>
        <v>115</v>
      </c>
      <c r="C116" s="1">
        <v>115</v>
      </c>
      <c r="D116" t="s">
        <v>20</v>
      </c>
      <c r="E116">
        <f>INDEX(Región!$A$2:$D$126,MATCH(C116,Región!$B$2:$B$126,0),1)</f>
        <v>1</v>
      </c>
      <c r="F116" t="str">
        <f>VLOOKUP(C116,Región!$B$1:$D$126,3)</f>
        <v>Norte</v>
      </c>
    </row>
    <row r="117" spans="1:6" x14ac:dyDescent="0.25">
      <c r="A117" t="s">
        <v>19</v>
      </c>
      <c r="B117" t="str">
        <f>RIGHT(A117,3)</f>
        <v>116</v>
      </c>
      <c r="C117" s="1">
        <v>116</v>
      </c>
      <c r="D117" t="s">
        <v>18</v>
      </c>
      <c r="E117">
        <f>INDEX(Región!$A$2:$D$126,MATCH(C117,Región!$B$2:$B$126,0),1)</f>
        <v>2</v>
      </c>
      <c r="F117" t="str">
        <f>VLOOKUP(C117,Región!$B$1:$D$126,3)</f>
        <v>Altos Norte</v>
      </c>
    </row>
    <row r="118" spans="1:6" x14ac:dyDescent="0.25">
      <c r="A118" t="s">
        <v>17</v>
      </c>
      <c r="B118" t="str">
        <f>RIGHT(A118,3)</f>
        <v>117</v>
      </c>
      <c r="C118" s="1">
        <v>117</v>
      </c>
      <c r="D118" t="s">
        <v>16</v>
      </c>
      <c r="E118">
        <f>INDEX(Región!$A$2:$D$126,MATCH(C118,Región!$B$2:$B$126,0),1)</f>
        <v>3</v>
      </c>
      <c r="F118" t="str">
        <f>VLOOKUP(C118,Región!$B$1:$D$126,3)</f>
        <v>Altos Sur</v>
      </c>
    </row>
    <row r="119" spans="1:6" x14ac:dyDescent="0.25">
      <c r="A119" t="s">
        <v>15</v>
      </c>
      <c r="B119" t="str">
        <f>RIGHT(A119,3)</f>
        <v>118</v>
      </c>
      <c r="C119" s="1">
        <v>118</v>
      </c>
      <c r="D119" t="s">
        <v>14</v>
      </c>
      <c r="E119">
        <f>INDEX(Región!$A$2:$D$126,MATCH(C119,Región!$B$2:$B$126,0),1)</f>
        <v>3</v>
      </c>
      <c r="F119" t="str">
        <f>VLOOKUP(C119,Región!$B$1:$D$126,3)</f>
        <v>Altos Sur</v>
      </c>
    </row>
    <row r="120" spans="1:6" x14ac:dyDescent="0.25">
      <c r="A120" t="s">
        <v>13</v>
      </c>
      <c r="B120" t="str">
        <f>RIGHT(A120,3)</f>
        <v>119</v>
      </c>
      <c r="C120" s="1">
        <v>119</v>
      </c>
      <c r="D120" t="s">
        <v>12</v>
      </c>
      <c r="E120">
        <f>INDEX(Región!$A$2:$D$126,MATCH(C120,Región!$B$2:$B$126,0),1)</f>
        <v>11</v>
      </c>
      <c r="F120" t="str">
        <f>VLOOKUP(C120,Región!$B$1:$D$126,3)</f>
        <v>Lagunas</v>
      </c>
    </row>
    <row r="121" spans="1:6" x14ac:dyDescent="0.25">
      <c r="A121" t="s">
        <v>11</v>
      </c>
      <c r="B121" t="str">
        <f>RIGHT(A121,3)</f>
        <v>120</v>
      </c>
      <c r="C121" s="1">
        <v>120</v>
      </c>
      <c r="D121" t="s">
        <v>10</v>
      </c>
      <c r="E121">
        <f>INDEX(Región!$A$2:$D$126,MATCH(C121,Región!$B$2:$B$126,0),1)</f>
        <v>12</v>
      </c>
      <c r="F121" t="str">
        <f>VLOOKUP(C121,Región!$B$1:$D$126,3)</f>
        <v>Centro</v>
      </c>
    </row>
    <row r="122" spans="1:6" x14ac:dyDescent="0.25">
      <c r="A122" t="s">
        <v>9</v>
      </c>
      <c r="B122" t="str">
        <f>RIGHT(A122,3)</f>
        <v>121</v>
      </c>
      <c r="C122" s="1">
        <v>121</v>
      </c>
      <c r="D122" t="s">
        <v>8</v>
      </c>
      <c r="E122">
        <f>INDEX(Región!$A$2:$D$126,MATCH(C122,Región!$B$2:$B$126,0),1)</f>
        <v>6</v>
      </c>
      <c r="F122" t="str">
        <f>VLOOKUP(C122,Región!$B$1:$D$126,3)</f>
        <v>Sur</v>
      </c>
    </row>
    <row r="123" spans="1:6" x14ac:dyDescent="0.25">
      <c r="A123" t="s">
        <v>7</v>
      </c>
      <c r="B123" t="str">
        <f>RIGHT(A123,3)</f>
        <v>122</v>
      </c>
      <c r="C123" s="1">
        <v>122</v>
      </c>
      <c r="D123" t="s">
        <v>6</v>
      </c>
      <c r="E123">
        <f>INDEX(Región!$A$2:$D$126,MATCH(C123,Región!$B$2:$B$126,0),1)</f>
        <v>6</v>
      </c>
      <c r="F123" t="str">
        <f>VLOOKUP(C123,Región!$B$1:$D$126,3)</f>
        <v>Sur</v>
      </c>
    </row>
    <row r="124" spans="1:6" x14ac:dyDescent="0.25">
      <c r="A124" t="s">
        <v>5</v>
      </c>
      <c r="B124" t="str">
        <f>RIGHT(A124,3)</f>
        <v>123</v>
      </c>
      <c r="C124" s="1">
        <v>123</v>
      </c>
      <c r="D124" t="s">
        <v>4</v>
      </c>
      <c r="E124">
        <f>INDEX(Región!$A$2:$D$126,MATCH(C124,Región!$B$2:$B$126,0),1)</f>
        <v>4</v>
      </c>
      <c r="F124" t="str">
        <f>VLOOKUP(C124,Región!$B$1:$D$126,3)</f>
        <v>Ciénega</v>
      </c>
    </row>
    <row r="125" spans="1:6" x14ac:dyDescent="0.25">
      <c r="A125" t="s">
        <v>3</v>
      </c>
      <c r="B125" t="str">
        <f>RIGHT(A125,3)</f>
        <v>124</v>
      </c>
      <c r="C125" s="1">
        <v>124</v>
      </c>
      <c r="D125" t="s">
        <v>2</v>
      </c>
      <c r="E125">
        <f>INDEX(Región!$A$2:$D$126,MATCH(C125,Región!$B$2:$B$126,0),1)</f>
        <v>12</v>
      </c>
      <c r="F125" t="str">
        <f>VLOOKUP(C125,Región!$B$1:$D$126,3)</f>
        <v>Centro</v>
      </c>
    </row>
    <row r="126" spans="1:6" x14ac:dyDescent="0.25">
      <c r="A126" t="s">
        <v>1</v>
      </c>
      <c r="B126" t="str">
        <f>RIGHT(A126,3)</f>
        <v>125</v>
      </c>
      <c r="C126" s="1">
        <v>125</v>
      </c>
      <c r="D126" t="s">
        <v>0</v>
      </c>
      <c r="E126">
        <f>INDEX(Región!$A$2:$D$126,MATCH(C126,Región!$B$2:$B$126,0),1)</f>
        <v>3</v>
      </c>
      <c r="F126" t="str">
        <f>VLOOKUP(C126,Región!$B$1:$D$126,3)</f>
        <v>Altos Sur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baseColWidth="10" defaultRowHeight="15" x14ac:dyDescent="0.25"/>
  <cols>
    <col min="3" max="3" width="35.85546875" bestFit="1" customWidth="1"/>
    <col min="4" max="4" width="28.42578125" bestFit="1" customWidth="1"/>
  </cols>
  <sheetData>
    <row r="1" spans="1:4" ht="16.5" x14ac:dyDescent="0.25">
      <c r="A1" s="2" t="s">
        <v>266</v>
      </c>
      <c r="B1" s="2" t="s">
        <v>267</v>
      </c>
      <c r="C1" s="2" t="s">
        <v>268</v>
      </c>
      <c r="D1" s="2" t="s">
        <v>269</v>
      </c>
    </row>
    <row r="2" spans="1:4" ht="16.5" x14ac:dyDescent="0.25">
      <c r="A2" s="3">
        <v>3</v>
      </c>
      <c r="B2" s="3">
        <v>1</v>
      </c>
      <c r="C2" s="3" t="s">
        <v>248</v>
      </c>
      <c r="D2" s="3" t="s">
        <v>264</v>
      </c>
    </row>
    <row r="3" spans="1:4" ht="16.5" x14ac:dyDescent="0.25">
      <c r="A3" s="3">
        <v>11</v>
      </c>
      <c r="B3" s="3">
        <v>2</v>
      </c>
      <c r="C3" s="3" t="s">
        <v>246</v>
      </c>
      <c r="D3" s="3" t="s">
        <v>260</v>
      </c>
    </row>
    <row r="4" spans="1:4" ht="16.5" x14ac:dyDescent="0.25">
      <c r="A4" s="3">
        <v>10</v>
      </c>
      <c r="B4" s="3">
        <v>3</v>
      </c>
      <c r="C4" s="3" t="s">
        <v>244</v>
      </c>
      <c r="D4" s="3" t="s">
        <v>255</v>
      </c>
    </row>
    <row r="5" spans="1:4" ht="16.5" x14ac:dyDescent="0.25">
      <c r="A5" s="3">
        <v>11</v>
      </c>
      <c r="B5" s="3">
        <v>4</v>
      </c>
      <c r="C5" s="3" t="s">
        <v>242</v>
      </c>
      <c r="D5" s="3" t="s">
        <v>260</v>
      </c>
    </row>
    <row r="6" spans="1:4" ht="16.5" x14ac:dyDescent="0.25">
      <c r="A6" s="3">
        <v>10</v>
      </c>
      <c r="B6" s="3">
        <v>5</v>
      </c>
      <c r="C6" s="3" t="s">
        <v>240</v>
      </c>
      <c r="D6" s="3" t="s">
        <v>255</v>
      </c>
    </row>
    <row r="7" spans="1:4" ht="16.5" x14ac:dyDescent="0.25">
      <c r="A7" s="3">
        <v>10</v>
      </c>
      <c r="B7" s="3">
        <v>6</v>
      </c>
      <c r="C7" s="3" t="s">
        <v>238</v>
      </c>
      <c r="D7" s="3" t="s">
        <v>255</v>
      </c>
    </row>
    <row r="8" spans="1:4" ht="16.5" x14ac:dyDescent="0.25">
      <c r="A8" s="3">
        <v>10</v>
      </c>
      <c r="B8" s="3">
        <v>7</v>
      </c>
      <c r="C8" s="3" t="s">
        <v>236</v>
      </c>
      <c r="D8" s="3" t="s">
        <v>255</v>
      </c>
    </row>
    <row r="9" spans="1:4" ht="16.5" x14ac:dyDescent="0.25">
      <c r="A9" s="3">
        <v>3</v>
      </c>
      <c r="B9" s="3">
        <v>8</v>
      </c>
      <c r="C9" s="3" t="s">
        <v>234</v>
      </c>
      <c r="D9" s="3" t="s">
        <v>264</v>
      </c>
    </row>
    <row r="10" spans="1:4" ht="16.5" x14ac:dyDescent="0.25">
      <c r="A10" s="3">
        <v>10</v>
      </c>
      <c r="B10" s="3">
        <v>9</v>
      </c>
      <c r="C10" s="3" t="s">
        <v>232</v>
      </c>
      <c r="D10" s="3" t="s">
        <v>255</v>
      </c>
    </row>
    <row r="11" spans="1:4" ht="16.5" x14ac:dyDescent="0.25">
      <c r="A11" s="3">
        <v>11</v>
      </c>
      <c r="B11" s="3">
        <v>10</v>
      </c>
      <c r="C11" s="3" t="s">
        <v>230</v>
      </c>
      <c r="D11" s="3" t="s">
        <v>260</v>
      </c>
    </row>
    <row r="12" spans="1:4" ht="16.5" x14ac:dyDescent="0.25">
      <c r="A12" s="3">
        <v>7</v>
      </c>
      <c r="B12" s="3">
        <v>11</v>
      </c>
      <c r="C12" s="3" t="s">
        <v>228</v>
      </c>
      <c r="D12" s="3" t="s">
        <v>258</v>
      </c>
    </row>
    <row r="13" spans="1:4" ht="16.5" x14ac:dyDescent="0.25">
      <c r="A13" s="3">
        <v>9</v>
      </c>
      <c r="B13" s="3">
        <v>12</v>
      </c>
      <c r="C13" s="3" t="s">
        <v>226</v>
      </c>
      <c r="D13" s="3" t="s">
        <v>262</v>
      </c>
    </row>
    <row r="14" spans="1:4" ht="16.5" x14ac:dyDescent="0.25">
      <c r="A14" s="3">
        <v>4</v>
      </c>
      <c r="B14" s="3">
        <v>13</v>
      </c>
      <c r="C14" s="3" t="s">
        <v>224</v>
      </c>
      <c r="D14" s="3" t="s">
        <v>270</v>
      </c>
    </row>
    <row r="15" spans="1:4" ht="16.5" x14ac:dyDescent="0.25">
      <c r="A15" s="3">
        <v>11</v>
      </c>
      <c r="B15" s="3">
        <v>14</v>
      </c>
      <c r="C15" s="3" t="s">
        <v>222</v>
      </c>
      <c r="D15" s="3" t="s">
        <v>260</v>
      </c>
    </row>
    <row r="16" spans="1:4" ht="16.5" x14ac:dyDescent="0.25">
      <c r="A16" s="3">
        <v>7</v>
      </c>
      <c r="B16" s="3">
        <v>15</v>
      </c>
      <c r="C16" s="3" t="s">
        <v>220</v>
      </c>
      <c r="D16" s="3" t="s">
        <v>258</v>
      </c>
    </row>
    <row r="17" spans="1:4" ht="16.5" x14ac:dyDescent="0.25">
      <c r="A17" s="3">
        <v>4</v>
      </c>
      <c r="B17" s="3">
        <v>16</v>
      </c>
      <c r="C17" s="3" t="s">
        <v>218</v>
      </c>
      <c r="D17" s="3" t="s">
        <v>270</v>
      </c>
    </row>
    <row r="18" spans="1:4" ht="16.5" x14ac:dyDescent="0.25">
      <c r="A18" s="3">
        <v>7</v>
      </c>
      <c r="B18" s="3">
        <v>17</v>
      </c>
      <c r="C18" s="3" t="s">
        <v>216</v>
      </c>
      <c r="D18" s="3" t="s">
        <v>258</v>
      </c>
    </row>
    <row r="19" spans="1:4" ht="16.5" x14ac:dyDescent="0.25">
      <c r="A19" s="3">
        <v>4</v>
      </c>
      <c r="B19" s="3">
        <v>18</v>
      </c>
      <c r="C19" s="3" t="s">
        <v>214</v>
      </c>
      <c r="D19" s="3" t="s">
        <v>270</v>
      </c>
    </row>
    <row r="20" spans="1:4" ht="16.5" x14ac:dyDescent="0.25">
      <c r="A20" s="3">
        <v>1</v>
      </c>
      <c r="B20" s="3">
        <v>19</v>
      </c>
      <c r="C20" s="3" t="s">
        <v>212</v>
      </c>
      <c r="D20" s="3" t="s">
        <v>259</v>
      </c>
    </row>
    <row r="21" spans="1:4" ht="16.5" x14ac:dyDescent="0.25">
      <c r="A21" s="3">
        <v>9</v>
      </c>
      <c r="B21" s="3">
        <v>20</v>
      </c>
      <c r="C21" s="3" t="s">
        <v>210</v>
      </c>
      <c r="D21" s="3" t="s">
        <v>262</v>
      </c>
    </row>
    <row r="22" spans="1:4" ht="16.5" x14ac:dyDescent="0.25">
      <c r="A22" s="3">
        <v>8</v>
      </c>
      <c r="B22" s="3">
        <v>21</v>
      </c>
      <c r="C22" s="3" t="s">
        <v>208</v>
      </c>
      <c r="D22" s="3" t="s">
        <v>261</v>
      </c>
    </row>
    <row r="23" spans="1:4" ht="16.5" x14ac:dyDescent="0.25">
      <c r="A23" s="3">
        <v>8</v>
      </c>
      <c r="B23" s="3">
        <v>22</v>
      </c>
      <c r="C23" s="3" t="s">
        <v>206</v>
      </c>
      <c r="D23" s="3" t="s">
        <v>261</v>
      </c>
    </row>
    <row r="24" spans="1:4" ht="16.5" x14ac:dyDescent="0.25">
      <c r="A24" s="3">
        <v>6</v>
      </c>
      <c r="B24" s="3">
        <v>23</v>
      </c>
      <c r="C24" s="3" t="s">
        <v>204</v>
      </c>
      <c r="D24" s="3" t="s">
        <v>257</v>
      </c>
    </row>
    <row r="25" spans="1:4" ht="16.5" x14ac:dyDescent="0.25">
      <c r="A25" s="3">
        <v>11</v>
      </c>
      <c r="B25" s="3">
        <v>24</v>
      </c>
      <c r="C25" s="3" t="s">
        <v>202</v>
      </c>
      <c r="D25" s="3" t="s">
        <v>260</v>
      </c>
    </row>
    <row r="26" spans="1:4" ht="16.5" x14ac:dyDescent="0.25">
      <c r="A26" s="3">
        <v>1</v>
      </c>
      <c r="B26" s="3">
        <v>25</v>
      </c>
      <c r="C26" s="3" t="s">
        <v>200</v>
      </c>
      <c r="D26" s="3" t="s">
        <v>259</v>
      </c>
    </row>
    <row r="27" spans="1:4" ht="16.5" x14ac:dyDescent="0.25">
      <c r="A27" s="3">
        <v>5</v>
      </c>
      <c r="B27" s="3">
        <v>26</v>
      </c>
      <c r="C27" s="3" t="s">
        <v>198</v>
      </c>
      <c r="D27" s="3" t="s">
        <v>256</v>
      </c>
    </row>
    <row r="28" spans="1:4" ht="16.5" x14ac:dyDescent="0.25">
      <c r="A28" s="3">
        <v>8</v>
      </c>
      <c r="B28" s="3">
        <v>27</v>
      </c>
      <c r="C28" s="3" t="s">
        <v>196</v>
      </c>
      <c r="D28" s="3" t="s">
        <v>261</v>
      </c>
    </row>
    <row r="29" spans="1:4" ht="16.5" x14ac:dyDescent="0.25">
      <c r="A29" s="3">
        <v>7</v>
      </c>
      <c r="B29" s="3">
        <v>28</v>
      </c>
      <c r="C29" s="3" t="s">
        <v>194</v>
      </c>
      <c r="D29" s="3" t="s">
        <v>258</v>
      </c>
    </row>
    <row r="30" spans="1:4" ht="16.5" x14ac:dyDescent="0.25">
      <c r="A30" s="3">
        <v>12</v>
      </c>
      <c r="B30" s="3">
        <v>29</v>
      </c>
      <c r="C30" s="3" t="s">
        <v>192</v>
      </c>
      <c r="D30" s="3" t="s">
        <v>263</v>
      </c>
    </row>
    <row r="31" spans="1:4" ht="16.5" x14ac:dyDescent="0.25">
      <c r="A31" s="3">
        <v>5</v>
      </c>
      <c r="B31" s="3">
        <v>30</v>
      </c>
      <c r="C31" s="3" t="s">
        <v>190</v>
      </c>
      <c r="D31" s="3" t="s">
        <v>256</v>
      </c>
    </row>
    <row r="32" spans="1:4" ht="16.5" x14ac:dyDescent="0.25">
      <c r="A32" s="3">
        <v>1</v>
      </c>
      <c r="B32" s="3">
        <v>31</v>
      </c>
      <c r="C32" s="3" t="s">
        <v>188</v>
      </c>
      <c r="D32" s="3" t="s">
        <v>259</v>
      </c>
    </row>
    <row r="33" spans="1:4" ht="16.5" x14ac:dyDescent="0.25">
      <c r="A33" s="3">
        <v>7</v>
      </c>
      <c r="B33" s="3">
        <v>32</v>
      </c>
      <c r="C33" s="3" t="s">
        <v>186</v>
      </c>
      <c r="D33" s="3" t="s">
        <v>258</v>
      </c>
    </row>
    <row r="34" spans="1:4" ht="16.5" x14ac:dyDescent="0.25">
      <c r="A34" s="3">
        <v>4</v>
      </c>
      <c r="B34" s="3">
        <v>33</v>
      </c>
      <c r="C34" s="3" t="s">
        <v>184</v>
      </c>
      <c r="D34" s="3" t="s">
        <v>270</v>
      </c>
    </row>
    <row r="35" spans="1:4" ht="16.5" x14ac:dyDescent="0.25">
      <c r="A35" s="3">
        <v>7</v>
      </c>
      <c r="B35" s="3">
        <v>34</v>
      </c>
      <c r="C35" s="3" t="s">
        <v>182</v>
      </c>
      <c r="D35" s="3" t="s">
        <v>258</v>
      </c>
    </row>
    <row r="36" spans="1:4" ht="16.5" x14ac:dyDescent="0.25">
      <c r="A36" s="3">
        <v>2</v>
      </c>
      <c r="B36" s="3">
        <v>35</v>
      </c>
      <c r="C36" s="3" t="s">
        <v>180</v>
      </c>
      <c r="D36" s="3" t="s">
        <v>265</v>
      </c>
    </row>
    <row r="37" spans="1:4" ht="16.5" x14ac:dyDescent="0.25">
      <c r="A37" s="3">
        <v>10</v>
      </c>
      <c r="B37" s="3">
        <v>36</v>
      </c>
      <c r="C37" s="3" t="s">
        <v>178</v>
      </c>
      <c r="D37" s="3" t="s">
        <v>255</v>
      </c>
    </row>
    <row r="38" spans="1:4" ht="16.5" x14ac:dyDescent="0.25">
      <c r="A38" s="3">
        <v>7</v>
      </c>
      <c r="B38" s="3">
        <v>37</v>
      </c>
      <c r="C38" s="3" t="s">
        <v>176</v>
      </c>
      <c r="D38" s="3" t="s">
        <v>258</v>
      </c>
    </row>
    <row r="39" spans="1:4" ht="16.5" x14ac:dyDescent="0.25">
      <c r="A39" s="3">
        <v>9</v>
      </c>
      <c r="B39" s="3">
        <v>38</v>
      </c>
      <c r="C39" s="3" t="s">
        <v>174</v>
      </c>
      <c r="D39" s="3" t="s">
        <v>262</v>
      </c>
    </row>
    <row r="40" spans="1:4" ht="16.5" x14ac:dyDescent="0.25">
      <c r="A40" s="3">
        <v>12</v>
      </c>
      <c r="B40" s="3">
        <v>39</v>
      </c>
      <c r="C40" s="3" t="s">
        <v>172</v>
      </c>
      <c r="D40" s="3" t="s">
        <v>263</v>
      </c>
    </row>
    <row r="41" spans="1:4" ht="16.5" x14ac:dyDescent="0.25">
      <c r="A41" s="3">
        <v>10</v>
      </c>
      <c r="B41" s="3">
        <v>40</v>
      </c>
      <c r="C41" s="3" t="s">
        <v>170</v>
      </c>
      <c r="D41" s="3" t="s">
        <v>255</v>
      </c>
    </row>
    <row r="42" spans="1:4" ht="16.5" x14ac:dyDescent="0.25">
      <c r="A42" s="3">
        <v>1</v>
      </c>
      <c r="B42" s="3">
        <v>41</v>
      </c>
      <c r="C42" s="3" t="s">
        <v>168</v>
      </c>
      <c r="D42" s="3" t="s">
        <v>259</v>
      </c>
    </row>
    <row r="43" spans="1:4" ht="16.5" x14ac:dyDescent="0.25">
      <c r="A43" s="3">
        <v>1</v>
      </c>
      <c r="B43" s="3">
        <v>42</v>
      </c>
      <c r="C43" s="3" t="s">
        <v>166</v>
      </c>
      <c r="D43" s="3" t="s">
        <v>259</v>
      </c>
    </row>
    <row r="44" spans="1:4" ht="16.5" x14ac:dyDescent="0.25">
      <c r="A44" s="3">
        <v>8</v>
      </c>
      <c r="B44" s="3">
        <v>43</v>
      </c>
      <c r="C44" s="3" t="s">
        <v>164</v>
      </c>
      <c r="D44" s="3" t="s">
        <v>261</v>
      </c>
    </row>
    <row r="45" spans="1:4" ht="16.5" x14ac:dyDescent="0.25">
      <c r="A45" s="3">
        <v>12</v>
      </c>
      <c r="B45" s="3">
        <v>44</v>
      </c>
      <c r="C45" s="3" t="s">
        <v>162</v>
      </c>
      <c r="D45" s="3" t="s">
        <v>263</v>
      </c>
    </row>
    <row r="46" spans="1:4" ht="16.5" x14ac:dyDescent="0.25">
      <c r="A46" s="3">
        <v>12</v>
      </c>
      <c r="B46" s="3">
        <v>45</v>
      </c>
      <c r="C46" s="3" t="s">
        <v>160</v>
      </c>
      <c r="D46" s="3" t="s">
        <v>263</v>
      </c>
    </row>
    <row r="47" spans="1:4" ht="16.5" x14ac:dyDescent="0.25">
      <c r="A47" s="3">
        <v>3</v>
      </c>
      <c r="B47" s="3">
        <v>46</v>
      </c>
      <c r="C47" s="3" t="s">
        <v>158</v>
      </c>
      <c r="D47" s="3" t="s">
        <v>264</v>
      </c>
    </row>
    <row r="48" spans="1:4" ht="16.5" x14ac:dyDescent="0.25">
      <c r="A48" s="3">
        <v>4</v>
      </c>
      <c r="B48" s="3">
        <v>47</v>
      </c>
      <c r="C48" s="3" t="s">
        <v>156</v>
      </c>
      <c r="D48" s="3" t="s">
        <v>270</v>
      </c>
    </row>
    <row r="49" spans="1:4" ht="16.5" x14ac:dyDescent="0.25">
      <c r="A49" s="3">
        <v>3</v>
      </c>
      <c r="B49" s="3">
        <v>48</v>
      </c>
      <c r="C49" s="3" t="s">
        <v>154</v>
      </c>
      <c r="D49" s="3" t="s">
        <v>264</v>
      </c>
    </row>
    <row r="50" spans="1:4" ht="16.5" x14ac:dyDescent="0.25">
      <c r="A50" s="3">
        <v>6</v>
      </c>
      <c r="B50" s="3">
        <v>49</v>
      </c>
      <c r="C50" s="3" t="s">
        <v>152</v>
      </c>
      <c r="D50" s="3" t="s">
        <v>257</v>
      </c>
    </row>
    <row r="51" spans="1:4" ht="16.5" x14ac:dyDescent="0.25">
      <c r="A51" s="3">
        <v>5</v>
      </c>
      <c r="B51" s="3">
        <v>50</v>
      </c>
      <c r="C51" s="3" t="s">
        <v>150</v>
      </c>
      <c r="D51" s="3" t="s">
        <v>256</v>
      </c>
    </row>
    <row r="52" spans="1:4" ht="16.5" x14ac:dyDescent="0.25">
      <c r="A52" s="3">
        <v>12</v>
      </c>
      <c r="B52" s="3">
        <v>51</v>
      </c>
      <c r="C52" s="3" t="s">
        <v>148</v>
      </c>
      <c r="D52" s="3" t="s">
        <v>263</v>
      </c>
    </row>
    <row r="53" spans="1:4" ht="16.5" x14ac:dyDescent="0.25">
      <c r="A53" s="3">
        <v>7</v>
      </c>
      <c r="B53" s="3">
        <v>52</v>
      </c>
      <c r="C53" s="3" t="s">
        <v>146</v>
      </c>
      <c r="D53" s="3" t="s">
        <v>258</v>
      </c>
    </row>
    <row r="54" spans="1:4" ht="16.5" x14ac:dyDescent="0.25">
      <c r="A54" s="3">
        <v>2</v>
      </c>
      <c r="B54" s="3">
        <v>53</v>
      </c>
      <c r="C54" s="3" t="s">
        <v>144</v>
      </c>
      <c r="D54" s="3" t="s">
        <v>265</v>
      </c>
    </row>
    <row r="55" spans="1:4" ht="16.5" x14ac:dyDescent="0.25">
      <c r="A55" s="3">
        <v>7</v>
      </c>
      <c r="B55" s="3">
        <v>54</v>
      </c>
      <c r="C55" s="3" t="s">
        <v>142</v>
      </c>
      <c r="D55" s="3" t="s">
        <v>258</v>
      </c>
    </row>
    <row r="56" spans="1:4" ht="16.5" x14ac:dyDescent="0.25">
      <c r="A56" s="3">
        <v>10</v>
      </c>
      <c r="B56" s="3">
        <v>55</v>
      </c>
      <c r="C56" s="3" t="s">
        <v>140</v>
      </c>
      <c r="D56" s="3" t="s">
        <v>255</v>
      </c>
    </row>
    <row r="57" spans="1:4" ht="16.5" x14ac:dyDescent="0.25">
      <c r="A57" s="3">
        <v>5</v>
      </c>
      <c r="B57" s="3">
        <v>56</v>
      </c>
      <c r="C57" s="3" t="s">
        <v>138</v>
      </c>
      <c r="D57" s="3" t="s">
        <v>256</v>
      </c>
    </row>
    <row r="58" spans="1:4" ht="16.5" x14ac:dyDescent="0.25">
      <c r="A58" s="3">
        <v>5</v>
      </c>
      <c r="B58" s="3">
        <v>57</v>
      </c>
      <c r="C58" s="3" t="s">
        <v>136</v>
      </c>
      <c r="D58" s="3" t="s">
        <v>256</v>
      </c>
    </row>
    <row r="59" spans="1:4" ht="16.5" x14ac:dyDescent="0.25">
      <c r="A59" s="3">
        <v>9</v>
      </c>
      <c r="B59" s="3">
        <v>58</v>
      </c>
      <c r="C59" s="3" t="s">
        <v>134</v>
      </c>
      <c r="D59" s="3" t="s">
        <v>262</v>
      </c>
    </row>
    <row r="60" spans="1:4" ht="16.5" x14ac:dyDescent="0.25">
      <c r="A60" s="3">
        <v>5</v>
      </c>
      <c r="B60" s="3">
        <v>59</v>
      </c>
      <c r="C60" s="3" t="s">
        <v>132</v>
      </c>
      <c r="D60" s="3" t="s">
        <v>256</v>
      </c>
    </row>
    <row r="61" spans="1:4" ht="16.5" x14ac:dyDescent="0.25">
      <c r="A61" s="3">
        <v>3</v>
      </c>
      <c r="B61" s="3">
        <v>60</v>
      </c>
      <c r="C61" s="3" t="s">
        <v>130</v>
      </c>
      <c r="D61" s="3" t="s">
        <v>264</v>
      </c>
    </row>
    <row r="62" spans="1:4" ht="16.5" x14ac:dyDescent="0.25">
      <c r="A62" s="3">
        <v>1</v>
      </c>
      <c r="B62" s="3">
        <v>61</v>
      </c>
      <c r="C62" s="3" t="s">
        <v>128</v>
      </c>
      <c r="D62" s="3" t="s">
        <v>259</v>
      </c>
    </row>
    <row r="63" spans="1:4" ht="16.5" x14ac:dyDescent="0.25">
      <c r="A63" s="3">
        <v>9</v>
      </c>
      <c r="B63" s="3">
        <v>62</v>
      </c>
      <c r="C63" s="3" t="s">
        <v>126</v>
      </c>
      <c r="D63" s="3" t="s">
        <v>262</v>
      </c>
    </row>
    <row r="64" spans="1:4" ht="16.5" x14ac:dyDescent="0.25">
      <c r="A64" s="3">
        <v>4</v>
      </c>
      <c r="B64" s="3">
        <v>63</v>
      </c>
      <c r="C64" s="3" t="s">
        <v>124</v>
      </c>
      <c r="D64" s="3" t="s">
        <v>270</v>
      </c>
    </row>
    <row r="65" spans="1:4" ht="16.5" x14ac:dyDescent="0.25">
      <c r="A65" s="3">
        <v>2</v>
      </c>
      <c r="B65" s="3">
        <v>64</v>
      </c>
      <c r="C65" s="3" t="s">
        <v>122</v>
      </c>
      <c r="D65" s="3" t="s">
        <v>265</v>
      </c>
    </row>
    <row r="66" spans="1:4" ht="16.5" x14ac:dyDescent="0.25">
      <c r="A66" s="3">
        <v>6</v>
      </c>
      <c r="B66" s="3">
        <v>65</v>
      </c>
      <c r="C66" s="3" t="s">
        <v>120</v>
      </c>
      <c r="D66" s="3" t="s">
        <v>257</v>
      </c>
    </row>
    <row r="67" spans="1:4" ht="16.5" x14ac:dyDescent="0.25">
      <c r="A67" s="3">
        <v>4</v>
      </c>
      <c r="B67" s="3">
        <v>66</v>
      </c>
      <c r="C67" s="3" t="s">
        <v>118</v>
      </c>
      <c r="D67" s="3" t="s">
        <v>270</v>
      </c>
    </row>
    <row r="68" spans="1:4" ht="16.5" x14ac:dyDescent="0.25">
      <c r="A68" s="3">
        <v>9</v>
      </c>
      <c r="B68" s="3">
        <v>67</v>
      </c>
      <c r="C68" s="3" t="s">
        <v>116</v>
      </c>
      <c r="D68" s="3" t="s">
        <v>262</v>
      </c>
    </row>
    <row r="69" spans="1:4" ht="16.5" x14ac:dyDescent="0.25">
      <c r="A69" s="3">
        <v>8</v>
      </c>
      <c r="B69" s="3">
        <v>68</v>
      </c>
      <c r="C69" s="3" t="s">
        <v>114</v>
      </c>
      <c r="D69" s="3" t="s">
        <v>261</v>
      </c>
    </row>
    <row r="70" spans="1:4" ht="16.5" x14ac:dyDescent="0.25">
      <c r="A70" s="3">
        <v>5</v>
      </c>
      <c r="B70" s="3">
        <v>69</v>
      </c>
      <c r="C70" s="3" t="s">
        <v>112</v>
      </c>
      <c r="D70" s="3" t="s">
        <v>256</v>
      </c>
    </row>
    <row r="71" spans="1:4" ht="16.5" x14ac:dyDescent="0.25">
      <c r="A71" s="3">
        <v>12</v>
      </c>
      <c r="B71" s="3">
        <v>70</v>
      </c>
      <c r="C71" s="3" t="s">
        <v>110</v>
      </c>
      <c r="D71" s="3" t="s">
        <v>263</v>
      </c>
    </row>
    <row r="72" spans="1:4" ht="16.5" x14ac:dyDescent="0.25">
      <c r="A72" s="3">
        <v>12</v>
      </c>
      <c r="B72" s="3">
        <v>71</v>
      </c>
      <c r="C72" s="3" t="s">
        <v>108</v>
      </c>
      <c r="D72" s="3" t="s">
        <v>263</v>
      </c>
    </row>
    <row r="73" spans="1:4" ht="16.5" x14ac:dyDescent="0.25">
      <c r="A73" s="3">
        <v>2</v>
      </c>
      <c r="B73" s="3">
        <v>72</v>
      </c>
      <c r="C73" s="3" t="s">
        <v>106</v>
      </c>
      <c r="D73" s="3" t="s">
        <v>265</v>
      </c>
    </row>
    <row r="74" spans="1:4" ht="16.5" x14ac:dyDescent="0.25">
      <c r="A74" s="3">
        <v>2</v>
      </c>
      <c r="B74" s="3">
        <v>73</v>
      </c>
      <c r="C74" s="3" t="s">
        <v>104</v>
      </c>
      <c r="D74" s="3" t="s">
        <v>265</v>
      </c>
    </row>
    <row r="75" spans="1:4" ht="16.5" x14ac:dyDescent="0.25">
      <c r="A75" s="3">
        <v>3</v>
      </c>
      <c r="B75" s="3">
        <v>74</v>
      </c>
      <c r="C75" s="3" t="s">
        <v>102</v>
      </c>
      <c r="D75" s="3" t="s">
        <v>264</v>
      </c>
    </row>
    <row r="76" spans="1:4" ht="16.5" x14ac:dyDescent="0.25">
      <c r="A76" s="3">
        <v>10</v>
      </c>
      <c r="B76" s="3">
        <v>75</v>
      </c>
      <c r="C76" s="3" t="s">
        <v>100</v>
      </c>
      <c r="D76" s="3" t="s">
        <v>255</v>
      </c>
    </row>
    <row r="77" spans="1:4" ht="16.5" x14ac:dyDescent="0.25">
      <c r="A77" s="3">
        <v>1</v>
      </c>
      <c r="B77" s="3">
        <v>76</v>
      </c>
      <c r="C77" s="3" t="s">
        <v>98</v>
      </c>
      <c r="D77" s="3" t="s">
        <v>259</v>
      </c>
    </row>
    <row r="78" spans="1:4" ht="16.5" x14ac:dyDescent="0.25">
      <c r="A78" s="3">
        <v>11</v>
      </c>
      <c r="B78" s="3">
        <v>77</v>
      </c>
      <c r="C78" s="3" t="s">
        <v>96</v>
      </c>
      <c r="D78" s="3" t="s">
        <v>260</v>
      </c>
    </row>
    <row r="79" spans="1:4" ht="16.5" x14ac:dyDescent="0.25">
      <c r="A79" s="3">
        <v>3</v>
      </c>
      <c r="B79" s="3">
        <v>78</v>
      </c>
      <c r="C79" s="3" t="s">
        <v>94</v>
      </c>
      <c r="D79" s="3" t="s">
        <v>264</v>
      </c>
    </row>
    <row r="80" spans="1:4" ht="16.5" x14ac:dyDescent="0.25">
      <c r="A80" s="3">
        <v>6</v>
      </c>
      <c r="B80" s="3">
        <v>79</v>
      </c>
      <c r="C80" s="3" t="s">
        <v>92</v>
      </c>
      <c r="D80" s="3" t="s">
        <v>257</v>
      </c>
    </row>
    <row r="81" spans="1:4" ht="16.5" x14ac:dyDescent="0.25">
      <c r="A81" s="3">
        <v>9</v>
      </c>
      <c r="B81" s="3">
        <v>80</v>
      </c>
      <c r="C81" s="3" t="s">
        <v>90</v>
      </c>
      <c r="D81" s="3" t="s">
        <v>262</v>
      </c>
    </row>
    <row r="82" spans="1:4" ht="16.5" x14ac:dyDescent="0.25">
      <c r="A82" s="3">
        <v>1</v>
      </c>
      <c r="B82" s="3">
        <v>81</v>
      </c>
      <c r="C82" s="3" t="s">
        <v>88</v>
      </c>
      <c r="D82" s="3" t="s">
        <v>259</v>
      </c>
    </row>
    <row r="83" spans="1:4" ht="16.5" x14ac:dyDescent="0.25">
      <c r="A83" s="3">
        <v>11</v>
      </c>
      <c r="B83" s="3">
        <v>82</v>
      </c>
      <c r="C83" s="3" t="s">
        <v>86</v>
      </c>
      <c r="D83" s="3" t="s">
        <v>260</v>
      </c>
    </row>
    <row r="84" spans="1:4" ht="16.5" x14ac:dyDescent="0.25">
      <c r="A84" s="3">
        <v>10</v>
      </c>
      <c r="B84" s="3">
        <v>83</v>
      </c>
      <c r="C84" s="3" t="s">
        <v>84</v>
      </c>
      <c r="D84" s="3" t="s">
        <v>255</v>
      </c>
    </row>
    <row r="85" spans="1:4" ht="16.5" x14ac:dyDescent="0.25">
      <c r="A85" s="3">
        <v>9</v>
      </c>
      <c r="B85" s="3">
        <v>84</v>
      </c>
      <c r="C85" s="3" t="s">
        <v>82</v>
      </c>
      <c r="D85" s="3" t="s">
        <v>262</v>
      </c>
    </row>
    <row r="86" spans="1:4" ht="16.5" x14ac:dyDescent="0.25">
      <c r="A86" s="3">
        <v>6</v>
      </c>
      <c r="B86" s="3">
        <v>85</v>
      </c>
      <c r="C86" s="3" t="s">
        <v>80</v>
      </c>
      <c r="D86" s="3" t="s">
        <v>257</v>
      </c>
    </row>
    <row r="87" spans="1:4" ht="16.5" x14ac:dyDescent="0.25">
      <c r="A87" s="3">
        <v>11</v>
      </c>
      <c r="B87" s="3">
        <v>86</v>
      </c>
      <c r="C87" s="3" t="s">
        <v>78</v>
      </c>
      <c r="D87" s="3" t="s">
        <v>260</v>
      </c>
    </row>
    <row r="88" spans="1:4" ht="16.5" x14ac:dyDescent="0.25">
      <c r="A88" s="3">
        <v>6</v>
      </c>
      <c r="B88" s="3">
        <v>87</v>
      </c>
      <c r="C88" s="3" t="s">
        <v>76</v>
      </c>
      <c r="D88" s="3" t="s">
        <v>257</v>
      </c>
    </row>
    <row r="89" spans="1:4" ht="16.5" x14ac:dyDescent="0.25">
      <c r="A89" s="3">
        <v>7</v>
      </c>
      <c r="B89" s="3">
        <v>88</v>
      </c>
      <c r="C89" s="3" t="s">
        <v>74</v>
      </c>
      <c r="D89" s="3" t="s">
        <v>258</v>
      </c>
    </row>
    <row r="90" spans="1:4" ht="16.5" x14ac:dyDescent="0.25">
      <c r="A90" s="3">
        <v>11</v>
      </c>
      <c r="B90" s="3">
        <v>89</v>
      </c>
      <c r="C90" s="3" t="s">
        <v>72</v>
      </c>
      <c r="D90" s="3" t="s">
        <v>260</v>
      </c>
    </row>
    <row r="91" spans="1:4" ht="16.5" x14ac:dyDescent="0.25">
      <c r="A91" s="3">
        <v>7</v>
      </c>
      <c r="B91" s="3">
        <v>90</v>
      </c>
      <c r="C91" s="3" t="s">
        <v>70</v>
      </c>
      <c r="D91" s="3" t="s">
        <v>258</v>
      </c>
    </row>
    <row r="92" spans="1:4" ht="16.5" x14ac:dyDescent="0.25">
      <c r="A92" s="3">
        <v>2</v>
      </c>
      <c r="B92" s="3">
        <v>91</v>
      </c>
      <c r="C92" s="3" t="s">
        <v>68</v>
      </c>
      <c r="D92" s="3" t="s">
        <v>265</v>
      </c>
    </row>
    <row r="93" spans="1:4" ht="16.5" x14ac:dyDescent="0.25">
      <c r="A93" s="3">
        <v>11</v>
      </c>
      <c r="B93" s="3">
        <v>92</v>
      </c>
      <c r="C93" s="3" t="s">
        <v>66</v>
      </c>
      <c r="D93" s="3" t="s">
        <v>260</v>
      </c>
    </row>
    <row r="94" spans="1:4" ht="16.5" x14ac:dyDescent="0.25">
      <c r="A94" s="3">
        <v>3</v>
      </c>
      <c r="B94" s="3">
        <v>93</v>
      </c>
      <c r="C94" s="3" t="s">
        <v>64</v>
      </c>
      <c r="D94" s="3" t="s">
        <v>264</v>
      </c>
    </row>
    <row r="95" spans="1:4" ht="16.5" x14ac:dyDescent="0.25">
      <c r="A95" s="3">
        <v>10</v>
      </c>
      <c r="B95" s="3">
        <v>94</v>
      </c>
      <c r="C95" s="3" t="s">
        <v>62</v>
      </c>
      <c r="D95" s="3" t="s">
        <v>255</v>
      </c>
    </row>
    <row r="96" spans="1:4" ht="16.5" x14ac:dyDescent="0.25">
      <c r="A96" s="3">
        <v>10</v>
      </c>
      <c r="B96" s="3">
        <v>95</v>
      </c>
      <c r="C96" s="3" t="s">
        <v>60</v>
      </c>
      <c r="D96" s="3" t="s">
        <v>255</v>
      </c>
    </row>
    <row r="97" spans="1:4" ht="16.5" x14ac:dyDescent="0.25">
      <c r="A97" s="3">
        <v>5</v>
      </c>
      <c r="B97" s="3">
        <v>96</v>
      </c>
      <c r="C97" s="3" t="s">
        <v>58</v>
      </c>
      <c r="D97" s="3" t="s">
        <v>256</v>
      </c>
    </row>
    <row r="98" spans="1:4" ht="16.5" x14ac:dyDescent="0.25">
      <c r="A98" s="3">
        <v>12</v>
      </c>
      <c r="B98" s="3">
        <v>97</v>
      </c>
      <c r="C98" s="3" t="s">
        <v>56</v>
      </c>
      <c r="D98" s="3" t="s">
        <v>263</v>
      </c>
    </row>
    <row r="99" spans="1:4" ht="16.5" x14ac:dyDescent="0.25">
      <c r="A99" s="3">
        <v>12</v>
      </c>
      <c r="B99" s="3">
        <v>98</v>
      </c>
      <c r="C99" s="3" t="s">
        <v>271</v>
      </c>
      <c r="D99" s="3" t="s">
        <v>263</v>
      </c>
    </row>
    <row r="100" spans="1:4" ht="16.5" x14ac:dyDescent="0.25">
      <c r="A100" s="3">
        <v>6</v>
      </c>
      <c r="B100" s="3">
        <v>99</v>
      </c>
      <c r="C100" s="3" t="s">
        <v>52</v>
      </c>
      <c r="D100" s="3" t="s">
        <v>257</v>
      </c>
    </row>
    <row r="101" spans="1:4" ht="16.5" x14ac:dyDescent="0.25">
      <c r="A101" s="3">
        <v>8</v>
      </c>
      <c r="B101" s="3">
        <v>100</v>
      </c>
      <c r="C101" s="3" t="s">
        <v>50</v>
      </c>
      <c r="D101" s="3" t="s">
        <v>261</v>
      </c>
    </row>
    <row r="102" spans="1:4" ht="16.5" x14ac:dyDescent="0.25">
      <c r="A102" s="3">
        <v>12</v>
      </c>
      <c r="B102" s="3">
        <v>101</v>
      </c>
      <c r="C102" s="3" t="s">
        <v>48</v>
      </c>
      <c r="D102" s="3" t="s">
        <v>263</v>
      </c>
    </row>
    <row r="103" spans="1:4" ht="16.5" x14ac:dyDescent="0.25">
      <c r="A103" s="3">
        <v>7</v>
      </c>
      <c r="B103" s="3">
        <v>102</v>
      </c>
      <c r="C103" s="3" t="s">
        <v>46</v>
      </c>
      <c r="D103" s="3" t="s">
        <v>258</v>
      </c>
    </row>
    <row r="104" spans="1:4" ht="16.5" x14ac:dyDescent="0.25">
      <c r="A104" s="3">
        <v>6</v>
      </c>
      <c r="B104" s="3">
        <v>103</v>
      </c>
      <c r="C104" s="3" t="s">
        <v>44</v>
      </c>
      <c r="D104" s="3" t="s">
        <v>257</v>
      </c>
    </row>
    <row r="105" spans="1:4" ht="16.5" x14ac:dyDescent="0.25">
      <c r="A105" s="3">
        <v>1</v>
      </c>
      <c r="B105" s="3">
        <v>104</v>
      </c>
      <c r="C105" s="3" t="s">
        <v>42</v>
      </c>
      <c r="D105" s="3" t="s">
        <v>259</v>
      </c>
    </row>
    <row r="106" spans="1:4" ht="16.5" x14ac:dyDescent="0.25">
      <c r="A106" s="3">
        <v>4</v>
      </c>
      <c r="B106" s="3">
        <v>105</v>
      </c>
      <c r="C106" s="3" t="s">
        <v>40</v>
      </c>
      <c r="D106" s="3" t="s">
        <v>270</v>
      </c>
    </row>
    <row r="107" spans="1:4" ht="16.5" x14ac:dyDescent="0.25">
      <c r="A107" s="3">
        <v>7</v>
      </c>
      <c r="B107" s="3">
        <v>106</v>
      </c>
      <c r="C107" s="3" t="s">
        <v>38</v>
      </c>
      <c r="D107" s="3" t="s">
        <v>258</v>
      </c>
    </row>
    <row r="108" spans="1:4" ht="16.5" x14ac:dyDescent="0.25">
      <c r="A108" s="3">
        <v>5</v>
      </c>
      <c r="B108" s="3">
        <v>107</v>
      </c>
      <c r="C108" s="3" t="s">
        <v>36</v>
      </c>
      <c r="D108" s="3" t="s">
        <v>256</v>
      </c>
    </row>
    <row r="109" spans="1:4" ht="16.5" x14ac:dyDescent="0.25">
      <c r="A109" s="3">
        <v>6</v>
      </c>
      <c r="B109" s="3">
        <v>108</v>
      </c>
      <c r="C109" s="3" t="s">
        <v>34</v>
      </c>
      <c r="D109" s="3" t="s">
        <v>257</v>
      </c>
    </row>
    <row r="110" spans="1:4" ht="16.5" x14ac:dyDescent="0.25">
      <c r="A110" s="3">
        <v>2</v>
      </c>
      <c r="B110" s="3">
        <v>109</v>
      </c>
      <c r="C110" s="3" t="s">
        <v>32</v>
      </c>
      <c r="D110" s="3" t="s">
        <v>265</v>
      </c>
    </row>
    <row r="111" spans="1:4" ht="16.5" x14ac:dyDescent="0.25">
      <c r="A111" s="3">
        <v>7</v>
      </c>
      <c r="B111" s="3">
        <v>110</v>
      </c>
      <c r="C111" s="3" t="s">
        <v>30</v>
      </c>
      <c r="D111" s="3" t="s">
        <v>258</v>
      </c>
    </row>
    <row r="112" spans="1:4" ht="16.5" x14ac:dyDescent="0.25">
      <c r="A112" s="3">
        <v>3</v>
      </c>
      <c r="B112" s="3">
        <v>111</v>
      </c>
      <c r="C112" s="3" t="s">
        <v>28</v>
      </c>
      <c r="D112" s="3" t="s">
        <v>264</v>
      </c>
    </row>
    <row r="113" spans="1:4" ht="16.5" x14ac:dyDescent="0.25">
      <c r="A113" s="3">
        <v>5</v>
      </c>
      <c r="B113" s="3">
        <v>112</v>
      </c>
      <c r="C113" s="3" t="s">
        <v>26</v>
      </c>
      <c r="D113" s="3" t="s">
        <v>256</v>
      </c>
    </row>
    <row r="114" spans="1:4" ht="16.5" x14ac:dyDescent="0.25">
      <c r="A114" s="3">
        <v>6</v>
      </c>
      <c r="B114" s="3">
        <v>113</v>
      </c>
      <c r="C114" s="3" t="s">
        <v>24</v>
      </c>
      <c r="D114" s="3" t="s">
        <v>257</v>
      </c>
    </row>
    <row r="115" spans="1:4" ht="16.5" x14ac:dyDescent="0.25">
      <c r="A115" s="3">
        <v>11</v>
      </c>
      <c r="B115" s="3">
        <v>114</v>
      </c>
      <c r="C115" s="3" t="s">
        <v>22</v>
      </c>
      <c r="D115" s="3" t="s">
        <v>260</v>
      </c>
    </row>
    <row r="116" spans="1:4" ht="16.5" x14ac:dyDescent="0.25">
      <c r="A116" s="3">
        <v>1</v>
      </c>
      <c r="B116" s="3">
        <v>115</v>
      </c>
      <c r="C116" s="3" t="s">
        <v>20</v>
      </c>
      <c r="D116" s="3" t="s">
        <v>259</v>
      </c>
    </row>
    <row r="117" spans="1:4" ht="16.5" x14ac:dyDescent="0.25">
      <c r="A117" s="3">
        <v>2</v>
      </c>
      <c r="B117" s="3">
        <v>116</v>
      </c>
      <c r="C117" s="3" t="s">
        <v>18</v>
      </c>
      <c r="D117" s="3" t="s">
        <v>265</v>
      </c>
    </row>
    <row r="118" spans="1:4" ht="16.5" x14ac:dyDescent="0.25">
      <c r="A118" s="3">
        <v>3</v>
      </c>
      <c r="B118" s="3">
        <v>117</v>
      </c>
      <c r="C118" s="3" t="s">
        <v>16</v>
      </c>
      <c r="D118" s="3" t="s">
        <v>264</v>
      </c>
    </row>
    <row r="119" spans="1:4" ht="16.5" x14ac:dyDescent="0.25">
      <c r="A119" s="3">
        <v>3</v>
      </c>
      <c r="B119" s="3">
        <v>118</v>
      </c>
      <c r="C119" s="3" t="s">
        <v>14</v>
      </c>
      <c r="D119" s="3" t="s">
        <v>264</v>
      </c>
    </row>
    <row r="120" spans="1:4" ht="16.5" x14ac:dyDescent="0.25">
      <c r="A120" s="3">
        <v>11</v>
      </c>
      <c r="B120" s="3">
        <v>119</v>
      </c>
      <c r="C120" s="3" t="s">
        <v>12</v>
      </c>
      <c r="D120" s="3" t="s">
        <v>260</v>
      </c>
    </row>
    <row r="121" spans="1:4" ht="16.5" x14ac:dyDescent="0.25">
      <c r="A121" s="3">
        <v>12</v>
      </c>
      <c r="B121" s="3">
        <v>120</v>
      </c>
      <c r="C121" s="3" t="s">
        <v>10</v>
      </c>
      <c r="D121" s="3" t="s">
        <v>263</v>
      </c>
    </row>
    <row r="122" spans="1:4" ht="16.5" x14ac:dyDescent="0.25">
      <c r="A122" s="3">
        <v>6</v>
      </c>
      <c r="B122" s="3">
        <v>121</v>
      </c>
      <c r="C122" s="3" t="s">
        <v>8</v>
      </c>
      <c r="D122" s="3" t="s">
        <v>257</v>
      </c>
    </row>
    <row r="123" spans="1:4" ht="16.5" x14ac:dyDescent="0.25">
      <c r="A123" s="3">
        <v>6</v>
      </c>
      <c r="B123" s="3">
        <v>122</v>
      </c>
      <c r="C123" s="3" t="s">
        <v>6</v>
      </c>
      <c r="D123" s="3" t="s">
        <v>257</v>
      </c>
    </row>
    <row r="124" spans="1:4" ht="16.5" x14ac:dyDescent="0.25">
      <c r="A124" s="3">
        <v>4</v>
      </c>
      <c r="B124" s="3">
        <v>123</v>
      </c>
      <c r="C124" s="3" t="s">
        <v>4</v>
      </c>
      <c r="D124" s="3" t="s">
        <v>270</v>
      </c>
    </row>
    <row r="125" spans="1:4" ht="16.5" x14ac:dyDescent="0.25">
      <c r="A125" s="3">
        <v>12</v>
      </c>
      <c r="B125" s="3">
        <v>124</v>
      </c>
      <c r="C125" s="3" t="s">
        <v>2</v>
      </c>
      <c r="D125" s="3" t="s">
        <v>263</v>
      </c>
    </row>
    <row r="126" spans="1:4" ht="16.5" x14ac:dyDescent="0.25">
      <c r="A126" s="3">
        <v>3</v>
      </c>
      <c r="B126" s="3">
        <v>125</v>
      </c>
      <c r="C126" s="3" t="s">
        <v>0</v>
      </c>
      <c r="D126" s="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</vt:lpstr>
      <vt:lpstr>Región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Arturo Carrillo Villarreal</cp:lastModifiedBy>
  <dcterms:created xsi:type="dcterms:W3CDTF">2024-05-13T17:00:26Z</dcterms:created>
  <dcterms:modified xsi:type="dcterms:W3CDTF">2024-05-13T17:29:26Z</dcterms:modified>
</cp:coreProperties>
</file>