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ABCN\Github\AFP-PERU\salarios_historicos_AFP_app\"/>
    </mc:Choice>
  </mc:AlternateContent>
  <xr:revisionPtr revIDLastSave="0" documentId="13_ncr:1_{89928AED-E834-4079-B85D-89ABD901D0D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os" sheetId="1" r:id="rId1"/>
    <sheet name="Anuales" sheetId="2" r:id="rId2"/>
    <sheet name="cuadro resu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2" l="1"/>
  <c r="E98" i="2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96" i="2"/>
  <c r="G96" i="2"/>
  <c r="I96" i="2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</calcChain>
</file>

<file path=xl/sharedStrings.xml><?xml version="1.0" encoding="utf-8"?>
<sst xmlns="http://schemas.openxmlformats.org/spreadsheetml/2006/main" count="168" uniqueCount="39">
  <si>
    <t>Código de serie</t>
  </si>
  <si>
    <t>PM05217PA</t>
  </si>
  <si>
    <t>Categoría de serie</t>
  </si>
  <si>
    <t>Inflación</t>
  </si>
  <si>
    <t>Grupo de serie</t>
  </si>
  <si>
    <t>Índices promedio anual (variación porcentual)</t>
  </si>
  <si>
    <t>Nombre de serie</t>
  </si>
  <si>
    <t>IPC</t>
  </si>
  <si>
    <t>Descripción de la serie</t>
  </si>
  <si>
    <t>Metodología de la serie</t>
  </si>
  <si>
    <t>Unidad de medida</t>
  </si>
  <si>
    <t>Escala</t>
  </si>
  <si>
    <t>Geografía</t>
  </si>
  <si>
    <t>Fuente</t>
  </si>
  <si>
    <t>INEI</t>
  </si>
  <si>
    <t>Frecuencia</t>
  </si>
  <si>
    <t>Anual</t>
  </si>
  <si>
    <t>Fecha de creación</t>
  </si>
  <si>
    <t>2022-03-10</t>
  </si>
  <si>
    <t>Grupo de publicación</t>
  </si>
  <si>
    <t>Demanda y oferta global, balanza de pagos, sector público y monetario</t>
  </si>
  <si>
    <t>Área que publica</t>
  </si>
  <si>
    <t>Departamento de Estadísticas de Precios</t>
  </si>
  <si>
    <t>Fecha de actualización</t>
  </si>
  <si>
    <t>2025-05-23</t>
  </si>
  <si>
    <t>Fecha de inicio</t>
  </si>
  <si>
    <t>Fecha de fin</t>
  </si>
  <si>
    <t>Memo</t>
  </si>
  <si>
    <t>PM05226PA</t>
  </si>
  <si>
    <t>Índice de Precios al por Mayor</t>
  </si>
  <si>
    <t>Índices promedio anual (variación porcentual) - IPC</t>
  </si>
  <si>
    <t>Índices promedio anual (variación porcentual) - Índice de Precios al por Mayor</t>
  </si>
  <si>
    <t>n.d.</t>
  </si>
  <si>
    <t>Valor cuota Fondo 2 Integra</t>
  </si>
  <si>
    <t>RMV</t>
  </si>
  <si>
    <t>Fondo_2_AFP_Integra</t>
  </si>
  <si>
    <t>Valores a nivel/porcentual</t>
  </si>
  <si>
    <t>Valores normalizados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</si>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</sst>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4" x14ac:knownFonts="1">
    <font>
      <sz val="11"/>
      <color rgb="FF000000"/>
      <name val="Calibri"/>
    </font>
    <font>
      <sz val="11"/>
      <color theme="1"/>
      <name val="Arial Narrow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/>
  </sheetViews>
  <sheetFormatPr baseColWidth="10" defaultColWidth="9.140625" defaultRowHeight="15" x14ac:dyDescent="0.25"/>
  <cols>
    <col min="1" max="1" width="28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</row>
    <row r="6" spans="1:2" x14ac:dyDescent="0.25">
      <c r="A6" t="s">
        <v>9</v>
      </c>
    </row>
    <row r="7" spans="1:2" x14ac:dyDescent="0.25">
      <c r="A7" t="s">
        <v>10</v>
      </c>
    </row>
    <row r="8" spans="1:2" x14ac:dyDescent="0.25">
      <c r="A8" t="s">
        <v>11</v>
      </c>
    </row>
    <row r="9" spans="1:2" x14ac:dyDescent="0.25">
      <c r="A9" t="s">
        <v>12</v>
      </c>
    </row>
    <row r="10" spans="1:2" x14ac:dyDescent="0.25">
      <c r="A10" t="s">
        <v>13</v>
      </c>
      <c r="B10" t="s">
        <v>14</v>
      </c>
    </row>
    <row r="11" spans="1:2" x14ac:dyDescent="0.25">
      <c r="A11" t="s">
        <v>15</v>
      </c>
      <c r="B11" t="s">
        <v>16</v>
      </c>
    </row>
    <row r="12" spans="1:2" x14ac:dyDescent="0.25">
      <c r="A12" t="s">
        <v>17</v>
      </c>
      <c r="B12" t="s">
        <v>18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22</v>
      </c>
    </row>
    <row r="15" spans="1:2" x14ac:dyDescent="0.25">
      <c r="A15" t="s">
        <v>23</v>
      </c>
      <c r="B15" t="s">
        <v>24</v>
      </c>
    </row>
    <row r="16" spans="1:2" x14ac:dyDescent="0.25">
      <c r="A16" t="s">
        <v>25</v>
      </c>
      <c r="B16">
        <v>1901</v>
      </c>
    </row>
    <row r="17" spans="1:2" x14ac:dyDescent="0.25">
      <c r="A17" t="s">
        <v>26</v>
      </c>
      <c r="B17">
        <v>2024</v>
      </c>
    </row>
    <row r="18" spans="1:2" x14ac:dyDescent="0.25">
      <c r="A18" t="s">
        <v>27</v>
      </c>
    </row>
    <row r="20" spans="1:2" x14ac:dyDescent="0.25">
      <c r="A20" t="s">
        <v>0</v>
      </c>
      <c r="B20" t="s">
        <v>28</v>
      </c>
    </row>
    <row r="21" spans="1:2" x14ac:dyDescent="0.25">
      <c r="A21" t="s">
        <v>2</v>
      </c>
      <c r="B21" t="s">
        <v>3</v>
      </c>
    </row>
    <row r="22" spans="1:2" x14ac:dyDescent="0.25">
      <c r="A22" t="s">
        <v>4</v>
      </c>
      <c r="B22" t="s">
        <v>5</v>
      </c>
    </row>
    <row r="23" spans="1:2" x14ac:dyDescent="0.25">
      <c r="A23" t="s">
        <v>6</v>
      </c>
      <c r="B23" t="s">
        <v>29</v>
      </c>
    </row>
    <row r="24" spans="1:2" x14ac:dyDescent="0.25">
      <c r="A24" t="s">
        <v>8</v>
      </c>
    </row>
    <row r="25" spans="1:2" x14ac:dyDescent="0.25">
      <c r="A25" t="s">
        <v>9</v>
      </c>
    </row>
    <row r="26" spans="1:2" x14ac:dyDescent="0.25">
      <c r="A26" t="s">
        <v>10</v>
      </c>
    </row>
    <row r="27" spans="1:2" x14ac:dyDescent="0.25">
      <c r="A27" t="s">
        <v>11</v>
      </c>
    </row>
    <row r="28" spans="1:2" x14ac:dyDescent="0.25">
      <c r="A28" t="s">
        <v>12</v>
      </c>
    </row>
    <row r="29" spans="1:2" x14ac:dyDescent="0.25">
      <c r="A29" t="s">
        <v>13</v>
      </c>
      <c r="B29" t="s">
        <v>14</v>
      </c>
    </row>
    <row r="30" spans="1:2" x14ac:dyDescent="0.25">
      <c r="A30" t="s">
        <v>15</v>
      </c>
      <c r="B30" t="s">
        <v>16</v>
      </c>
    </row>
    <row r="31" spans="1:2" x14ac:dyDescent="0.25">
      <c r="A31" t="s">
        <v>17</v>
      </c>
      <c r="B31" t="s">
        <v>18</v>
      </c>
    </row>
    <row r="32" spans="1:2" x14ac:dyDescent="0.25">
      <c r="A32" t="s">
        <v>19</v>
      </c>
      <c r="B32" t="s">
        <v>20</v>
      </c>
    </row>
    <row r="33" spans="1:2" x14ac:dyDescent="0.25">
      <c r="A33" t="s">
        <v>21</v>
      </c>
      <c r="B33" t="s">
        <v>22</v>
      </c>
    </row>
    <row r="34" spans="1:2" x14ac:dyDescent="0.25">
      <c r="A34" t="s">
        <v>23</v>
      </c>
      <c r="B34" t="s">
        <v>24</v>
      </c>
    </row>
    <row r="35" spans="1:2" x14ac:dyDescent="0.25">
      <c r="A35" t="s">
        <v>25</v>
      </c>
      <c r="B35">
        <v>1992</v>
      </c>
    </row>
    <row r="36" spans="1:2" x14ac:dyDescent="0.25">
      <c r="A36" t="s">
        <v>26</v>
      </c>
      <c r="B36">
        <v>2024</v>
      </c>
    </row>
    <row r="37" spans="1:2" x14ac:dyDescent="0.25">
      <c r="A37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6"/>
  <sheetViews>
    <sheetView topLeftCell="A93" workbookViewId="0">
      <selection activeCell="A94" sqref="A94:G126"/>
    </sheetView>
  </sheetViews>
  <sheetFormatPr baseColWidth="10" defaultColWidth="9.140625" defaultRowHeight="15" x14ac:dyDescent="0.25"/>
  <cols>
    <col min="2" max="7" width="29.7109375" customWidth="1"/>
    <col min="8" max="8" width="71.140625" bestFit="1" customWidth="1"/>
  </cols>
  <sheetData>
    <row r="1" spans="1:8" x14ac:dyDescent="0.25">
      <c r="B1" t="s">
        <v>1</v>
      </c>
      <c r="H1" t="s">
        <v>28</v>
      </c>
    </row>
    <row r="2" spans="1:8" x14ac:dyDescent="0.25">
      <c r="B2" t="s">
        <v>30</v>
      </c>
      <c r="C2" t="s">
        <v>34</v>
      </c>
      <c r="D2" t="s">
        <v>33</v>
      </c>
      <c r="E2" t="s">
        <v>30</v>
      </c>
      <c r="F2" t="s">
        <v>34</v>
      </c>
      <c r="G2" t="s">
        <v>33</v>
      </c>
      <c r="H2" t="s">
        <v>31</v>
      </c>
    </row>
    <row r="3" spans="1:8" x14ac:dyDescent="0.25">
      <c r="A3">
        <v>1901</v>
      </c>
      <c r="B3">
        <v>7.6923076923076898</v>
      </c>
      <c r="H3" t="s">
        <v>32</v>
      </c>
    </row>
    <row r="4" spans="1:8" x14ac:dyDescent="0.25">
      <c r="A4">
        <v>1902</v>
      </c>
      <c r="B4">
        <v>-19.047619047619101</v>
      </c>
      <c r="H4" t="s">
        <v>32</v>
      </c>
    </row>
    <row r="5" spans="1:8" x14ac:dyDescent="0.25">
      <c r="A5">
        <v>1903</v>
      </c>
      <c r="B5">
        <v>13.235294117647101</v>
      </c>
      <c r="H5" t="s">
        <v>32</v>
      </c>
    </row>
    <row r="6" spans="1:8" x14ac:dyDescent="0.25">
      <c r="A6">
        <v>1904</v>
      </c>
      <c r="B6">
        <v>3.8961038961038801</v>
      </c>
      <c r="H6" t="s">
        <v>32</v>
      </c>
    </row>
    <row r="7" spans="1:8" x14ac:dyDescent="0.25">
      <c r="A7">
        <v>1905</v>
      </c>
      <c r="B7">
        <v>31.25</v>
      </c>
      <c r="H7" t="s">
        <v>32</v>
      </c>
    </row>
    <row r="8" spans="1:8" x14ac:dyDescent="0.25">
      <c r="A8">
        <v>1906</v>
      </c>
      <c r="B8">
        <v>0.952380952380949</v>
      </c>
      <c r="H8" t="s">
        <v>32</v>
      </c>
    </row>
    <row r="9" spans="1:8" x14ac:dyDescent="0.25">
      <c r="A9">
        <v>1907</v>
      </c>
      <c r="B9">
        <v>1.88679245283019</v>
      </c>
      <c r="H9" t="s">
        <v>32</v>
      </c>
    </row>
    <row r="10" spans="1:8" x14ac:dyDescent="0.25">
      <c r="A10">
        <v>1908</v>
      </c>
      <c r="B10">
        <v>4.6296296296296298</v>
      </c>
      <c r="H10" t="s">
        <v>32</v>
      </c>
    </row>
    <row r="11" spans="1:8" x14ac:dyDescent="0.25">
      <c r="A11">
        <v>1909</v>
      </c>
      <c r="B11">
        <v>-14.159292035398201</v>
      </c>
      <c r="H11" t="s">
        <v>32</v>
      </c>
    </row>
    <row r="12" spans="1:8" x14ac:dyDescent="0.25">
      <c r="A12">
        <v>1910</v>
      </c>
      <c r="B12">
        <v>-2.0618556701031001</v>
      </c>
      <c r="H12" t="s">
        <v>32</v>
      </c>
    </row>
    <row r="13" spans="1:8" x14ac:dyDescent="0.25">
      <c r="A13">
        <v>1911</v>
      </c>
      <c r="B13">
        <v>3.1578947368421102</v>
      </c>
      <c r="H13" t="s">
        <v>32</v>
      </c>
    </row>
    <row r="14" spans="1:8" x14ac:dyDescent="0.25">
      <c r="A14">
        <v>1912</v>
      </c>
      <c r="B14">
        <v>-9.1836734693877595</v>
      </c>
      <c r="H14" t="s">
        <v>32</v>
      </c>
    </row>
    <row r="15" spans="1:8" x14ac:dyDescent="0.25">
      <c r="A15">
        <v>1913</v>
      </c>
      <c r="B15">
        <v>12.3595505617978</v>
      </c>
      <c r="H15" t="s">
        <v>32</v>
      </c>
    </row>
    <row r="16" spans="1:8" x14ac:dyDescent="0.25">
      <c r="A16">
        <v>1914</v>
      </c>
      <c r="B16">
        <v>4</v>
      </c>
      <c r="H16" t="s">
        <v>32</v>
      </c>
    </row>
    <row r="17" spans="1:8" x14ac:dyDescent="0.25">
      <c r="A17">
        <v>1915</v>
      </c>
      <c r="B17">
        <v>7.6923076923076898</v>
      </c>
      <c r="H17" t="s">
        <v>32</v>
      </c>
    </row>
    <row r="18" spans="1:8" x14ac:dyDescent="0.25">
      <c r="A18">
        <v>1916</v>
      </c>
      <c r="B18">
        <v>9.8214285714285801</v>
      </c>
      <c r="H18" t="s">
        <v>32</v>
      </c>
    </row>
    <row r="19" spans="1:8" x14ac:dyDescent="0.25">
      <c r="A19">
        <v>1917</v>
      </c>
      <c r="B19">
        <v>15.4471544715447</v>
      </c>
      <c r="H19" t="s">
        <v>32</v>
      </c>
    </row>
    <row r="20" spans="1:8" x14ac:dyDescent="0.25">
      <c r="A20">
        <v>1918</v>
      </c>
      <c r="B20">
        <v>15.492957746478901</v>
      </c>
      <c r="H20" t="s">
        <v>32</v>
      </c>
    </row>
    <row r="21" spans="1:8" x14ac:dyDescent="0.25">
      <c r="A21">
        <v>1919</v>
      </c>
      <c r="B21">
        <v>14.634146341463399</v>
      </c>
      <c r="H21" t="s">
        <v>32</v>
      </c>
    </row>
    <row r="22" spans="1:8" x14ac:dyDescent="0.25">
      <c r="A22">
        <v>1920</v>
      </c>
      <c r="B22">
        <v>11.702127659574501</v>
      </c>
      <c r="H22" t="s">
        <v>32</v>
      </c>
    </row>
    <row r="23" spans="1:8" x14ac:dyDescent="0.25">
      <c r="A23">
        <v>1921</v>
      </c>
      <c r="B23">
        <v>-5.2380952380952399</v>
      </c>
      <c r="H23" t="s">
        <v>32</v>
      </c>
    </row>
    <row r="24" spans="1:8" x14ac:dyDescent="0.25">
      <c r="A24">
        <v>1922</v>
      </c>
      <c r="B24">
        <v>-4.7181187820319597</v>
      </c>
      <c r="H24" t="s">
        <v>32</v>
      </c>
    </row>
    <row r="25" spans="1:8" x14ac:dyDescent="0.25">
      <c r="A25">
        <v>1923</v>
      </c>
      <c r="B25">
        <v>-5.0730369667246702</v>
      </c>
      <c r="H25" t="s">
        <v>32</v>
      </c>
    </row>
    <row r="26" spans="1:8" x14ac:dyDescent="0.25">
      <c r="A26">
        <v>1924</v>
      </c>
      <c r="B26">
        <v>3.8108993944781</v>
      </c>
      <c r="H26" t="s">
        <v>32</v>
      </c>
    </row>
    <row r="27" spans="1:8" x14ac:dyDescent="0.25">
      <c r="A27">
        <v>1925</v>
      </c>
      <c r="B27">
        <v>7.1225985979558102</v>
      </c>
      <c r="H27" t="s">
        <v>32</v>
      </c>
    </row>
    <row r="28" spans="1:8" x14ac:dyDescent="0.25">
      <c r="A28">
        <v>1926</v>
      </c>
      <c r="B28">
        <v>0.55450094914577597</v>
      </c>
      <c r="H28" t="s">
        <v>32</v>
      </c>
    </row>
    <row r="29" spans="1:8" x14ac:dyDescent="0.25">
      <c r="A29">
        <v>1927</v>
      </c>
      <c r="B29">
        <v>-3.8104227731134199</v>
      </c>
      <c r="H29" t="s">
        <v>32</v>
      </c>
    </row>
    <row r="30" spans="1:8" x14ac:dyDescent="0.25">
      <c r="A30">
        <v>1928</v>
      </c>
      <c r="B30">
        <v>-6.2958372069001198</v>
      </c>
      <c r="H30" t="s">
        <v>32</v>
      </c>
    </row>
    <row r="31" spans="1:8" x14ac:dyDescent="0.25">
      <c r="A31">
        <v>1929</v>
      </c>
      <c r="B31">
        <v>-2.68974260045198</v>
      </c>
      <c r="H31" t="s">
        <v>32</v>
      </c>
    </row>
    <row r="32" spans="1:8" x14ac:dyDescent="0.25">
      <c r="A32">
        <v>1930</v>
      </c>
      <c r="B32">
        <v>-4.5197740112994298</v>
      </c>
      <c r="H32" t="s">
        <v>32</v>
      </c>
    </row>
    <row r="33" spans="1:8" x14ac:dyDescent="0.25">
      <c r="A33">
        <v>1931</v>
      </c>
      <c r="B33">
        <v>-6.5088757396449601</v>
      </c>
      <c r="H33" t="s">
        <v>32</v>
      </c>
    </row>
    <row r="34" spans="1:8" x14ac:dyDescent="0.25">
      <c r="A34">
        <v>1932</v>
      </c>
      <c r="B34">
        <v>-4.4303797468354604</v>
      </c>
      <c r="H34" t="s">
        <v>32</v>
      </c>
    </row>
    <row r="35" spans="1:8" x14ac:dyDescent="0.25">
      <c r="A35">
        <v>1933</v>
      </c>
      <c r="B35">
        <v>-2.6490066225165498</v>
      </c>
      <c r="H35" t="s">
        <v>32</v>
      </c>
    </row>
    <row r="36" spans="1:8" x14ac:dyDescent="0.25">
      <c r="A36">
        <v>1934</v>
      </c>
      <c r="B36">
        <v>2.0408163265305901</v>
      </c>
      <c r="H36" t="s">
        <v>32</v>
      </c>
    </row>
    <row r="37" spans="1:8" x14ac:dyDescent="0.25">
      <c r="A37">
        <v>1935</v>
      </c>
      <c r="B37">
        <v>1.3333333333333099</v>
      </c>
      <c r="H37" t="s">
        <v>32</v>
      </c>
    </row>
    <row r="38" spans="1:8" x14ac:dyDescent="0.25">
      <c r="A38">
        <v>1936</v>
      </c>
      <c r="B38">
        <v>5.2631578947368398</v>
      </c>
      <c r="H38" t="s">
        <v>32</v>
      </c>
    </row>
    <row r="39" spans="1:8" x14ac:dyDescent="0.25">
      <c r="A39">
        <v>1937</v>
      </c>
      <c r="B39">
        <v>6.25</v>
      </c>
      <c r="H39" t="s">
        <v>32</v>
      </c>
    </row>
    <row r="40" spans="1:8" x14ac:dyDescent="0.25">
      <c r="A40">
        <v>1938</v>
      </c>
      <c r="B40">
        <v>1.2847190807925299</v>
      </c>
      <c r="H40" t="s">
        <v>32</v>
      </c>
    </row>
    <row r="41" spans="1:8" x14ac:dyDescent="0.25">
      <c r="A41">
        <v>1939</v>
      </c>
      <c r="B41">
        <v>-1.3130861991960501</v>
      </c>
      <c r="H41" t="s">
        <v>32</v>
      </c>
    </row>
    <row r="42" spans="1:8" x14ac:dyDescent="0.25">
      <c r="A42">
        <v>1940</v>
      </c>
      <c r="B42">
        <v>7.4583635047067203</v>
      </c>
      <c r="H42" t="s">
        <v>32</v>
      </c>
    </row>
    <row r="43" spans="1:8" x14ac:dyDescent="0.25">
      <c r="A43">
        <v>1941</v>
      </c>
      <c r="B43">
        <v>8.3305256064690205</v>
      </c>
      <c r="H43" t="s">
        <v>32</v>
      </c>
    </row>
    <row r="44" spans="1:8" x14ac:dyDescent="0.25">
      <c r="A44">
        <v>1942</v>
      </c>
      <c r="B44">
        <v>12.222999766736599</v>
      </c>
      <c r="H44" t="s">
        <v>32</v>
      </c>
    </row>
    <row r="45" spans="1:8" x14ac:dyDescent="0.25">
      <c r="A45">
        <v>1943</v>
      </c>
      <c r="B45">
        <v>10.101849927250001</v>
      </c>
      <c r="H45" t="s">
        <v>32</v>
      </c>
    </row>
    <row r="46" spans="1:8" x14ac:dyDescent="0.25">
      <c r="A46">
        <v>1944</v>
      </c>
      <c r="B46">
        <v>14.108614939273799</v>
      </c>
      <c r="H46" t="s">
        <v>32</v>
      </c>
    </row>
    <row r="47" spans="1:8" x14ac:dyDescent="0.25">
      <c r="A47">
        <v>1945</v>
      </c>
      <c r="B47">
        <v>11.3991066012243</v>
      </c>
      <c r="H47" t="s">
        <v>32</v>
      </c>
    </row>
    <row r="48" spans="1:8" x14ac:dyDescent="0.25">
      <c r="A48">
        <v>1946</v>
      </c>
      <c r="B48">
        <v>9.4059405940594196</v>
      </c>
      <c r="H48" t="s">
        <v>32</v>
      </c>
    </row>
    <row r="49" spans="1:8" x14ac:dyDescent="0.25">
      <c r="A49">
        <v>1947</v>
      </c>
      <c r="B49">
        <v>29.221719457013599</v>
      </c>
      <c r="H49" t="s">
        <v>32</v>
      </c>
    </row>
    <row r="50" spans="1:8" x14ac:dyDescent="0.25">
      <c r="A50">
        <v>1948</v>
      </c>
      <c r="B50">
        <v>30.898522305483599</v>
      </c>
      <c r="H50" t="s">
        <v>32</v>
      </c>
    </row>
    <row r="51" spans="1:8" x14ac:dyDescent="0.25">
      <c r="A51">
        <v>1949</v>
      </c>
      <c r="B51">
        <v>14.827992081750599</v>
      </c>
      <c r="H51" t="s">
        <v>32</v>
      </c>
    </row>
    <row r="52" spans="1:8" x14ac:dyDescent="0.25">
      <c r="A52">
        <v>1950</v>
      </c>
      <c r="B52">
        <v>10.2903887415991</v>
      </c>
      <c r="H52" t="s">
        <v>32</v>
      </c>
    </row>
    <row r="53" spans="1:8" x14ac:dyDescent="0.25">
      <c r="A53">
        <v>1951</v>
      </c>
      <c r="B53">
        <v>9.9543647980861198</v>
      </c>
      <c r="H53" t="s">
        <v>32</v>
      </c>
    </row>
    <row r="54" spans="1:8" x14ac:dyDescent="0.25">
      <c r="A54">
        <v>1952</v>
      </c>
      <c r="B54">
        <v>6.92081270880551</v>
      </c>
      <c r="H54" t="s">
        <v>32</v>
      </c>
    </row>
    <row r="55" spans="1:8" x14ac:dyDescent="0.25">
      <c r="A55">
        <v>1953</v>
      </c>
      <c r="B55">
        <v>9.0867268299980708</v>
      </c>
      <c r="H55" t="s">
        <v>32</v>
      </c>
    </row>
    <row r="56" spans="1:8" x14ac:dyDescent="0.25">
      <c r="A56">
        <v>1954</v>
      </c>
      <c r="B56">
        <v>5.40468806674295</v>
      </c>
      <c r="H56" t="s">
        <v>32</v>
      </c>
    </row>
    <row r="57" spans="1:8" x14ac:dyDescent="0.25">
      <c r="A57">
        <v>1955</v>
      </c>
      <c r="B57">
        <v>4.70227612405803</v>
      </c>
      <c r="H57" t="s">
        <v>32</v>
      </c>
    </row>
    <row r="58" spans="1:8" x14ac:dyDescent="0.25">
      <c r="A58">
        <v>1956</v>
      </c>
      <c r="B58">
        <v>5.4741371082719601</v>
      </c>
      <c r="H58" t="s">
        <v>32</v>
      </c>
    </row>
    <row r="59" spans="1:8" x14ac:dyDescent="0.25">
      <c r="A59">
        <v>1957</v>
      </c>
      <c r="B59">
        <v>7.4000550224373001</v>
      </c>
      <c r="H59" t="s">
        <v>32</v>
      </c>
    </row>
    <row r="60" spans="1:8" x14ac:dyDescent="0.25">
      <c r="A60">
        <v>1958</v>
      </c>
      <c r="B60">
        <v>7.9405555417016798</v>
      </c>
      <c r="H60" t="s">
        <v>32</v>
      </c>
    </row>
    <row r="61" spans="1:8" x14ac:dyDescent="0.25">
      <c r="A61">
        <v>1959</v>
      </c>
      <c r="B61">
        <v>12.702214773217399</v>
      </c>
      <c r="H61" t="s">
        <v>32</v>
      </c>
    </row>
    <row r="62" spans="1:8" x14ac:dyDescent="0.25">
      <c r="A62">
        <v>1960</v>
      </c>
      <c r="B62">
        <v>8.6255513085241695</v>
      </c>
      <c r="H62" t="s">
        <v>32</v>
      </c>
    </row>
    <row r="63" spans="1:8" x14ac:dyDescent="0.25">
      <c r="A63">
        <v>1961</v>
      </c>
      <c r="B63">
        <v>6.01965054604862</v>
      </c>
      <c r="H63" t="s">
        <v>32</v>
      </c>
    </row>
    <row r="64" spans="1:8" x14ac:dyDescent="0.25">
      <c r="A64">
        <v>1962</v>
      </c>
      <c r="B64">
        <v>6.6184553512499598</v>
      </c>
      <c r="H64" t="s">
        <v>32</v>
      </c>
    </row>
    <row r="65" spans="1:8" x14ac:dyDescent="0.25">
      <c r="A65">
        <v>1963</v>
      </c>
      <c r="B65">
        <v>6.02329817188647</v>
      </c>
      <c r="H65" t="s">
        <v>32</v>
      </c>
    </row>
    <row r="66" spans="1:8" x14ac:dyDescent="0.25">
      <c r="A66">
        <v>1964</v>
      </c>
      <c r="B66">
        <v>9.8532790452087706</v>
      </c>
      <c r="H66" t="s">
        <v>32</v>
      </c>
    </row>
    <row r="67" spans="1:8" x14ac:dyDescent="0.25">
      <c r="A67">
        <v>1965</v>
      </c>
      <c r="B67">
        <v>16.362830478809801</v>
      </c>
      <c r="H67" t="s">
        <v>32</v>
      </c>
    </row>
    <row r="68" spans="1:8" x14ac:dyDescent="0.25">
      <c r="A68">
        <v>1966</v>
      </c>
      <c r="B68">
        <v>8.88864686218378</v>
      </c>
      <c r="H68" t="s">
        <v>32</v>
      </c>
    </row>
    <row r="69" spans="1:8" x14ac:dyDescent="0.25">
      <c r="A69">
        <v>1967</v>
      </c>
      <c r="B69">
        <v>11.455410156528099</v>
      </c>
      <c r="H69" t="s">
        <v>32</v>
      </c>
    </row>
    <row r="70" spans="1:8" x14ac:dyDescent="0.25">
      <c r="A70">
        <v>1968</v>
      </c>
      <c r="B70">
        <v>19.1166742092087</v>
      </c>
      <c r="H70" t="s">
        <v>32</v>
      </c>
    </row>
    <row r="71" spans="1:8" x14ac:dyDescent="0.25">
      <c r="A71">
        <v>1969</v>
      </c>
      <c r="B71">
        <v>6.2306781796362696</v>
      </c>
      <c r="H71" t="s">
        <v>32</v>
      </c>
    </row>
    <row r="72" spans="1:8" x14ac:dyDescent="0.25">
      <c r="A72">
        <v>1970</v>
      </c>
      <c r="B72">
        <v>5.0174015288193301</v>
      </c>
      <c r="H72" t="s">
        <v>32</v>
      </c>
    </row>
    <row r="73" spans="1:8" x14ac:dyDescent="0.25">
      <c r="A73">
        <v>1971</v>
      </c>
      <c r="B73">
        <v>6.8065718773359798</v>
      </c>
      <c r="H73" t="s">
        <v>32</v>
      </c>
    </row>
    <row r="74" spans="1:8" x14ac:dyDescent="0.25">
      <c r="A74">
        <v>1972</v>
      </c>
      <c r="B74">
        <v>7.1918037733339704</v>
      </c>
      <c r="H74" t="s">
        <v>32</v>
      </c>
    </row>
    <row r="75" spans="1:8" x14ac:dyDescent="0.25">
      <c r="A75">
        <v>1973</v>
      </c>
      <c r="B75">
        <v>9.5134722820955595</v>
      </c>
      <c r="H75" t="s">
        <v>32</v>
      </c>
    </row>
    <row r="76" spans="1:8" x14ac:dyDescent="0.25">
      <c r="A76">
        <v>1974</v>
      </c>
      <c r="B76">
        <v>16.877104822007102</v>
      </c>
      <c r="H76" t="s">
        <v>32</v>
      </c>
    </row>
    <row r="77" spans="1:8" x14ac:dyDescent="0.25">
      <c r="A77">
        <v>1975</v>
      </c>
      <c r="B77">
        <v>23.6336814670778</v>
      </c>
      <c r="H77" t="s">
        <v>32</v>
      </c>
    </row>
    <row r="78" spans="1:8" x14ac:dyDescent="0.25">
      <c r="A78">
        <v>1976</v>
      </c>
      <c r="B78">
        <v>33.494621479640699</v>
      </c>
      <c r="H78" t="s">
        <v>32</v>
      </c>
    </row>
    <row r="79" spans="1:8" x14ac:dyDescent="0.25">
      <c r="A79">
        <v>1977</v>
      </c>
      <c r="B79">
        <v>38.042016991478697</v>
      </c>
      <c r="H79" t="s">
        <v>32</v>
      </c>
    </row>
    <row r="80" spans="1:8" x14ac:dyDescent="0.25">
      <c r="A80">
        <v>1978</v>
      </c>
      <c r="B80">
        <v>57.850278671974799</v>
      </c>
      <c r="H80" t="s">
        <v>32</v>
      </c>
    </row>
    <row r="81" spans="1:9" x14ac:dyDescent="0.25">
      <c r="A81">
        <v>1979</v>
      </c>
      <c r="B81">
        <v>67.697525627072395</v>
      </c>
      <c r="H81" t="s">
        <v>32</v>
      </c>
    </row>
    <row r="82" spans="1:9" x14ac:dyDescent="0.25">
      <c r="A82">
        <v>1980</v>
      </c>
      <c r="B82">
        <v>59.160564624096402</v>
      </c>
      <c r="H82" t="s">
        <v>32</v>
      </c>
    </row>
    <row r="83" spans="1:9" x14ac:dyDescent="0.25">
      <c r="A83">
        <v>1981</v>
      </c>
      <c r="B83">
        <v>75.417682049487993</v>
      </c>
      <c r="H83" t="s">
        <v>32</v>
      </c>
    </row>
    <row r="84" spans="1:9" x14ac:dyDescent="0.25">
      <c r="A84">
        <v>1982</v>
      </c>
      <c r="B84">
        <v>64.459661110174295</v>
      </c>
      <c r="H84" t="s">
        <v>32</v>
      </c>
    </row>
    <row r="85" spans="1:9" x14ac:dyDescent="0.25">
      <c r="A85">
        <v>1983</v>
      </c>
      <c r="B85">
        <v>111.14928139545999</v>
      </c>
      <c r="H85" t="s">
        <v>32</v>
      </c>
    </row>
    <row r="86" spans="1:9" x14ac:dyDescent="0.25">
      <c r="A86">
        <v>1984</v>
      </c>
      <c r="B86">
        <v>110.209023300716</v>
      </c>
      <c r="H86" t="s">
        <v>32</v>
      </c>
    </row>
    <row r="87" spans="1:9" x14ac:dyDescent="0.25">
      <c r="A87">
        <v>1985</v>
      </c>
      <c r="B87">
        <v>163.39806898348601</v>
      </c>
      <c r="H87" t="s">
        <v>32</v>
      </c>
    </row>
    <row r="88" spans="1:9" x14ac:dyDescent="0.25">
      <c r="A88">
        <v>1986</v>
      </c>
      <c r="B88">
        <v>77.921333073599698</v>
      </c>
      <c r="H88" t="s">
        <v>32</v>
      </c>
    </row>
    <row r="89" spans="1:9" x14ac:dyDescent="0.25">
      <c r="A89">
        <v>1987</v>
      </c>
      <c r="B89">
        <v>85.846328999726097</v>
      </c>
      <c r="H89" t="s">
        <v>32</v>
      </c>
    </row>
    <row r="90" spans="1:9" x14ac:dyDescent="0.25">
      <c r="A90">
        <v>1988</v>
      </c>
      <c r="B90">
        <v>666.95535725769105</v>
      </c>
      <c r="H90" t="s">
        <v>32</v>
      </c>
    </row>
    <row r="91" spans="1:9" x14ac:dyDescent="0.25">
      <c r="A91">
        <v>1989</v>
      </c>
      <c r="B91">
        <v>3398.2717762109601</v>
      </c>
      <c r="H91" t="s">
        <v>32</v>
      </c>
    </row>
    <row r="92" spans="1:9" x14ac:dyDescent="0.25">
      <c r="A92">
        <v>1990</v>
      </c>
      <c r="B92">
        <v>7481.6910566278002</v>
      </c>
      <c r="H92" t="s">
        <v>32</v>
      </c>
    </row>
    <row r="93" spans="1:9" x14ac:dyDescent="0.25">
      <c r="A93">
        <v>1991</v>
      </c>
      <c r="B93">
        <v>409.52795302911699</v>
      </c>
      <c r="C93">
        <v>37</v>
      </c>
      <c r="H93" t="s">
        <v>32</v>
      </c>
    </row>
    <row r="94" spans="1:9" x14ac:dyDescent="0.25">
      <c r="A94">
        <v>1992</v>
      </c>
      <c r="B94">
        <v>73.528624690568194</v>
      </c>
      <c r="C94">
        <v>72</v>
      </c>
      <c r="E94" s="3" t="s">
        <v>3</v>
      </c>
      <c r="F94" s="3" t="s">
        <v>34</v>
      </c>
      <c r="G94" s="3" t="s">
        <v>35</v>
      </c>
      <c r="H94">
        <v>57.183817874173201</v>
      </c>
    </row>
    <row r="95" spans="1:9" ht="16.5" x14ac:dyDescent="0.3">
      <c r="A95">
        <v>1993</v>
      </c>
      <c r="B95">
        <v>48.579808599863199</v>
      </c>
      <c r="C95">
        <v>72</v>
      </c>
      <c r="D95" s="1">
        <v>11.9082667</v>
      </c>
      <c r="E95">
        <v>100</v>
      </c>
      <c r="F95">
        <v>100</v>
      </c>
      <c r="G95">
        <v>100</v>
      </c>
      <c r="H95">
        <v>47.548568677264498</v>
      </c>
      <c r="I95">
        <v>100</v>
      </c>
    </row>
    <row r="96" spans="1:9" ht="16.5" x14ac:dyDescent="0.3">
      <c r="A96">
        <v>1994</v>
      </c>
      <c r="B96">
        <v>23.7345297387002</v>
      </c>
      <c r="C96">
        <v>132</v>
      </c>
      <c r="D96" s="1">
        <v>14.6246372</v>
      </c>
      <c r="E96">
        <f>(1+B96/100)*E95</f>
        <v>123.7345297387002</v>
      </c>
      <c r="F96">
        <f t="shared" ref="F96:G96" si="0">F$95*C96/C$95</f>
        <v>183.33333333333334</v>
      </c>
      <c r="G96">
        <f t="shared" si="0"/>
        <v>122.81079663759965</v>
      </c>
      <c r="H96">
        <v>17.895093367857701</v>
      </c>
      <c r="I96">
        <f>(1+B96/100)*I95</f>
        <v>123.7345297387002</v>
      </c>
    </row>
    <row r="97" spans="1:9" x14ac:dyDescent="0.25">
      <c r="A97">
        <v>1995</v>
      </c>
      <c r="B97">
        <v>11.1305038491736</v>
      </c>
      <c r="C97">
        <v>132</v>
      </c>
      <c r="D97">
        <v>17.068370000000002</v>
      </c>
      <c r="E97">
        <f t="shared" ref="E97:E126" si="1">(1+B97/100)*E96</f>
        <v>137.50680633402308</v>
      </c>
      <c r="F97">
        <f t="shared" ref="F97:F126" si="2">F$95*C97/C$95</f>
        <v>183.33333333333334</v>
      </c>
      <c r="G97">
        <f t="shared" ref="G97:G126" si="3">G$95*D97/D$95</f>
        <v>143.33211062530202</v>
      </c>
      <c r="H97">
        <v>10.5211329085848</v>
      </c>
      <c r="I97">
        <f t="shared" ref="I97:I126" si="4">(1+B97/100)*I96</f>
        <v>137.50680633402308</v>
      </c>
    </row>
    <row r="98" spans="1:9" x14ac:dyDescent="0.25">
      <c r="A98">
        <v>1996</v>
      </c>
      <c r="B98">
        <v>11.549051488418201</v>
      </c>
      <c r="C98">
        <v>215</v>
      </c>
      <c r="D98">
        <v>20.221039999999999</v>
      </c>
      <c r="E98">
        <f t="shared" si="1"/>
        <v>153.38753819761891</v>
      </c>
      <c r="F98">
        <f t="shared" si="2"/>
        <v>298.61111111111109</v>
      </c>
      <c r="G98">
        <f t="shared" si="3"/>
        <v>169.80674441898415</v>
      </c>
      <c r="H98">
        <v>9.4381739554174793</v>
      </c>
      <c r="I98">
        <f t="shared" si="4"/>
        <v>153.38753819761891</v>
      </c>
    </row>
    <row r="99" spans="1:9" x14ac:dyDescent="0.25">
      <c r="A99">
        <v>1997</v>
      </c>
      <c r="B99">
        <v>8.5466944098351103</v>
      </c>
      <c r="C99">
        <v>345</v>
      </c>
      <c r="D99">
        <v>24.146070000000002</v>
      </c>
      <c r="E99">
        <f t="shared" si="1"/>
        <v>166.4971023501385</v>
      </c>
      <c r="F99">
        <f t="shared" si="2"/>
        <v>479.16666666666669</v>
      </c>
      <c r="G99">
        <f t="shared" si="3"/>
        <v>202.76729274126853</v>
      </c>
      <c r="H99">
        <v>7.3560745502936804</v>
      </c>
      <c r="I99">
        <f t="shared" si="4"/>
        <v>166.4971023501385</v>
      </c>
    </row>
    <row r="100" spans="1:9" x14ac:dyDescent="0.25">
      <c r="A100">
        <v>1998</v>
      </c>
      <c r="B100">
        <v>7.2549595800412003</v>
      </c>
      <c r="C100">
        <v>345</v>
      </c>
      <c r="D100">
        <v>24.060500000000001</v>
      </c>
      <c r="E100">
        <f t="shared" si="1"/>
        <v>178.5763998275809</v>
      </c>
      <c r="F100">
        <f t="shared" si="2"/>
        <v>479.16666666666669</v>
      </c>
      <c r="G100">
        <f t="shared" si="3"/>
        <v>202.04871629218718</v>
      </c>
      <c r="H100">
        <v>7.2955751384587204</v>
      </c>
      <c r="I100">
        <f t="shared" si="4"/>
        <v>178.5763998275809</v>
      </c>
    </row>
    <row r="101" spans="1:9" x14ac:dyDescent="0.25">
      <c r="A101">
        <v>1999</v>
      </c>
      <c r="B101">
        <v>3.4693214017810399</v>
      </c>
      <c r="C101">
        <v>345</v>
      </c>
      <c r="D101">
        <v>30.101710000000001</v>
      </c>
      <c r="E101">
        <f t="shared" si="1"/>
        <v>184.77178908532926</v>
      </c>
      <c r="F101">
        <f t="shared" si="2"/>
        <v>479.16666666666669</v>
      </c>
      <c r="G101">
        <f t="shared" si="3"/>
        <v>252.77994487644455</v>
      </c>
      <c r="H101">
        <v>4.91456100624778</v>
      </c>
      <c r="I101">
        <f t="shared" si="4"/>
        <v>184.77178908532926</v>
      </c>
    </row>
    <row r="102" spans="1:9" x14ac:dyDescent="0.25">
      <c r="A102">
        <v>2000</v>
      </c>
      <c r="B102">
        <v>3.75854207371682</v>
      </c>
      <c r="C102">
        <v>410</v>
      </c>
      <c r="D102">
        <v>29.158090000000001</v>
      </c>
      <c r="E102">
        <f t="shared" si="1"/>
        <v>191.71651451846066</v>
      </c>
      <c r="F102">
        <f t="shared" si="2"/>
        <v>569.44444444444446</v>
      </c>
      <c r="G102">
        <f t="shared" si="3"/>
        <v>244.85586974635024</v>
      </c>
      <c r="H102">
        <v>4.3307982414219302</v>
      </c>
      <c r="I102">
        <f t="shared" si="4"/>
        <v>191.71651451846066</v>
      </c>
    </row>
    <row r="103" spans="1:9" x14ac:dyDescent="0.25">
      <c r="A103">
        <v>2001</v>
      </c>
      <c r="B103">
        <v>1.9753909200396</v>
      </c>
      <c r="C103">
        <v>410</v>
      </c>
      <c r="D103" s="2">
        <v>32.697380000000003</v>
      </c>
      <c r="E103">
        <f t="shared" si="1"/>
        <v>195.50366513847473</v>
      </c>
      <c r="F103">
        <f t="shared" si="2"/>
        <v>569.44444444444446</v>
      </c>
      <c r="G103">
        <f t="shared" si="3"/>
        <v>274.57715571654103</v>
      </c>
      <c r="H103">
        <v>1.38598071101445</v>
      </c>
      <c r="I103">
        <f t="shared" si="4"/>
        <v>195.50366513847473</v>
      </c>
    </row>
    <row r="104" spans="1:9" x14ac:dyDescent="0.25">
      <c r="A104">
        <v>2002</v>
      </c>
      <c r="B104">
        <v>0.191899419690927</v>
      </c>
      <c r="C104">
        <v>410</v>
      </c>
      <c r="D104">
        <v>36.854570000000002</v>
      </c>
      <c r="E104">
        <f t="shared" si="1"/>
        <v>195.87883553734997</v>
      </c>
      <c r="F104">
        <f t="shared" si="2"/>
        <v>569.44444444444446</v>
      </c>
      <c r="G104">
        <f t="shared" si="3"/>
        <v>309.48727407994653</v>
      </c>
      <c r="H104">
        <v>-1.0472778002131</v>
      </c>
      <c r="I104">
        <f t="shared" si="4"/>
        <v>195.87883553734997</v>
      </c>
    </row>
    <row r="105" spans="1:9" x14ac:dyDescent="0.25">
      <c r="A105">
        <v>2003</v>
      </c>
      <c r="B105">
        <v>2.26122497417404</v>
      </c>
      <c r="C105">
        <v>460</v>
      </c>
      <c r="D105">
        <v>46.40099</v>
      </c>
      <c r="E105">
        <f t="shared" si="1"/>
        <v>200.30809668564183</v>
      </c>
      <c r="F105">
        <f t="shared" si="2"/>
        <v>638.88888888888891</v>
      </c>
      <c r="G105">
        <f t="shared" si="3"/>
        <v>389.65360088886825</v>
      </c>
      <c r="H105">
        <v>1.7016839267071799</v>
      </c>
      <c r="I105">
        <f t="shared" si="4"/>
        <v>200.30809668564183</v>
      </c>
    </row>
    <row r="106" spans="1:9" x14ac:dyDescent="0.25">
      <c r="A106">
        <v>2004</v>
      </c>
      <c r="B106">
        <v>3.6615457550766499</v>
      </c>
      <c r="C106">
        <v>460</v>
      </c>
      <c r="D106">
        <v>49.998069999999998</v>
      </c>
      <c r="E106">
        <f t="shared" si="1"/>
        <v>207.64246929690978</v>
      </c>
      <c r="F106">
        <f t="shared" si="2"/>
        <v>638.88888888888891</v>
      </c>
      <c r="G106">
        <f t="shared" si="3"/>
        <v>419.86017998740317</v>
      </c>
      <c r="H106">
        <v>5.2143299407587902</v>
      </c>
      <c r="I106">
        <f t="shared" si="4"/>
        <v>207.64246929690978</v>
      </c>
    </row>
    <row r="107" spans="1:9" x14ac:dyDescent="0.25">
      <c r="A107">
        <v>2005</v>
      </c>
      <c r="B107">
        <v>1.61769855619021</v>
      </c>
      <c r="C107">
        <v>460</v>
      </c>
      <c r="D107">
        <v>58.59599</v>
      </c>
      <c r="E107">
        <f t="shared" si="1"/>
        <v>211.00149852476358</v>
      </c>
      <c r="F107">
        <f t="shared" si="2"/>
        <v>638.88888888888891</v>
      </c>
      <c r="G107">
        <f t="shared" si="3"/>
        <v>492.06145173083837</v>
      </c>
      <c r="H107">
        <v>2.2860393332469999</v>
      </c>
      <c r="I107">
        <f t="shared" si="4"/>
        <v>211.00149852476358</v>
      </c>
    </row>
    <row r="108" spans="1:9" x14ac:dyDescent="0.25">
      <c r="A108">
        <v>2006</v>
      </c>
      <c r="B108">
        <v>2.0013815345936798</v>
      </c>
      <c r="C108">
        <v>500</v>
      </c>
      <c r="D108">
        <v>77.563299999999998</v>
      </c>
      <c r="E108">
        <f t="shared" si="1"/>
        <v>215.22444355395416</v>
      </c>
      <c r="F108">
        <f t="shared" si="2"/>
        <v>694.44444444444446</v>
      </c>
      <c r="G108">
        <f t="shared" si="3"/>
        <v>651.33996369093745</v>
      </c>
      <c r="H108">
        <v>3.1948002019347799</v>
      </c>
      <c r="I108">
        <f t="shared" si="4"/>
        <v>215.22444355395416</v>
      </c>
    </row>
    <row r="109" spans="1:9" x14ac:dyDescent="0.25">
      <c r="A109">
        <v>2007</v>
      </c>
      <c r="B109">
        <v>1.7786825621340501</v>
      </c>
      <c r="C109">
        <v>530</v>
      </c>
      <c r="D109" s="2">
        <v>96.489760000000004</v>
      </c>
      <c r="E109">
        <f t="shared" si="1"/>
        <v>219.05260320089837</v>
      </c>
      <c r="F109">
        <f t="shared" si="2"/>
        <v>736.11111111111109</v>
      </c>
      <c r="G109">
        <f t="shared" si="3"/>
        <v>810.27543664268114</v>
      </c>
      <c r="H109">
        <v>2.4889440910370402</v>
      </c>
      <c r="I109">
        <f t="shared" si="4"/>
        <v>219.05260320089837</v>
      </c>
    </row>
    <row r="110" spans="1:9" x14ac:dyDescent="0.25">
      <c r="A110">
        <v>2008</v>
      </c>
      <c r="B110">
        <v>5.7878808324570503</v>
      </c>
      <c r="C110">
        <v>550</v>
      </c>
      <c r="D110">
        <v>78.075969999999998</v>
      </c>
      <c r="E110">
        <f t="shared" si="1"/>
        <v>231.73110683456136</v>
      </c>
      <c r="F110">
        <f t="shared" si="2"/>
        <v>763.88888888888891</v>
      </c>
      <c r="G110">
        <f t="shared" si="3"/>
        <v>655.64512423961742</v>
      </c>
      <c r="H110">
        <v>8.9070068028091391</v>
      </c>
      <c r="I110">
        <f t="shared" si="4"/>
        <v>231.73110683456136</v>
      </c>
    </row>
    <row r="111" spans="1:9" x14ac:dyDescent="0.25">
      <c r="A111">
        <v>2009</v>
      </c>
      <c r="B111">
        <v>2.9353447267621098</v>
      </c>
      <c r="C111">
        <v>550</v>
      </c>
      <c r="D111" s="2">
        <v>101.3747</v>
      </c>
      <c r="E111">
        <f t="shared" si="1"/>
        <v>238.53321365929713</v>
      </c>
      <c r="F111">
        <f t="shared" si="2"/>
        <v>763.88888888888891</v>
      </c>
      <c r="G111">
        <f t="shared" si="3"/>
        <v>851.29685582201489</v>
      </c>
      <c r="H111">
        <v>-1.7550466603222401</v>
      </c>
      <c r="I111">
        <f t="shared" si="4"/>
        <v>238.53321365929713</v>
      </c>
    </row>
    <row r="112" spans="1:9" x14ac:dyDescent="0.25">
      <c r="A112">
        <v>2010</v>
      </c>
      <c r="B112">
        <v>1.52952730656656</v>
      </c>
      <c r="C112">
        <v>580</v>
      </c>
      <c r="D112">
        <v>118.8625</v>
      </c>
      <c r="E112">
        <f t="shared" si="1"/>
        <v>242.18164429744687</v>
      </c>
      <c r="F112">
        <f t="shared" si="2"/>
        <v>805.55555555555554</v>
      </c>
      <c r="G112">
        <f t="shared" si="3"/>
        <v>998.15114150911643</v>
      </c>
      <c r="H112">
        <v>1.83174333188619</v>
      </c>
      <c r="I112">
        <f t="shared" si="4"/>
        <v>242.18164429744687</v>
      </c>
    </row>
    <row r="113" spans="1:9" x14ac:dyDescent="0.25">
      <c r="A113">
        <v>2011</v>
      </c>
      <c r="B113">
        <v>3.3696654863748599</v>
      </c>
      <c r="C113">
        <v>600</v>
      </c>
      <c r="D113" s="2">
        <v>109.68510000000001</v>
      </c>
      <c r="E113">
        <f t="shared" si="1"/>
        <v>250.34235557967304</v>
      </c>
      <c r="F113">
        <f t="shared" si="2"/>
        <v>833.33333333333337</v>
      </c>
      <c r="G113">
        <f t="shared" si="3"/>
        <v>921.08367038840333</v>
      </c>
      <c r="H113">
        <v>6.3378616812555597</v>
      </c>
      <c r="I113">
        <f t="shared" si="4"/>
        <v>250.34235557967304</v>
      </c>
    </row>
    <row r="114" spans="1:9" x14ac:dyDescent="0.25">
      <c r="A114">
        <v>2012</v>
      </c>
      <c r="B114">
        <v>3.6554139094222502</v>
      </c>
      <c r="C114">
        <v>675</v>
      </c>
      <c r="D114" s="2">
        <v>123.4293</v>
      </c>
      <c r="E114">
        <f t="shared" si="1"/>
        <v>259.49340486670775</v>
      </c>
      <c r="F114">
        <f t="shared" si="2"/>
        <v>937.5</v>
      </c>
      <c r="G114">
        <f t="shared" si="3"/>
        <v>1036.5009712118724</v>
      </c>
      <c r="H114">
        <v>1.7707144121404099</v>
      </c>
      <c r="I114">
        <f t="shared" si="4"/>
        <v>259.49340486670775</v>
      </c>
    </row>
    <row r="115" spans="1:9" x14ac:dyDescent="0.25">
      <c r="A115">
        <v>2013</v>
      </c>
      <c r="B115">
        <v>2.8058274546629298</v>
      </c>
      <c r="C115">
        <v>750</v>
      </c>
      <c r="D115" s="2">
        <v>125.08159999999999</v>
      </c>
      <c r="E115">
        <f t="shared" si="1"/>
        <v>266.7743420634975</v>
      </c>
      <c r="F115">
        <f t="shared" si="2"/>
        <v>1041.6666666666667</v>
      </c>
      <c r="G115">
        <f t="shared" si="3"/>
        <v>1050.3762063038107</v>
      </c>
      <c r="H115">
        <v>0.38076101974544901</v>
      </c>
      <c r="I115">
        <f t="shared" si="4"/>
        <v>266.7743420634975</v>
      </c>
    </row>
    <row r="116" spans="1:9" x14ac:dyDescent="0.25">
      <c r="A116">
        <v>2014</v>
      </c>
      <c r="B116">
        <v>3.2459610352057102</v>
      </c>
      <c r="C116">
        <v>750</v>
      </c>
      <c r="D116" s="2">
        <v>134.91319999999999</v>
      </c>
      <c r="E116">
        <f t="shared" si="1"/>
        <v>275.43373325880503</v>
      </c>
      <c r="F116">
        <f t="shared" si="2"/>
        <v>1041.6666666666667</v>
      </c>
      <c r="G116">
        <f t="shared" si="3"/>
        <v>1132.9373400748573</v>
      </c>
      <c r="H116">
        <v>1.83308615678153</v>
      </c>
      <c r="I116">
        <f t="shared" si="4"/>
        <v>275.43373325880503</v>
      </c>
    </row>
    <row r="117" spans="1:9" x14ac:dyDescent="0.25">
      <c r="A117">
        <v>2015</v>
      </c>
      <c r="B117">
        <v>3.5478487642526901</v>
      </c>
      <c r="C117">
        <v>750</v>
      </c>
      <c r="D117" s="2">
        <v>141.2758</v>
      </c>
      <c r="E117">
        <f t="shared" si="1"/>
        <v>285.20570556056259</v>
      </c>
      <c r="F117">
        <f t="shared" si="2"/>
        <v>1041.6666666666667</v>
      </c>
      <c r="G117">
        <f t="shared" si="3"/>
        <v>1186.3674501008613</v>
      </c>
      <c r="H117">
        <v>1.7714735204577601</v>
      </c>
      <c r="I117">
        <f t="shared" si="4"/>
        <v>285.20570556056259</v>
      </c>
    </row>
    <row r="118" spans="1:9" x14ac:dyDescent="0.25">
      <c r="A118">
        <v>2016</v>
      </c>
      <c r="B118">
        <v>3.5930838949936299</v>
      </c>
      <c r="C118">
        <v>850</v>
      </c>
      <c r="D118" s="2">
        <v>155.876</v>
      </c>
      <c r="E118">
        <f t="shared" si="1"/>
        <v>295.45338583466207</v>
      </c>
      <c r="F118">
        <f t="shared" si="2"/>
        <v>1180.5555555555557</v>
      </c>
      <c r="G118">
        <f t="shared" si="3"/>
        <v>1308.9730346734675</v>
      </c>
      <c r="H118">
        <v>1.58404995075374</v>
      </c>
      <c r="I118">
        <f t="shared" si="4"/>
        <v>295.45338583466207</v>
      </c>
    </row>
    <row r="119" spans="1:9" x14ac:dyDescent="0.25">
      <c r="A119">
        <v>2017</v>
      </c>
      <c r="B119">
        <v>2.80383182342791</v>
      </c>
      <c r="C119">
        <v>850</v>
      </c>
      <c r="D119" s="2">
        <v>176.95959999999999</v>
      </c>
      <c r="E119">
        <f t="shared" si="1"/>
        <v>303.73740189008959</v>
      </c>
      <c r="F119">
        <f t="shared" si="2"/>
        <v>1180.5555555555557</v>
      </c>
      <c r="G119">
        <f t="shared" si="3"/>
        <v>1486.0231506235914</v>
      </c>
      <c r="H119">
        <v>1.1459961761276201</v>
      </c>
      <c r="I119">
        <f t="shared" si="4"/>
        <v>303.73740189008959</v>
      </c>
    </row>
    <row r="120" spans="1:9" x14ac:dyDescent="0.25">
      <c r="A120">
        <v>2018</v>
      </c>
      <c r="B120">
        <v>1.3167105478321199</v>
      </c>
      <c r="C120">
        <v>930</v>
      </c>
      <c r="D120" s="2">
        <v>172.10400000000001</v>
      </c>
      <c r="E120">
        <f t="shared" si="1"/>
        <v>307.73674429848762</v>
      </c>
      <c r="F120">
        <f t="shared" si="2"/>
        <v>1291.6666666666667</v>
      </c>
      <c r="G120">
        <f t="shared" si="3"/>
        <v>1445.2481149082764</v>
      </c>
      <c r="H120">
        <v>1.63271410257676</v>
      </c>
      <c r="I120">
        <f t="shared" si="4"/>
        <v>307.73674429848762</v>
      </c>
    </row>
    <row r="121" spans="1:9" x14ac:dyDescent="0.25">
      <c r="A121">
        <v>2019</v>
      </c>
      <c r="B121">
        <v>2.1358458196351502</v>
      </c>
      <c r="C121">
        <v>930</v>
      </c>
      <c r="D121" s="2">
        <v>194.5163</v>
      </c>
      <c r="E121">
        <f t="shared" si="1"/>
        <v>314.30952668706817</v>
      </c>
      <c r="F121">
        <f t="shared" si="2"/>
        <v>1291.6666666666667</v>
      </c>
      <c r="G121">
        <f t="shared" si="3"/>
        <v>1633.4560259722768</v>
      </c>
      <c r="H121">
        <v>1.17581395956935</v>
      </c>
      <c r="I121">
        <f t="shared" si="4"/>
        <v>314.30952668706817</v>
      </c>
    </row>
    <row r="122" spans="1:9" x14ac:dyDescent="0.25">
      <c r="A122">
        <v>2020</v>
      </c>
      <c r="B122">
        <v>1.82730265249896</v>
      </c>
      <c r="C122">
        <v>1025</v>
      </c>
      <c r="D122" s="2">
        <v>215.61009999999999</v>
      </c>
      <c r="E122">
        <f t="shared" si="1"/>
        <v>320.05291300527784</v>
      </c>
      <c r="F122">
        <f t="shared" si="2"/>
        <v>1423.6111111111111</v>
      </c>
      <c r="G122">
        <f t="shared" si="3"/>
        <v>1810.5917967053927</v>
      </c>
      <c r="H122">
        <v>0.22432474862728199</v>
      </c>
      <c r="I122">
        <f t="shared" si="4"/>
        <v>320.05291300527784</v>
      </c>
    </row>
    <row r="123" spans="1:9" x14ac:dyDescent="0.25">
      <c r="A123">
        <v>2021</v>
      </c>
      <c r="B123">
        <v>3.9790147813012702</v>
      </c>
      <c r="C123">
        <v>1025</v>
      </c>
      <c r="D123" s="2">
        <v>229.32660000000001</v>
      </c>
      <c r="E123">
        <f t="shared" si="1"/>
        <v>332.78786572174317</v>
      </c>
      <c r="F123">
        <f t="shared" si="2"/>
        <v>1423.6111111111111</v>
      </c>
      <c r="G123">
        <f t="shared" si="3"/>
        <v>1925.7764860103443</v>
      </c>
      <c r="H123">
        <v>9.3488085877968103</v>
      </c>
      <c r="I123">
        <f t="shared" si="4"/>
        <v>332.78786572174317</v>
      </c>
    </row>
    <row r="124" spans="1:9" x14ac:dyDescent="0.25">
      <c r="A124">
        <v>2022</v>
      </c>
      <c r="B124">
        <v>7.8772358191569696</v>
      </c>
      <c r="C124">
        <v>1025</v>
      </c>
      <c r="D124" s="2">
        <v>213.57380000000001</v>
      </c>
      <c r="E124">
        <f t="shared" si="1"/>
        <v>359.00235068218427</v>
      </c>
      <c r="F124">
        <f t="shared" si="2"/>
        <v>1423.6111111111111</v>
      </c>
      <c r="G124">
        <f t="shared" si="3"/>
        <v>1793.4919109596362</v>
      </c>
      <c r="H124">
        <v>10.8302345439775</v>
      </c>
      <c r="I124">
        <f t="shared" si="4"/>
        <v>359.00235068218427</v>
      </c>
    </row>
    <row r="125" spans="1:9" x14ac:dyDescent="0.25">
      <c r="A125">
        <v>2023</v>
      </c>
      <c r="B125">
        <v>6.26434064219153</v>
      </c>
      <c r="C125">
        <v>1025</v>
      </c>
      <c r="D125" s="2">
        <v>232.7841</v>
      </c>
      <c r="E125">
        <f t="shared" si="1"/>
        <v>381.4914808423913</v>
      </c>
      <c r="F125">
        <f t="shared" si="2"/>
        <v>1423.6111111111111</v>
      </c>
      <c r="G125">
        <f t="shared" si="3"/>
        <v>1954.8109381863273</v>
      </c>
      <c r="H125">
        <v>1.7986401349671199</v>
      </c>
      <c r="I125">
        <f t="shared" si="4"/>
        <v>381.4914808423913</v>
      </c>
    </row>
    <row r="126" spans="1:9" x14ac:dyDescent="0.25">
      <c r="A126">
        <v>2024</v>
      </c>
      <c r="B126">
        <v>2.3506939187187998</v>
      </c>
      <c r="C126">
        <v>1025</v>
      </c>
      <c r="D126" s="2">
        <v>244.41030000000001</v>
      </c>
      <c r="E126">
        <f t="shared" si="1"/>
        <v>390.45917788298368</v>
      </c>
      <c r="F126">
        <f t="shared" si="2"/>
        <v>1423.6111111111111</v>
      </c>
      <c r="G126">
        <f t="shared" si="3"/>
        <v>2052.4422752473288</v>
      </c>
      <c r="H126">
        <v>-1.9887708312753001</v>
      </c>
      <c r="I126">
        <f t="shared" si="4"/>
        <v>390.45917788298368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04EC-C502-4768-BA74-B38D4A6F2D94}">
  <dimension ref="A1:G34"/>
  <sheetViews>
    <sheetView tabSelected="1" workbookViewId="0">
      <selection activeCell="L14" sqref="L14"/>
    </sheetView>
  </sheetViews>
  <sheetFormatPr baseColWidth="10" defaultRowHeight="15" x14ac:dyDescent="0.25"/>
  <cols>
    <col min="2" max="3" width="11.42578125" customWidth="1"/>
    <col min="4" max="4" width="20.42578125" customWidth="1"/>
    <col min="5" max="6" width="11.42578125" customWidth="1"/>
    <col min="7" max="7" width="20.42578125" customWidth="1"/>
  </cols>
  <sheetData>
    <row r="1" spans="1:7" x14ac:dyDescent="0.25">
      <c r="A1" s="10" t="s">
        <v>38</v>
      </c>
      <c r="B1" s="4" t="s">
        <v>36</v>
      </c>
      <c r="C1" s="5"/>
      <c r="D1" s="5"/>
      <c r="E1" s="4" t="s">
        <v>37</v>
      </c>
      <c r="F1" s="5"/>
      <c r="G1" s="5"/>
    </row>
    <row r="2" spans="1:7" x14ac:dyDescent="0.25">
      <c r="A2" s="11"/>
      <c r="B2" s="6" t="s">
        <v>3</v>
      </c>
      <c r="C2" s="6" t="s">
        <v>34</v>
      </c>
      <c r="D2" s="6" t="s">
        <v>35</v>
      </c>
      <c r="E2" s="6" t="s">
        <v>3</v>
      </c>
      <c r="F2" s="6" t="s">
        <v>34</v>
      </c>
      <c r="G2" s="6" t="s">
        <v>35</v>
      </c>
    </row>
    <row r="3" spans="1:7" ht="16.5" x14ac:dyDescent="0.3">
      <c r="A3" s="7">
        <v>1993</v>
      </c>
      <c r="B3" s="7">
        <v>48.579808599863199</v>
      </c>
      <c r="C3" s="7">
        <v>72</v>
      </c>
      <c r="D3" s="8">
        <v>11.9082667</v>
      </c>
      <c r="E3" s="7">
        <v>100</v>
      </c>
      <c r="F3" s="7">
        <v>100</v>
      </c>
      <c r="G3" s="7">
        <v>100</v>
      </c>
    </row>
    <row r="4" spans="1:7" ht="16.5" x14ac:dyDescent="0.3">
      <c r="A4" s="7">
        <v>1994</v>
      </c>
      <c r="B4" s="7">
        <v>23.7345297387002</v>
      </c>
      <c r="C4" s="7">
        <v>132</v>
      </c>
      <c r="D4" s="8">
        <v>14.6246372</v>
      </c>
      <c r="E4" s="7">
        <v>123.7345297387002</v>
      </c>
      <c r="F4" s="7">
        <v>183.33333333333334</v>
      </c>
      <c r="G4" s="7">
        <v>122.81079663759965</v>
      </c>
    </row>
    <row r="5" spans="1:7" x14ac:dyDescent="0.25">
      <c r="A5" s="7">
        <v>1995</v>
      </c>
      <c r="B5" s="7">
        <v>11.1305038491736</v>
      </c>
      <c r="C5" s="7">
        <v>132</v>
      </c>
      <c r="D5" s="7">
        <v>17.068370000000002</v>
      </c>
      <c r="E5" s="7">
        <v>137.50680633402308</v>
      </c>
      <c r="F5" s="7">
        <v>183.33333333333334</v>
      </c>
      <c r="G5" s="7">
        <v>143.33211062530202</v>
      </c>
    </row>
    <row r="6" spans="1:7" x14ac:dyDescent="0.25">
      <c r="A6" s="7">
        <v>1996</v>
      </c>
      <c r="B6" s="7">
        <v>11.549051488418201</v>
      </c>
      <c r="C6" s="7">
        <v>215</v>
      </c>
      <c r="D6" s="7">
        <v>20.221039999999999</v>
      </c>
      <c r="E6" s="7">
        <v>153.38753819761891</v>
      </c>
      <c r="F6" s="7">
        <v>298.61111111111109</v>
      </c>
      <c r="G6" s="7">
        <v>169.80674441898415</v>
      </c>
    </row>
    <row r="7" spans="1:7" x14ac:dyDescent="0.25">
      <c r="A7" s="7">
        <v>1997</v>
      </c>
      <c r="B7" s="7">
        <v>8.5466944098351103</v>
      </c>
      <c r="C7" s="7">
        <v>345</v>
      </c>
      <c r="D7" s="7">
        <v>24.146070000000002</v>
      </c>
      <c r="E7" s="7">
        <v>166.4971023501385</v>
      </c>
      <c r="F7" s="7">
        <v>479.16666666666669</v>
      </c>
      <c r="G7" s="7">
        <v>202.76729274126853</v>
      </c>
    </row>
    <row r="8" spans="1:7" x14ac:dyDescent="0.25">
      <c r="A8" s="7">
        <v>1998</v>
      </c>
      <c r="B8" s="7">
        <v>7.2549595800412003</v>
      </c>
      <c r="C8" s="7">
        <v>345</v>
      </c>
      <c r="D8" s="7">
        <v>24.060500000000001</v>
      </c>
      <c r="E8" s="7">
        <v>178.5763998275809</v>
      </c>
      <c r="F8" s="7">
        <v>479.16666666666669</v>
      </c>
      <c r="G8" s="7">
        <v>202.04871629218718</v>
      </c>
    </row>
    <row r="9" spans="1:7" x14ac:dyDescent="0.25">
      <c r="A9" s="7">
        <v>1999</v>
      </c>
      <c r="B9" s="7">
        <v>3.4693214017810399</v>
      </c>
      <c r="C9" s="7">
        <v>345</v>
      </c>
      <c r="D9" s="7">
        <v>30.101710000000001</v>
      </c>
      <c r="E9" s="7">
        <v>184.77178908532926</v>
      </c>
      <c r="F9" s="7">
        <v>479.16666666666669</v>
      </c>
      <c r="G9" s="7">
        <v>252.77994487644455</v>
      </c>
    </row>
    <row r="10" spans="1:7" x14ac:dyDescent="0.25">
      <c r="A10" s="7">
        <v>2000</v>
      </c>
      <c r="B10" s="7">
        <v>3.75854207371682</v>
      </c>
      <c r="C10" s="7">
        <v>410</v>
      </c>
      <c r="D10" s="7">
        <v>29.158090000000001</v>
      </c>
      <c r="E10" s="7">
        <v>191.71651451846066</v>
      </c>
      <c r="F10" s="7">
        <v>569.44444444444446</v>
      </c>
      <c r="G10" s="7">
        <v>244.85586974635024</v>
      </c>
    </row>
    <row r="11" spans="1:7" x14ac:dyDescent="0.25">
      <c r="A11" s="7">
        <v>2001</v>
      </c>
      <c r="B11" s="7">
        <v>1.9753909200396</v>
      </c>
      <c r="C11" s="7">
        <v>410</v>
      </c>
      <c r="D11" s="9">
        <v>32.697380000000003</v>
      </c>
      <c r="E11" s="7">
        <v>195.50366513847473</v>
      </c>
      <c r="F11" s="7">
        <v>569.44444444444446</v>
      </c>
      <c r="G11" s="7">
        <v>274.57715571654103</v>
      </c>
    </row>
    <row r="12" spans="1:7" x14ac:dyDescent="0.25">
      <c r="A12" s="7">
        <v>2002</v>
      </c>
      <c r="B12" s="7">
        <v>0.191899419690927</v>
      </c>
      <c r="C12" s="7">
        <v>410</v>
      </c>
      <c r="D12" s="7">
        <v>36.854570000000002</v>
      </c>
      <c r="E12" s="7">
        <v>195.87883553734997</v>
      </c>
      <c r="F12" s="7">
        <v>569.44444444444446</v>
      </c>
      <c r="G12" s="7">
        <v>309.48727407994653</v>
      </c>
    </row>
    <row r="13" spans="1:7" x14ac:dyDescent="0.25">
      <c r="A13" s="7">
        <v>2003</v>
      </c>
      <c r="B13" s="7">
        <v>2.26122497417404</v>
      </c>
      <c r="C13" s="7">
        <v>460</v>
      </c>
      <c r="D13" s="7">
        <v>46.40099</v>
      </c>
      <c r="E13" s="7">
        <v>200.30809668564183</v>
      </c>
      <c r="F13" s="7">
        <v>638.88888888888891</v>
      </c>
      <c r="G13" s="7">
        <v>389.65360088886825</v>
      </c>
    </row>
    <row r="14" spans="1:7" x14ac:dyDescent="0.25">
      <c r="A14" s="7">
        <v>2004</v>
      </c>
      <c r="B14" s="7">
        <v>3.6615457550766499</v>
      </c>
      <c r="C14" s="7">
        <v>460</v>
      </c>
      <c r="D14" s="7">
        <v>49.998069999999998</v>
      </c>
      <c r="E14" s="7">
        <v>207.64246929690978</v>
      </c>
      <c r="F14" s="7">
        <v>638.88888888888891</v>
      </c>
      <c r="G14" s="7">
        <v>419.86017998740317</v>
      </c>
    </row>
    <row r="15" spans="1:7" x14ac:dyDescent="0.25">
      <c r="A15" s="7">
        <v>2005</v>
      </c>
      <c r="B15" s="7">
        <v>1.61769855619021</v>
      </c>
      <c r="C15" s="7">
        <v>460</v>
      </c>
      <c r="D15" s="7">
        <v>58.59599</v>
      </c>
      <c r="E15" s="7">
        <v>211.00149852476358</v>
      </c>
      <c r="F15" s="7">
        <v>638.88888888888891</v>
      </c>
      <c r="G15" s="7">
        <v>492.06145173083837</v>
      </c>
    </row>
    <row r="16" spans="1:7" x14ac:dyDescent="0.25">
      <c r="A16" s="7">
        <v>2006</v>
      </c>
      <c r="B16" s="7">
        <v>2.0013815345936798</v>
      </c>
      <c r="C16" s="7">
        <v>500</v>
      </c>
      <c r="D16" s="7">
        <v>77.563299999999998</v>
      </c>
      <c r="E16" s="7">
        <v>215.22444355395416</v>
      </c>
      <c r="F16" s="7">
        <v>694.44444444444446</v>
      </c>
      <c r="G16" s="7">
        <v>651.33996369093745</v>
      </c>
    </row>
    <row r="17" spans="1:7" x14ac:dyDescent="0.25">
      <c r="A17" s="7">
        <v>2007</v>
      </c>
      <c r="B17" s="7">
        <v>1.7786825621340501</v>
      </c>
      <c r="C17" s="7">
        <v>530</v>
      </c>
      <c r="D17" s="9">
        <v>96.489760000000004</v>
      </c>
      <c r="E17" s="7">
        <v>219.05260320089837</v>
      </c>
      <c r="F17" s="7">
        <v>736.11111111111109</v>
      </c>
      <c r="G17" s="7">
        <v>810.27543664268114</v>
      </c>
    </row>
    <row r="18" spans="1:7" x14ac:dyDescent="0.25">
      <c r="A18" s="7">
        <v>2008</v>
      </c>
      <c r="B18" s="7">
        <v>5.7878808324570503</v>
      </c>
      <c r="C18" s="7">
        <v>550</v>
      </c>
      <c r="D18" s="7">
        <v>78.075969999999998</v>
      </c>
      <c r="E18" s="7">
        <v>231.73110683456136</v>
      </c>
      <c r="F18" s="7">
        <v>763.88888888888891</v>
      </c>
      <c r="G18" s="7">
        <v>655.64512423961742</v>
      </c>
    </row>
    <row r="19" spans="1:7" x14ac:dyDescent="0.25">
      <c r="A19" s="7">
        <v>2009</v>
      </c>
      <c r="B19" s="7">
        <v>2.9353447267621098</v>
      </c>
      <c r="C19" s="7">
        <v>550</v>
      </c>
      <c r="D19" s="9">
        <v>101.3747</v>
      </c>
      <c r="E19" s="7">
        <v>238.53321365929713</v>
      </c>
      <c r="F19" s="7">
        <v>763.88888888888891</v>
      </c>
      <c r="G19" s="7">
        <v>851.29685582201489</v>
      </c>
    </row>
    <row r="20" spans="1:7" x14ac:dyDescent="0.25">
      <c r="A20" s="7">
        <v>2010</v>
      </c>
      <c r="B20" s="7">
        <v>1.52952730656656</v>
      </c>
      <c r="C20" s="7">
        <v>580</v>
      </c>
      <c r="D20" s="7">
        <v>118.8625</v>
      </c>
      <c r="E20" s="7">
        <v>242.18164429744687</v>
      </c>
      <c r="F20" s="7">
        <v>805.55555555555554</v>
      </c>
      <c r="G20" s="7">
        <v>998.15114150911643</v>
      </c>
    </row>
    <row r="21" spans="1:7" x14ac:dyDescent="0.25">
      <c r="A21" s="7">
        <v>2011</v>
      </c>
      <c r="B21" s="7">
        <v>3.3696654863748599</v>
      </c>
      <c r="C21" s="7">
        <v>600</v>
      </c>
      <c r="D21" s="9">
        <v>109.68510000000001</v>
      </c>
      <c r="E21" s="7">
        <v>250.34235557967304</v>
      </c>
      <c r="F21" s="7">
        <v>833.33333333333337</v>
      </c>
      <c r="G21" s="7">
        <v>921.08367038840333</v>
      </c>
    </row>
    <row r="22" spans="1:7" x14ac:dyDescent="0.25">
      <c r="A22" s="7">
        <v>2012</v>
      </c>
      <c r="B22" s="7">
        <v>3.6554139094222502</v>
      </c>
      <c r="C22" s="7">
        <v>675</v>
      </c>
      <c r="D22" s="9">
        <v>123.4293</v>
      </c>
      <c r="E22" s="7">
        <v>259.49340486670775</v>
      </c>
      <c r="F22" s="7">
        <v>937.5</v>
      </c>
      <c r="G22" s="7">
        <v>1036.5009712118724</v>
      </c>
    </row>
    <row r="23" spans="1:7" x14ac:dyDescent="0.25">
      <c r="A23" s="7">
        <v>2013</v>
      </c>
      <c r="B23" s="7">
        <v>2.8058274546629298</v>
      </c>
      <c r="C23" s="7">
        <v>750</v>
      </c>
      <c r="D23" s="9">
        <v>125.08159999999999</v>
      </c>
      <c r="E23" s="7">
        <v>266.7743420634975</v>
      </c>
      <c r="F23" s="7">
        <v>1041.6666666666667</v>
      </c>
      <c r="G23" s="7">
        <v>1050.3762063038107</v>
      </c>
    </row>
    <row r="24" spans="1:7" x14ac:dyDescent="0.25">
      <c r="A24" s="7">
        <v>2014</v>
      </c>
      <c r="B24" s="7">
        <v>3.2459610352057102</v>
      </c>
      <c r="C24" s="7">
        <v>750</v>
      </c>
      <c r="D24" s="9">
        <v>134.91319999999999</v>
      </c>
      <c r="E24" s="7">
        <v>275.43373325880503</v>
      </c>
      <c r="F24" s="7">
        <v>1041.6666666666667</v>
      </c>
      <c r="G24" s="7">
        <v>1132.9373400748573</v>
      </c>
    </row>
    <row r="25" spans="1:7" x14ac:dyDescent="0.25">
      <c r="A25" s="7">
        <v>2015</v>
      </c>
      <c r="B25" s="7">
        <v>3.5478487642526901</v>
      </c>
      <c r="C25" s="7">
        <v>750</v>
      </c>
      <c r="D25" s="9">
        <v>141.2758</v>
      </c>
      <c r="E25" s="7">
        <v>285.20570556056259</v>
      </c>
      <c r="F25" s="7">
        <v>1041.6666666666667</v>
      </c>
      <c r="G25" s="7">
        <v>1186.3674501008613</v>
      </c>
    </row>
    <row r="26" spans="1:7" x14ac:dyDescent="0.25">
      <c r="A26" s="7">
        <v>2016</v>
      </c>
      <c r="B26" s="7">
        <v>3.5930838949936299</v>
      </c>
      <c r="C26" s="7">
        <v>850</v>
      </c>
      <c r="D26" s="9">
        <v>155.876</v>
      </c>
      <c r="E26" s="7">
        <v>295.45338583466207</v>
      </c>
      <c r="F26" s="7">
        <v>1180.5555555555557</v>
      </c>
      <c r="G26" s="7">
        <v>1308.9730346734675</v>
      </c>
    </row>
    <row r="27" spans="1:7" x14ac:dyDescent="0.25">
      <c r="A27" s="7">
        <v>2017</v>
      </c>
      <c r="B27" s="7">
        <v>2.80383182342791</v>
      </c>
      <c r="C27" s="7">
        <v>850</v>
      </c>
      <c r="D27" s="9">
        <v>176.95959999999999</v>
      </c>
      <c r="E27" s="7">
        <v>303.73740189008959</v>
      </c>
      <c r="F27" s="7">
        <v>1180.5555555555557</v>
      </c>
      <c r="G27" s="7">
        <v>1486.0231506235914</v>
      </c>
    </row>
    <row r="28" spans="1:7" x14ac:dyDescent="0.25">
      <c r="A28" s="7">
        <v>2018</v>
      </c>
      <c r="B28" s="7">
        <v>1.3167105478321199</v>
      </c>
      <c r="C28" s="7">
        <v>930</v>
      </c>
      <c r="D28" s="9">
        <v>172.10400000000001</v>
      </c>
      <c r="E28" s="7">
        <v>307.73674429848762</v>
      </c>
      <c r="F28" s="7">
        <v>1291.6666666666667</v>
      </c>
      <c r="G28" s="7">
        <v>1445.2481149082764</v>
      </c>
    </row>
    <row r="29" spans="1:7" x14ac:dyDescent="0.25">
      <c r="A29" s="7">
        <v>2019</v>
      </c>
      <c r="B29" s="7">
        <v>2.1358458196351502</v>
      </c>
      <c r="C29" s="7">
        <v>930</v>
      </c>
      <c r="D29" s="9">
        <v>194.5163</v>
      </c>
      <c r="E29" s="7">
        <v>314.30952668706817</v>
      </c>
      <c r="F29" s="7">
        <v>1291.6666666666667</v>
      </c>
      <c r="G29" s="7">
        <v>1633.4560259722768</v>
      </c>
    </row>
    <row r="30" spans="1:7" x14ac:dyDescent="0.25">
      <c r="A30" s="7">
        <v>2020</v>
      </c>
      <c r="B30" s="7">
        <v>1.82730265249896</v>
      </c>
      <c r="C30" s="7">
        <v>1025</v>
      </c>
      <c r="D30" s="9">
        <v>215.61009999999999</v>
      </c>
      <c r="E30" s="7">
        <v>320.05291300527784</v>
      </c>
      <c r="F30" s="7">
        <v>1423.6111111111111</v>
      </c>
      <c r="G30" s="7">
        <v>1810.5917967053927</v>
      </c>
    </row>
    <row r="31" spans="1:7" x14ac:dyDescent="0.25">
      <c r="A31" s="7">
        <v>2021</v>
      </c>
      <c r="B31" s="7">
        <v>3.9790147813012702</v>
      </c>
      <c r="C31" s="7">
        <v>1025</v>
      </c>
      <c r="D31" s="9">
        <v>229.32660000000001</v>
      </c>
      <c r="E31" s="7">
        <v>332.78786572174317</v>
      </c>
      <c r="F31" s="7">
        <v>1423.6111111111111</v>
      </c>
      <c r="G31" s="7">
        <v>1925.7764860103443</v>
      </c>
    </row>
    <row r="32" spans="1:7" x14ac:dyDescent="0.25">
      <c r="A32" s="7">
        <v>2022</v>
      </c>
      <c r="B32" s="7">
        <v>7.8772358191569696</v>
      </c>
      <c r="C32" s="7">
        <v>1025</v>
      </c>
      <c r="D32" s="9">
        <v>213.57380000000001</v>
      </c>
      <c r="E32" s="7">
        <v>359.00235068218427</v>
      </c>
      <c r="F32" s="7">
        <v>1423.6111111111111</v>
      </c>
      <c r="G32" s="7">
        <v>1793.4919109596362</v>
      </c>
    </row>
    <row r="33" spans="1:7" x14ac:dyDescent="0.25">
      <c r="A33" s="7">
        <v>2023</v>
      </c>
      <c r="B33" s="7">
        <v>6.26434064219153</v>
      </c>
      <c r="C33" s="7">
        <v>1025</v>
      </c>
      <c r="D33" s="9">
        <v>232.7841</v>
      </c>
      <c r="E33" s="7">
        <v>381.4914808423913</v>
      </c>
      <c r="F33" s="7">
        <v>1423.6111111111111</v>
      </c>
      <c r="G33" s="7">
        <v>1954.8109381863273</v>
      </c>
    </row>
    <row r="34" spans="1:7" x14ac:dyDescent="0.25">
      <c r="A34" s="7">
        <v>2024</v>
      </c>
      <c r="B34" s="7">
        <v>2.3506939187187998</v>
      </c>
      <c r="C34" s="7">
        <v>1025</v>
      </c>
      <c r="D34" s="9">
        <v>244.41030000000001</v>
      </c>
      <c r="E34" s="7">
        <v>390.45917788298368</v>
      </c>
      <c r="F34" s="7">
        <v>1423.6111111111111</v>
      </c>
      <c r="G34" s="7">
        <v>2052.4422752473288</v>
      </c>
    </row>
  </sheetData>
  <mergeCells count="3">
    <mergeCell ref="B1:D1"/>
    <mergeCell ref="E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Metadatos</vt:lpstr>
      <vt:lpstr>Anuales</vt:lpstr>
      <vt:lpstr>cuadro resumen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Arturo Benjamin Chian Nuñez</cp:lastModifiedBy>
  <dcterms:created xsi:type="dcterms:W3CDTF">2025-09-28T03:35:22Z</dcterms:created>
  <dcterms:modified xsi:type="dcterms:W3CDTF">2025-09-28T18:59:02Z</dcterms:modified>
  <cp:category/>
</cp:coreProperties>
</file>