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1\"/>
    </mc:Choice>
  </mc:AlternateContent>
  <xr:revisionPtr revIDLastSave="0" documentId="13_ncr:1_{D536726B-215C-4484-9BA9-B72C855F8A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" sheetId="3" r:id="rId1"/>
    <sheet name="Activ-Sexo-Edad-Adulto 2.30" sheetId="1" r:id="rId2"/>
    <sheet name="Hoja1" sheetId="2" r:id="rId3"/>
    <sheet name="Hoja2 (2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[1]Data!#REF!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_________________________A2">'[2]R. Natural'!#REF!</definedName>
    <definedName name="_________________________A2">'[2]R. Natural'!#REF!</definedName>
    <definedName name="________________________A2">'[2]R. Natural'!#REF!</definedName>
    <definedName name="_______________________A2">'[2]R. Natural'!#REF!</definedName>
    <definedName name="______________________A2">'[2]R. Natural'!#REF!</definedName>
    <definedName name="______________________cdr2">'[3]Cdr 9'!#REF!</definedName>
    <definedName name="______________________Cdr7">'[4]Cdrs 1-2'!$A$1:$S$46</definedName>
    <definedName name="______________________Cdr8">'[4]Cdrs 1-2'!$A$69:$S$114</definedName>
    <definedName name="______________________G7" hidden="1">#REF!</definedName>
    <definedName name="______________________Imp2">#REF!</definedName>
    <definedName name="______________________key2" hidden="1">#REF!</definedName>
    <definedName name="_____________________A2">'[2]R. Natural'!#REF!</definedName>
    <definedName name="_____________________bol52">[5]PAG_35!#REF!</definedName>
    <definedName name="_____________________BTP1">[6]BTPMP!$A$2:$M$19922</definedName>
    <definedName name="_____________________BTP2">[6]BTPMS!$A$2:$N$19683</definedName>
    <definedName name="_____________________CDB1">[6]CDMP!$B$2:$N$20020</definedName>
    <definedName name="_____________________CDB2">[6]CDMS!$A$2:$M$20027</definedName>
    <definedName name="_____________________Dur1">[6]Dur!$A$2:$I$27</definedName>
    <definedName name="_____________________gas001">#REF!</definedName>
    <definedName name="_____________________Gas01">#REF!</definedName>
    <definedName name="_____________________gas1">#REF!</definedName>
    <definedName name="_____________________Imp1">#REF!</definedName>
    <definedName name="_____________________key2" hidden="1">#REF!</definedName>
    <definedName name="_____________________p1">#REF!</definedName>
    <definedName name="_____________________RM1">[7]PAG19!$B$3:$I$39</definedName>
    <definedName name="_____________________RM2">[7]PAG19!$J$3:$P$39</definedName>
    <definedName name="____________________A2">'[2]R. Natural'!#REF!</definedName>
    <definedName name="____________________bol52">[5]PAG_35!#REF!</definedName>
    <definedName name="____________________BTP1">[6]BTPMP!$A$2:$M$19922</definedName>
    <definedName name="____________________BTP2">[6]BTPMS!$A$2:$N$19683</definedName>
    <definedName name="____________________CDB1">[6]CDMP!$B$2:$N$20020</definedName>
    <definedName name="____________________CDB2">[6]CDMS!$A$2:$M$20027</definedName>
    <definedName name="____________________cdr2">'[3]Cdr 9'!#REF!</definedName>
    <definedName name="____________________Cdr7">'[4]Cdrs 1-2'!$A$1:$S$46</definedName>
    <definedName name="____________________Cdr8">'[4]Cdrs 1-2'!$A$69:$S$114</definedName>
    <definedName name="____________________Dur1">[6]Dur!$A$2:$I$27</definedName>
    <definedName name="____________________G7" hidden="1">#REF!</definedName>
    <definedName name="____________________gas001">#REF!</definedName>
    <definedName name="____________________Gas01">#REF!</definedName>
    <definedName name="____________________gas1">#REF!</definedName>
    <definedName name="____________________Imp1">#REF!</definedName>
    <definedName name="____________________Imp2">#REF!</definedName>
    <definedName name="____________________key2" hidden="1">#REF!</definedName>
    <definedName name="____________________p1">#REF!</definedName>
    <definedName name="____________________RM1">[7]PAG19!$B$3:$I$39</definedName>
    <definedName name="____________________RM2">[7]PAG19!$J$3:$P$39</definedName>
    <definedName name="___________________A2">'[8]R. Natural'!#REF!</definedName>
    <definedName name="___________________bol52">[5]PAG_35!#REF!</definedName>
    <definedName name="___________________BTP1">[6]BTPMP!$A$2:$M$19922</definedName>
    <definedName name="___________________BTP2">[6]BTPMS!$A$2:$N$19683</definedName>
    <definedName name="___________________CDB1">[6]CDMP!$B$2:$N$20020</definedName>
    <definedName name="___________________CDB2">[6]CDMS!$A$2:$M$20027</definedName>
    <definedName name="___________________cdr2">'[3]Cdr 9'!#REF!</definedName>
    <definedName name="___________________Cdr7">'[4]Cdrs 1-2'!$A$1:$S$46</definedName>
    <definedName name="___________________Cdr8">'[4]Cdrs 1-2'!$A$69:$S$114</definedName>
    <definedName name="___________________Dur1">[6]Dur!$A$2:$I$27</definedName>
    <definedName name="___________________G7" hidden="1">#REF!</definedName>
    <definedName name="___________________gas001">#REF!</definedName>
    <definedName name="___________________Gas01">#REF!</definedName>
    <definedName name="___________________gas1">#REF!</definedName>
    <definedName name="___________________Imp1">#REF!</definedName>
    <definedName name="___________________Imp2">#REF!</definedName>
    <definedName name="___________________key2" hidden="1">#REF!</definedName>
    <definedName name="___________________p1">#REF!</definedName>
    <definedName name="___________________RM1">[7]PAG19!$B$3:$I$39</definedName>
    <definedName name="___________________RM2">[7]PAG19!$J$3:$P$39</definedName>
    <definedName name="__________________bol52">[5]PAG_35!#REF!</definedName>
    <definedName name="__________________BTP1">[6]BTPMP!$A$2:$M$19922</definedName>
    <definedName name="__________________BTP2">[6]BTPMS!$A$2:$N$19683</definedName>
    <definedName name="__________________CDB1">[6]CDMP!$B$2:$N$20020</definedName>
    <definedName name="__________________CDB2">[6]CDMS!$A$2:$M$20027</definedName>
    <definedName name="__________________cdr2">'[3]Cdr 9'!#REF!</definedName>
    <definedName name="__________________Cdr7">'[4]Cdrs 1-2'!$A$1:$S$46</definedName>
    <definedName name="__________________Cdr8">'[4]Cdrs 1-2'!$A$69:$S$114</definedName>
    <definedName name="__________________Dur1">[6]Dur!$A$2:$I$27</definedName>
    <definedName name="__________________G7" hidden="1">#REF!</definedName>
    <definedName name="__________________gas001">#REF!</definedName>
    <definedName name="__________________Gas01">#REF!</definedName>
    <definedName name="__________________gas1">#REF!</definedName>
    <definedName name="__________________Imp1">#REF!</definedName>
    <definedName name="__________________Imp2">#REF!</definedName>
    <definedName name="__________________key2" hidden="1">#REF!</definedName>
    <definedName name="__________________p1">#REF!</definedName>
    <definedName name="__________________RM1">[7]PAG19!$B$3:$I$39</definedName>
    <definedName name="__________________RM2">[7]PAG19!$J$3:$P$39</definedName>
    <definedName name="_________________A2">'[8]R. Natural'!#REF!</definedName>
    <definedName name="_________________bol52">[5]PAG_35!#REF!</definedName>
    <definedName name="_________________BTP1">[6]BTPMP!$A$2:$M$19922</definedName>
    <definedName name="_________________BTP2">[6]BTPMS!$A$2:$N$19683</definedName>
    <definedName name="_________________CDB1">[6]CDMP!$B$2:$N$20020</definedName>
    <definedName name="_________________CDB2">[6]CDMS!$A$2:$M$20027</definedName>
    <definedName name="_________________cdr2">'[3]Cdr 9'!#REF!</definedName>
    <definedName name="_________________Cdr7">'[4]Cdrs 1-2'!$A$1:$S$46</definedName>
    <definedName name="_________________Cdr8">'[4]Cdrs 1-2'!$A$69:$S$114</definedName>
    <definedName name="_________________Dur1">[6]Dur!$A$2:$I$27</definedName>
    <definedName name="_________________G7" hidden="1">#REF!</definedName>
    <definedName name="_________________gas001">#REF!</definedName>
    <definedName name="_________________Gas01">#REF!</definedName>
    <definedName name="_________________gas1">#REF!</definedName>
    <definedName name="_________________Imp1">#REF!</definedName>
    <definedName name="_________________Imp2">#REF!</definedName>
    <definedName name="_________________key2" hidden="1">#REF!</definedName>
    <definedName name="_________________p1">#REF!</definedName>
    <definedName name="_________________RM1">[7]PAG19!$B$3:$I$39</definedName>
    <definedName name="_________________RM2">[7]PAG19!$J$3:$P$39</definedName>
    <definedName name="________________bol52">[5]PAG_35!#REF!</definedName>
    <definedName name="________________BTP1">[6]BTPMP!$A$2:$M$19922</definedName>
    <definedName name="________________BTP2">[6]BTPMS!$A$2:$N$19683</definedName>
    <definedName name="________________CDB1">[6]CDMP!$B$2:$N$20020</definedName>
    <definedName name="________________CDB2">[6]CDMS!$A$2:$M$20027</definedName>
    <definedName name="________________cdr2">'[3]Cdr 9'!#REF!</definedName>
    <definedName name="________________Cdr7">'[4]Cdrs 1-2'!$A$1:$S$46</definedName>
    <definedName name="________________Cdr8">'[4]Cdrs 1-2'!$A$69:$S$114</definedName>
    <definedName name="________________Dur1">[6]Dur!$A$2:$I$27</definedName>
    <definedName name="________________G7" hidden="1">#REF!</definedName>
    <definedName name="________________gas001">#REF!</definedName>
    <definedName name="________________Gas01">#REF!</definedName>
    <definedName name="________________gas1">#REF!</definedName>
    <definedName name="________________Imp1">#REF!</definedName>
    <definedName name="________________Imp2">#REF!</definedName>
    <definedName name="________________key2" hidden="1">#REF!</definedName>
    <definedName name="________________p1">#REF!</definedName>
    <definedName name="________________RM1">[7]PAG19!$B$3:$I$39</definedName>
    <definedName name="________________RM2">[7]PAG19!$J$3:$P$39</definedName>
    <definedName name="_______________A2">'[8]R. Natural'!#REF!</definedName>
    <definedName name="_______________bol52">[5]PAG_35!#REF!</definedName>
    <definedName name="_______________BTP1">[6]BTPMP!$A$2:$M$19922</definedName>
    <definedName name="_______________BTP2">[6]BTPMS!$A$2:$N$19683</definedName>
    <definedName name="_______________CDB1">[6]CDMP!$B$2:$N$20020</definedName>
    <definedName name="_______________CDB2">[6]CDMS!$A$2:$M$20027</definedName>
    <definedName name="_______________cdr2">'[3]Cdr 9'!#REF!</definedName>
    <definedName name="_______________Cdr7">'[4]Cdrs 1-2'!$A$1:$S$46</definedName>
    <definedName name="_______________Cdr8">'[4]Cdrs 1-2'!$A$69:$S$114</definedName>
    <definedName name="_______________Dur1">[6]Dur!$A$2:$I$27</definedName>
    <definedName name="_______________G7" hidden="1">#REF!</definedName>
    <definedName name="_______________gas001">#REF!</definedName>
    <definedName name="_______________Gas01">#REF!</definedName>
    <definedName name="_______________gas1">#REF!</definedName>
    <definedName name="_______________Imp1">#REF!</definedName>
    <definedName name="_______________Imp2">#REF!</definedName>
    <definedName name="_______________key2" hidden="1">#REF!</definedName>
    <definedName name="_______________p1">#REF!</definedName>
    <definedName name="_______________RM1">[7]PAG19!$B$3:$I$39</definedName>
    <definedName name="_______________RM2">[7]PAG19!$J$3:$P$39</definedName>
    <definedName name="______________bol52">[5]PAG_35!#REF!</definedName>
    <definedName name="______________BTP1">[6]BTPMP!$A$2:$M$19922</definedName>
    <definedName name="______________BTP2">[6]BTPMS!$A$2:$N$19683</definedName>
    <definedName name="______________CDB1">[6]CDMP!$B$2:$N$20020</definedName>
    <definedName name="______________CDB2">[6]CDMS!$A$2:$M$20027</definedName>
    <definedName name="______________cdr2">'[9]Cdr 9'!#REF!</definedName>
    <definedName name="______________Cdr7">'[10]Cdrs 1-2'!$A$1:$S$46</definedName>
    <definedName name="______________Cdr8">'[10]Cdrs 1-2'!$A$69:$S$114</definedName>
    <definedName name="______________Dur1">[6]Dur!$A$2:$I$27</definedName>
    <definedName name="______________G7" hidden="1">#REF!</definedName>
    <definedName name="______________gas001">#REF!</definedName>
    <definedName name="______________Gas01">#REF!</definedName>
    <definedName name="______________gas1">#REF!</definedName>
    <definedName name="______________Imp1">#REF!</definedName>
    <definedName name="______________Imp2">#REF!</definedName>
    <definedName name="______________key2" hidden="1">#REF!</definedName>
    <definedName name="______________p1">#REF!</definedName>
    <definedName name="______________RM1">[7]PAG19!$B$3:$I$39</definedName>
    <definedName name="______________RM2">[7]PAG19!$J$3:$P$39</definedName>
    <definedName name="_____________A2">'[8]R. Natural'!#REF!</definedName>
    <definedName name="_____________bol52">[5]PAG_35!#REF!</definedName>
    <definedName name="_____________BTP1">[6]BTPMP!$A$2:$M$19922</definedName>
    <definedName name="_____________BTP2">[6]BTPMS!$A$2:$N$19683</definedName>
    <definedName name="_____________CDB1">[6]CDMP!$B$2:$N$20020</definedName>
    <definedName name="_____________CDB2">[6]CDMS!$A$2:$M$20027</definedName>
    <definedName name="_____________cdr2">'[9]Cdr 9'!#REF!</definedName>
    <definedName name="_____________Cdr7">'[10]Cdrs 1-2'!$A$1:$S$46</definedName>
    <definedName name="_____________Cdr8">'[10]Cdrs 1-2'!$A$69:$S$114</definedName>
    <definedName name="_____________Dur1">[6]Dur!$A$2:$I$27</definedName>
    <definedName name="_____________G7" hidden="1">#REF!</definedName>
    <definedName name="_____________gas001">#REF!</definedName>
    <definedName name="_____________Gas01">#REF!</definedName>
    <definedName name="_____________gas1">#REF!</definedName>
    <definedName name="_____________Imp1">#REF!</definedName>
    <definedName name="_____________Imp2">#REF!</definedName>
    <definedName name="_____________key2" hidden="1">#REF!</definedName>
    <definedName name="_____________p1">#REF!</definedName>
    <definedName name="_____________RM1">[7]PAG19!$B$3:$I$39</definedName>
    <definedName name="_____________RM2">[7]PAG19!$J$3:$P$39</definedName>
    <definedName name="____________A2">'[8]R. Natural'!#REF!</definedName>
    <definedName name="____________bol52">[5]PAG_35!#REF!</definedName>
    <definedName name="____________BTP1">[6]BTPMP!$A$2:$M$19922</definedName>
    <definedName name="____________BTP2">[6]BTPMS!$A$2:$N$19683</definedName>
    <definedName name="____________CDB1">[6]CDMP!$B$2:$N$20020</definedName>
    <definedName name="____________CDB2">[6]CDMS!$A$2:$M$20027</definedName>
    <definedName name="____________cdr2">'[9]Cdr 9'!#REF!</definedName>
    <definedName name="____________Cdr7">'[10]Cdrs 1-2'!$A$1:$S$46</definedName>
    <definedName name="____________Cdr8">'[10]Cdrs 1-2'!$A$69:$S$114</definedName>
    <definedName name="____________Dur1">[6]Dur!$A$2:$I$27</definedName>
    <definedName name="____________G7" hidden="1">#REF!</definedName>
    <definedName name="____________gas001">#REF!</definedName>
    <definedName name="____________Gas01">#REF!</definedName>
    <definedName name="____________gas1">#REF!</definedName>
    <definedName name="____________Imp1">#REF!</definedName>
    <definedName name="____________Imp2">#REF!</definedName>
    <definedName name="____________key2" hidden="1">#REF!</definedName>
    <definedName name="____________p1">#REF!</definedName>
    <definedName name="____________RM1">[7]PAG19!$B$3:$I$39</definedName>
    <definedName name="____________RM2">[7]PAG19!$J$3:$P$39</definedName>
    <definedName name="___________A2">'[8]R. Natural'!#REF!</definedName>
    <definedName name="___________bol52">[5]PAG_35!#REF!</definedName>
    <definedName name="___________BTP1">[6]BTPMP!$A$2:$M$19922</definedName>
    <definedName name="___________BTP2">[6]BTPMS!$A$2:$N$19683</definedName>
    <definedName name="___________CDB1">[6]CDMP!$B$2:$N$20020</definedName>
    <definedName name="___________CDB2">[6]CDMS!$A$2:$M$20027</definedName>
    <definedName name="___________cdr2">'[9]Cdr 9'!#REF!</definedName>
    <definedName name="___________Cdr7">'[10]Cdrs 1-2'!$A$1:$S$46</definedName>
    <definedName name="___________Cdr8">'[10]Cdrs 1-2'!$A$69:$S$114</definedName>
    <definedName name="___________Dur1">[6]Dur!$A$2:$I$27</definedName>
    <definedName name="___________G7" hidden="1">#REF!</definedName>
    <definedName name="___________gas001">#REF!</definedName>
    <definedName name="___________Gas01">#REF!</definedName>
    <definedName name="___________gas1">#REF!</definedName>
    <definedName name="___________Imp1">#REF!</definedName>
    <definedName name="___________Imp2">#REF!</definedName>
    <definedName name="___________key2" hidden="1">#REF!</definedName>
    <definedName name="___________p1">#REF!</definedName>
    <definedName name="___________RM1">[7]PAG19!$B$3:$I$39</definedName>
    <definedName name="___________RM2">[7]PAG19!$J$3:$P$39</definedName>
    <definedName name="__________A2">'[8]R. Natural'!#REF!</definedName>
    <definedName name="__________bol52">[5]PAG_35!#REF!</definedName>
    <definedName name="__________BTP1">[6]BTPMP!$A$2:$M$19922</definedName>
    <definedName name="__________BTP2">[6]BTPMS!$A$2:$N$19683</definedName>
    <definedName name="__________CDB1">[6]CDMP!$B$2:$N$20020</definedName>
    <definedName name="__________CDB2">[6]CDMS!$A$2:$M$20027</definedName>
    <definedName name="__________cdr2">'[9]Cdr 9'!#REF!</definedName>
    <definedName name="__________Cdr7">'[10]Cdrs 1-2'!$A$1:$S$46</definedName>
    <definedName name="__________Cdr8">'[10]Cdrs 1-2'!$A$69:$S$114</definedName>
    <definedName name="__________Dur1">[6]Dur!$A$2:$I$27</definedName>
    <definedName name="__________G7" hidden="1">#REF!</definedName>
    <definedName name="__________gas001">#REF!</definedName>
    <definedName name="__________Gas01">#REF!</definedName>
    <definedName name="__________gas1">#REF!</definedName>
    <definedName name="__________Imp1">#REF!</definedName>
    <definedName name="__________Imp2">#REF!</definedName>
    <definedName name="__________key2" hidden="1">#REF!</definedName>
    <definedName name="__________p1">#REF!</definedName>
    <definedName name="__________RM1">[7]PAG19!$B$3:$I$39</definedName>
    <definedName name="__________RM2">[7]PAG19!$J$3:$P$39</definedName>
    <definedName name="_________A2">'[8]R. Natural'!#REF!</definedName>
    <definedName name="_________bol52">[5]PAG_35!#REF!</definedName>
    <definedName name="_________BTP1">[6]BTPMP!$A$2:$M$19922</definedName>
    <definedName name="_________BTP2">[6]BTPMS!$A$2:$N$19683</definedName>
    <definedName name="_________CDB1">[6]CDMP!$B$2:$N$20020</definedName>
    <definedName name="_________CDB2">[6]CDMS!$A$2:$M$20027</definedName>
    <definedName name="_________cdr2">'[9]Cdr 9'!#REF!</definedName>
    <definedName name="_________Cdr7">'[10]Cdrs 1-2'!$A$1:$S$46</definedName>
    <definedName name="_________Cdr8">'[10]Cdrs 1-2'!$A$69:$S$114</definedName>
    <definedName name="_________Dur1">[6]Dur!$A$2:$I$27</definedName>
    <definedName name="_________G7" hidden="1">#REF!</definedName>
    <definedName name="_________gas001">#REF!</definedName>
    <definedName name="_________Gas01">#REF!</definedName>
    <definedName name="_________gas1">#REF!</definedName>
    <definedName name="_________Imp1">#REF!</definedName>
    <definedName name="_________Imp2">#REF!</definedName>
    <definedName name="_________key2" hidden="1">#REF!</definedName>
    <definedName name="_________p1">#REF!</definedName>
    <definedName name="_________RM1">[7]PAG19!$B$3:$I$39</definedName>
    <definedName name="_________RM2">[7]PAG19!$J$3:$P$39</definedName>
    <definedName name="________A2">'[8]R. Natural'!#REF!</definedName>
    <definedName name="________bol52">[5]PAG_35!#REF!</definedName>
    <definedName name="________BTP1">[6]BTPMP!$A$2:$M$19922</definedName>
    <definedName name="________BTP2">[6]BTPMS!$A$2:$N$19683</definedName>
    <definedName name="________CDB1">[6]CDMP!$B$2:$N$20020</definedName>
    <definedName name="________CDB2">[6]CDMS!$A$2:$M$20027</definedName>
    <definedName name="________cdr2">'[9]Cdr 9'!#REF!</definedName>
    <definedName name="________Cdr7">'[10]Cdrs 1-2'!$A$1:$S$46</definedName>
    <definedName name="________Cdr8">'[10]Cdrs 1-2'!$A$69:$S$114</definedName>
    <definedName name="________Dur1">[6]Dur!$A$2:$I$27</definedName>
    <definedName name="________G7" hidden="1">#REF!</definedName>
    <definedName name="________gas001">#REF!</definedName>
    <definedName name="________Gas01">#REF!</definedName>
    <definedName name="________gas1">#REF!</definedName>
    <definedName name="________Imp1">#REF!</definedName>
    <definedName name="________Imp2">#REF!</definedName>
    <definedName name="________key2" hidden="1">#REF!</definedName>
    <definedName name="________p1">#REF!</definedName>
    <definedName name="________RM1">[7]PAG19!$B$3:$I$39</definedName>
    <definedName name="________RM2">[7]PAG19!$J$3:$P$39</definedName>
    <definedName name="_______A2">'[8]R. Natural'!#REF!</definedName>
    <definedName name="_______bol52">[5]PAG_35!#REF!</definedName>
    <definedName name="_______BTP1">[6]BTPMP!$A$2:$M$19922</definedName>
    <definedName name="_______BTP2">[6]BTPMS!$A$2:$N$19683</definedName>
    <definedName name="_______CDB1">[6]CDMP!$B$2:$N$20020</definedName>
    <definedName name="_______CDB2">[6]CDMS!$A$2:$M$20027</definedName>
    <definedName name="_______cdr2">'[9]Cdr 9'!#REF!</definedName>
    <definedName name="_______Cdr7">'[10]Cdrs 1-2'!$A$1:$S$46</definedName>
    <definedName name="_______Cdr8">'[10]Cdrs 1-2'!$A$69:$S$114</definedName>
    <definedName name="_______Dur1">[6]Dur!$A$2:$I$27</definedName>
    <definedName name="_______G7" hidden="1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 hidden="1">#REF!</definedName>
    <definedName name="_______p1">#REF!</definedName>
    <definedName name="_______RM1">[7]PAG19!$B$3:$I$39</definedName>
    <definedName name="_______RM2">[7]PAG19!$J$3:$P$39</definedName>
    <definedName name="______A2">'[8]R. Natural'!#REF!</definedName>
    <definedName name="______bol52">[5]PAG_35!#REF!</definedName>
    <definedName name="______BTP1">[6]BTPMP!$A$2:$M$19922</definedName>
    <definedName name="______BTP2">[6]BTPMS!$A$2:$N$19683</definedName>
    <definedName name="______CDB1">[6]CDMP!$B$2:$N$20020</definedName>
    <definedName name="______CDB2">[6]CDMS!$A$2:$M$20027</definedName>
    <definedName name="______cdr2">'[9]Cdr 9'!#REF!</definedName>
    <definedName name="______Cdr7">'[10]Cdrs 1-2'!$A$1:$S$46</definedName>
    <definedName name="______Cdr8">'[10]Cdrs 1-2'!$A$69:$S$114</definedName>
    <definedName name="______Dur1">[6]Dur!$A$2:$I$27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A2">'[8]R. Natural'!#REF!</definedName>
    <definedName name="_____bol52">[5]PAG_35!#REF!</definedName>
    <definedName name="_____BTP1">[6]BTPMP!$A$2:$M$19922</definedName>
    <definedName name="_____BTP2">[6]BTPMS!$A$2:$N$19683</definedName>
    <definedName name="_____CDB1">[6]CDMP!$B$2:$N$20020</definedName>
    <definedName name="_____CDB2">[6]CDMS!$A$2:$M$20027</definedName>
    <definedName name="_____cdr2">'[9]Cdr 9'!#REF!</definedName>
    <definedName name="_____Cdr7">'[10]Cdrs 1-2'!$A$1:$S$46</definedName>
    <definedName name="_____Cdr8">'[10]Cdrs 1-2'!$A$69:$S$114</definedName>
    <definedName name="_____Dur1">[6]Dur!$A$2:$I$27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A2">'[8]R. Natural'!#REF!</definedName>
    <definedName name="____bol52">[5]PAG_35!#REF!</definedName>
    <definedName name="____BTP1">[6]BTPMP!$A$2:$M$19922</definedName>
    <definedName name="____BTP2">[6]BTPMS!$A$2:$N$19683</definedName>
    <definedName name="____CDB1">[6]CDMP!$B$2:$N$20020</definedName>
    <definedName name="____CDB2">[6]CDMS!$A$2:$M$20027</definedName>
    <definedName name="____cdr2">'[9]Cdr 9'!#REF!</definedName>
    <definedName name="____Cdr7">'[10]Cdrs 1-2'!$A$1:$S$46</definedName>
    <definedName name="____Cdr8">'[10]Cdrs 1-2'!$A$69:$S$114</definedName>
    <definedName name="____Dur1">[6]Dur!$A$2:$I$27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'[2]R. Natural'!#REF!</definedName>
    <definedName name="___bol52">[5]PAG_35!#REF!</definedName>
    <definedName name="___BTP1">[6]BTPMP!$A$2:$M$19922</definedName>
    <definedName name="___BTP2">[6]BTPMS!$A$2:$N$19683</definedName>
    <definedName name="___CDB1">[6]CDMP!$B$2:$N$20020</definedName>
    <definedName name="___CDB2">[6]CDMS!$A$2:$M$20027</definedName>
    <definedName name="___cdr2">'[3]Cdr 9'!#REF!</definedName>
    <definedName name="___Cdr7">'[4]Cdrs 1-2'!$A$1:$S$46</definedName>
    <definedName name="___Cdr8">'[4]Cdrs 1-2'!$A$69:$S$114</definedName>
    <definedName name="___Dur1">[6]Dur!$A$2:$I$27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1_">#REF!</definedName>
    <definedName name="__123Graph_A" hidden="1">[11]balance!#REF!</definedName>
    <definedName name="__123Graph_ACURRENT" hidden="1">[11]balance!#REF!</definedName>
    <definedName name="__123Graph_B" hidden="1">[11]balance!#REF!</definedName>
    <definedName name="__123Graph_BCURRENT" hidden="1">[11]balance!#REF!</definedName>
    <definedName name="__123Graph_D" hidden="1">[11]balance!#REF!</definedName>
    <definedName name="__123Graph_DCURRENT" hidden="1">[11]balance!#REF!</definedName>
    <definedName name="__123Graph_F" hidden="1">[11]balance!#REF!</definedName>
    <definedName name="__123Graph_FCURRENT" hidden="1">[11]balance!#REF!</definedName>
    <definedName name="__123Graph_X" hidden="1">[11]balance!#REF!</definedName>
    <definedName name="__123Graph_XCURRENT" hidden="1">[11]balance!#REF!</definedName>
    <definedName name="__A2">'[2]R. Natural'!#REF!</definedName>
    <definedName name="__bol52">[5]PAG_35!#REF!</definedName>
    <definedName name="__BTP1">[6]BTPMP!$A$2:$M$19922</definedName>
    <definedName name="__BTP2">[6]BTPMS!$A$2:$N$19683</definedName>
    <definedName name="__CDB1">[6]CDMP!$B$2:$N$20020</definedName>
    <definedName name="__CDB2">[6]CDMS!$A$2:$M$20027</definedName>
    <definedName name="__cdr2">'[3]Cdr 9'!#REF!</definedName>
    <definedName name="__Cdr7">'[4]Cdrs 1-2'!$A$1:$S$46</definedName>
    <definedName name="__Cdr8">'[4]Cdrs 1-2'!$A$69:$S$114</definedName>
    <definedName name="__Dur1">[6]Dur!$A$2:$I$27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1_">#REF!</definedName>
    <definedName name="_1__123Graph_ACHART_1" hidden="1">[12]Hoja3!$J$368:$J$408</definedName>
    <definedName name="_11_0">#REF!</definedName>
    <definedName name="_12_0">#REF!</definedName>
    <definedName name="_15_">#REF!</definedName>
    <definedName name="_16__123Graph_ACHART_1" hidden="1">[13]Hoja3!$J$368:$J$408</definedName>
    <definedName name="_17__123Graph_XCHART_1" hidden="1">[13]Hoja3!$A$368:$A$408</definedName>
    <definedName name="_18__123Graph_ACHART_1" hidden="1">[13]Hoja3!$J$368:$J$408</definedName>
    <definedName name="_2___123Graph_ACHART_1" hidden="1">[13]Hoja3!$J$368:$J$408</definedName>
    <definedName name="_2__123Graph_ACHART_1" hidden="1">[12]Hoja3!$J$368:$J$408</definedName>
    <definedName name="_2__123Graph_XCHART_1" hidden="1">[12]Hoja3!$A$368:$A$408</definedName>
    <definedName name="_3___123Graph_XCHART_1" hidden="1">[13]Hoja3!$A$368:$A$408</definedName>
    <definedName name="_32_0">#REF!</definedName>
    <definedName name="_35__123Graph_XCHART_1" hidden="1">[13]Hoja3!$A$368:$A$408</definedName>
    <definedName name="_36_0">#REF!</definedName>
    <definedName name="_4__123Graph_ACHART_1" hidden="1">[13]Hoja3!$J$368:$J$408</definedName>
    <definedName name="_4__123Graph_XCHART_1" hidden="1">[12]Hoja3!$A$368:$A$408</definedName>
    <definedName name="_5__123Graph_ACHART_1" hidden="1">[13]Hoja3!$J$368:$J$408</definedName>
    <definedName name="_5__123Graph_XCHART_1" hidden="1">[13]Hoja3!$A$368:$A$408</definedName>
    <definedName name="_5_0">#REF!</definedName>
    <definedName name="_6___0">#REF!</definedName>
    <definedName name="_7.4">#N/A</definedName>
    <definedName name="_7.5">#REF!</definedName>
    <definedName name="_7.6">#N/A</definedName>
    <definedName name="_7.7">#N/A</definedName>
    <definedName name="_7__123Graph_XCHART_1" hidden="1">[13]Hoja3!$A$368:$A$408</definedName>
    <definedName name="_7_0">#REF!</definedName>
    <definedName name="_8___0">#REF!</definedName>
    <definedName name="_9_0">#REF!</definedName>
    <definedName name="_A2">'[2]R. Natural'!#REF!</definedName>
    <definedName name="_bol52">[5]PAG_35!#REF!</definedName>
    <definedName name="_BTP1">[6]BTPMP!$A$2:$M$19922</definedName>
    <definedName name="_BTP2">[6]BTPMS!$A$2:$N$19683</definedName>
    <definedName name="_CDB1">[6]CDMP!$B$2:$N$20020</definedName>
    <definedName name="_CDB2">[6]CDMS!$A$2:$M$20027</definedName>
    <definedName name="_cdr2">'[3]Cdr 9'!#REF!</definedName>
    <definedName name="_Cdr7">'[4]Cdrs 1-2'!$A$1:$S$46</definedName>
    <definedName name="_Cdr8">'[4]Cdrs 1-2'!$A$69:$S$114</definedName>
    <definedName name="_Dur1">[6]Dur!$A$2:$I$27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[1]Data!#REF!</definedName>
    <definedName name="_Key2" hidden="1">[14]plomo!$J$7:$J$17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 hidden="1">#REF!</definedName>
    <definedName name="A_impresión_IM">#REF!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[15]PAG_35!#REF!</definedName>
    <definedName name="anexo_especial">[16]PAG_37!#REF!</definedName>
    <definedName name="anexos">[17]PAG_35!#REF!</definedName>
    <definedName name="_xlnm.Print_Area" localSheetId="1">'Activ-Sexo-Edad-Adulto 2.30'!$A$1:$L$66</definedName>
    <definedName name="area1">#REF!</definedName>
    <definedName name="area2">#REF!</definedName>
    <definedName name="area3">#REF!</definedName>
    <definedName name="area4">#REF!</definedName>
    <definedName name="AreaDeFechasC1">[18]c1!$D$2:$N$2</definedName>
    <definedName name="AreaDeFechasC3">[18]c3!$D$2:$N$2</definedName>
    <definedName name="AreaDeFechasC5">[18]c5!$D$2:$N$2</definedName>
    <definedName name="AreaDeFechasC6">[18]c6!$D$2:$N$2</definedName>
    <definedName name="AreaDeFechasC8">#REF!</definedName>
    <definedName name="AreaDeFechasDeCuadro1">[18]AhoF!$F$4:$P$4</definedName>
    <definedName name="AreaDeFechasDeCuadro3">[18]Bon!$E$6:$O$6</definedName>
    <definedName name="AreaDeFechasDeCuadro5">[18]BVL!$E$5:$N$5</definedName>
    <definedName name="AreaDeFechasDeCuadro6">#REF!</definedName>
    <definedName name="AreaDeFechasDeCuadro8">'[18]Anex-SFN'!$J$7:$R$7</definedName>
    <definedName name="asd" hidden="1">[11]balance!#REF!</definedName>
    <definedName name="base0">[19]Sem!#REF!</definedName>
    <definedName name="_xlnm.Database">[20]OPERACIONES!#REF!</definedName>
    <definedName name="baseFP">[19]BASFinP!$DW$1</definedName>
    <definedName name="baseProm">[19]BASPromP!#REF!</definedName>
    <definedName name="BLPH1" hidden="1">#REF!</definedName>
    <definedName name="bol03_98">[5]PAG_35!#REF!</definedName>
    <definedName name="bos">#REF!</definedName>
    <definedName name="CABEZA1">[21]IECM4303!$A$4</definedName>
    <definedName name="cara">[19]Grafico!$A$3</definedName>
    <definedName name="caudal">[22]PAG_33!#REF!</definedName>
    <definedName name="caudal1">#REF!</definedName>
    <definedName name="cdr">[23]cd1!$A$1:$Q$68</definedName>
    <definedName name="ch">'[2]R. Natural'!#REF!</definedName>
    <definedName name="CODIGO">#N/A</definedName>
    <definedName name="com">#REF!</definedName>
    <definedName name="conm3">#REF!</definedName>
    <definedName name="CSP">#REF!</definedName>
    <definedName name="cua">[17]PAG_35!#REF!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[24]Cdr7!#REF!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'[3]Cdr 9'!#REF!</definedName>
    <definedName name="Cuadro_N__22">'[3]Cdr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'[3]Cdr 9'!#REF!</definedName>
    <definedName name="Cuadro_N__9">[24]Cdr7!#REF!</definedName>
    <definedName name="Cuadro_N_1">#REF!</definedName>
    <definedName name="cuadro1">#REF!</definedName>
    <definedName name="cuadro2">#REF!</definedName>
    <definedName name="cuadros">'[4]Cdrs 1-2'!$A$69:$S$114</definedName>
    <definedName name="daklsñjfkjasñ">[17]PAG_35!#REF!</definedName>
    <definedName name="DATA_V9">#REF!</definedName>
    <definedName name="Datos_para_ApéndiceC1">[18]c1!$B$1:$N$164</definedName>
    <definedName name="DatosBase">[25]DatosBase!$A$1:$IV$20</definedName>
    <definedName name="deer">#REF!</definedName>
    <definedName name="dfasñljskña">[17]PAG_35!#REF!</definedName>
    <definedName name="dfsfd">#REF!</definedName>
    <definedName name="DíasHábiles">[6]Util!$A$2:$B$134</definedName>
    <definedName name="dklñfjadskfjañdf">[26]PAG_33!#REF!</definedName>
    <definedName name="dos">[17]PAG_35!#REF!</definedName>
    <definedName name="dsf">#REF!</definedName>
    <definedName name="DurA">[6]Dur!$A$30:$I$55</definedName>
    <definedName name="EMBI">[27]CotizInternac!$A$1:$H$134</definedName>
    <definedName name="Ends">[27]CotizInternac!$A$154:$H$169</definedName>
    <definedName name="fadsfkañlj">#REF!,#REF!</definedName>
    <definedName name="fajkdlñfjafklñdfjak">[28]PAG_34!#REF!</definedName>
    <definedName name="FechasDeCuadroAnexo">[18]Fechas!$B$75:$B$86</definedName>
    <definedName name="FechasDeCuadroDeAFP">[18]Fechas!$B$51:$B$73</definedName>
    <definedName name="FechasDeCuadroDeAhorro">[18]Fechas!$B$3:$B$25</definedName>
    <definedName name="FechasDeCuadroDeBonos">[18]Fechas!$B$27:$B$49</definedName>
    <definedName name="FechasPanelDeCuadroAnexo">[18]Fechas!$A$74:$F$86</definedName>
    <definedName name="FechasPanelDeCuadroDeAFP">[18]Fechas!$A$50:$F$73</definedName>
    <definedName name="FechasPanelDeCuadroDeAhorro">[18]Fechas!$A$2:$F$25</definedName>
    <definedName name="FechasPanelDeCuadroDeBolsa">[18]Fechas!$A$26:$F$49</definedName>
    <definedName name="FechasPanelDeCuadroDeBonos">[18]Fechas!$A$26:$F$49</definedName>
    <definedName name="FechasPanelDeCuadroExtra">[18]Fechas!$A$87:$F$89</definedName>
    <definedName name="FechasPanelDeTodosLosCuadros">[18]Fechas!$A$50:$F$79</definedName>
    <definedName name="FemaleDa">#REF!</definedName>
    <definedName name="fgsg">[17]PAG_35!#REF!</definedName>
    <definedName name="FIN">#N/A</definedName>
    <definedName name="FLUJO">'[29]FLUJO-TURISTICO'!#REF!</definedName>
    <definedName name="FRE">#REF!</definedName>
    <definedName name="FUENTE">#N/A</definedName>
    <definedName name="GAS">#REF!</definedName>
    <definedName name="gdgdg" hidden="1">#REF!</definedName>
    <definedName name="gfsg">[30]PAG_33!#REF!</definedName>
    <definedName name="graf" hidden="1">#REF!</definedName>
    <definedName name="Graf_Options">[6]Curva!#REF!</definedName>
    <definedName name="Grafico22n" hidden="1">#REF!</definedName>
    <definedName name="Graficos">'[31]Diario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[32]PAG_33!#REF!</definedName>
    <definedName name="HO">#REF!</definedName>
    <definedName name="HO_2">'[33]CD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[5]PAG_35!#REF!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'[33]CD 6'!#REF!</definedName>
    <definedName name="INDICE">#N/A</definedName>
    <definedName name="INDICEALFABETICO">#REF!</definedName>
    <definedName name="inicio">[19]Grafico!$A$3</definedName>
    <definedName name="inicio1">[19]Grafico!$A$60</definedName>
    <definedName name="Input_File">#REF!</definedName>
    <definedName name="Inputs_C1">[18]c1!$A$1:$O$164</definedName>
    <definedName name="Inputs_C1F">[18]c1!$A$4:$O$164</definedName>
    <definedName name="Inputs_C3">[18]c3!$B$1:$O$55</definedName>
    <definedName name="Inputs_C3F">[18]c3!$B$4:$O$55</definedName>
    <definedName name="Inputs_C5">[18]c5!$A$1:$N$31</definedName>
    <definedName name="Inputs_C5F">[18]c5!$A$3:$N$31</definedName>
    <definedName name="Inputs_C6">[18]c6!$B$1:$O$33</definedName>
    <definedName name="Inputs_C6F">[18]c6!$B$4:$O$33</definedName>
    <definedName name="Inputs_C8">#REF!</definedName>
    <definedName name="Inputs_C8F">#REF!</definedName>
    <definedName name="INTERVALS">[6]Pre!$Q$3:$S$30</definedName>
    <definedName name="INTERVALS_OLD">[6]Pre!$Q$35:$S$62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[34]Precios!$A$337:$U$339</definedName>
    <definedName name="IPCs_2002_3a">[34]Precios!$A$373:$U$383</definedName>
    <definedName name="IPE_03_04">[34]IPE!$A$280:$M$353</definedName>
    <definedName name="jenny">'[4]Cdrs 1-2'!$A$69:$S$114</definedName>
    <definedName name="JET">#N/A</definedName>
    <definedName name="jhgfjh">#REF!,#REF!,#REF!</definedName>
    <definedName name="kghiog">#REF!,#REF!</definedName>
    <definedName name="leña">#REF!</definedName>
    <definedName name="Libor">[35]Resumen!$K$3:$R$26</definedName>
    <definedName name="LTP">[6]LTP!$A$2:$L$1000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[36]Menu!$A$3:$K$12</definedName>
    <definedName name="Meses">[6]Pre!$A$68:$C$79</definedName>
    <definedName name="Meses1">'[36]Curva (2)'!$A$45:$B$56</definedName>
    <definedName name="mio">[37]OPERACIONES!#REF!</definedName>
    <definedName name="miuo">#REF!</definedName>
    <definedName name="msm">#REF!</definedName>
    <definedName name="NOM">#REF!</definedName>
    <definedName name="NombresDeSeriesC1">[18]c1!$O$9:$O$164</definedName>
    <definedName name="NombresDeSeriesC3">[18]c3!$O$10:$O$41</definedName>
    <definedName name="NombresDeSeriesC5">[18]c5!J1048562:J22</definedName>
    <definedName name="NombresDeSeriesC6">[18]c6!$O$10:$O$31</definedName>
    <definedName name="NUEVA">[36]CD!$M$11</definedName>
    <definedName name="NUMERO">#N/A</definedName>
    <definedName name="NumeroDeFechasDeCuadroDeAFP">[18]Fechas!$A$51:$A$73</definedName>
    <definedName name="NumeroDeFechasDeCuadroDeAhorro">[18]Fechas!$A$3:$A$25</definedName>
    <definedName name="NumeroDeFechasDeCuadroDeAnexo">[18]Fechas!$A$75:$A$86</definedName>
    <definedName name="NumeroDeFechasDeCuadroDeBonos">[18]Fechas!$A$27:$A$49</definedName>
    <definedName name="NV">#REF!</definedName>
    <definedName name="NV_2">'[33]CD 6'!#REF!</definedName>
    <definedName name="OCT">#REF!</definedName>
    <definedName name="Ordenrent">'[38]Sol traspaso'!#REF!</definedName>
    <definedName name="p">#REF!</definedName>
    <definedName name="pa">#REF!</definedName>
    <definedName name="PanelDeOpciones">[18]Menu!$B$6:$J$15</definedName>
    <definedName name="PanelDeOpcionesParaMenú">[18]Menu!$B$22:$J$26</definedName>
    <definedName name="PanelDeOpcionesSinTítulos">[18]Menu!$B$7:$J$15</definedName>
    <definedName name="PBI">[35]Resumen!$A$3:$I$27</definedName>
    <definedName name="PE">#REF!</definedName>
    <definedName name="pegado" hidden="1">#REF!</definedName>
    <definedName name="pgraficos" hidden="1">[13]Hoja3!$A$368:$A$408</definedName>
    <definedName name="POBLA">[39]IECE4001!$G$3:$G$30</definedName>
    <definedName name="pobr1">#REF!</definedName>
    <definedName name="porcentajes">#REF!</definedName>
    <definedName name="PR">#REF!</definedName>
    <definedName name="PR_2">'[33]CD 6'!#REF!</definedName>
    <definedName name="preci">[40]PAG_33!#REF!</definedName>
    <definedName name="precipitacion">[41]PAG_37!#REF!</definedName>
    <definedName name="PreCuadro">[6]Pre!$A$2:$J$32</definedName>
    <definedName name="PreCuadroA">[6]Pre!$A$34:$J$64</definedName>
    <definedName name="PREPARA">#N/A</definedName>
    <definedName name="presenta">[1]Data!#REF!</definedName>
    <definedName name="Print_Area_MI">'[42]Uso mayor2'!#REF!</definedName>
    <definedName name="Proms">[27]CotizInternac!$A$137:$H$152</definedName>
    <definedName name="Pyramid_Filename">#REF!</definedName>
    <definedName name="Pyramid_Title">#REF!</definedName>
    <definedName name="PZs">#REF!</definedName>
    <definedName name="Rango_Maestro">[18]Inputs!$C$2:$M$48</definedName>
    <definedName name="rango0">[19]Banda!$B$626:$Q$648</definedName>
    <definedName name="rango1">[19]Banda!$D$631:$F$639</definedName>
    <definedName name="rastro">#REF!</definedName>
    <definedName name="REAL">#REF!</definedName>
    <definedName name="RedsBTPLTP">[6]SOB!$B$8:$B$33</definedName>
    <definedName name="RedsCDBCRP">[6]CDMP!$H$3:$H$1801</definedName>
    <definedName name="rentames">'[38]Sol traspaso'!#REF!</definedName>
    <definedName name="ResEMBIe">[6]EXT!$S$312:$AA$327</definedName>
    <definedName name="ResEMBIf">[6]EXT!$S$330:$AA$345</definedName>
    <definedName name="ResEMBIp">[6]EXT!$S$293:$AA$309</definedName>
    <definedName name="rfd">[17]PAG_35!#REF!</definedName>
    <definedName name="RO">#REF!</definedName>
    <definedName name="RO_2">'[33]CD 6'!#REF!</definedName>
    <definedName name="sad">[17]PAG_35!#REF!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[11]balance!#REF!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vs">[43]PAG42!#REF!</definedName>
    <definedName name="Tab_Títulos">[18]Titles!$A$5:$E$19</definedName>
    <definedName name="tabla">#REF!</definedName>
    <definedName name="Tabla_de_Meses">[18]Inputs!$E$52:$H$63</definedName>
    <definedName name="TablaMeses">[44]Meses!$A$1:$C$14</definedName>
    <definedName name="TC">[35]Resumen!$AH$3:$AN$18</definedName>
    <definedName name="TC_2002_3">[34]Monedas!$A$268:$U$291</definedName>
    <definedName name="TC_2002_3a">[34]Monedas!$A$356:$U$379</definedName>
    <definedName name="TCR">[35]Resumen!$U$3:$AF$18</definedName>
    <definedName name="Test">#REF!</definedName>
    <definedName name="TITL">#REF!</definedName>
    <definedName name="treint">[37]OPERACIONES!#REF!</definedName>
    <definedName name="TUTOR">#REF!</definedName>
    <definedName name="UN">#REF!</definedName>
    <definedName name="UN_2">'[33]CD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[18]Menu!$C$17:$C$17</definedName>
    <definedName name="xRuta2">[18]Menu!$C$19</definedName>
    <definedName name="xx">[27]CotizInternac!$A$1:$H$134</definedName>
    <definedName name="xxAMano">[18]c1!$N$164</definedName>
    <definedName name="xxDate">#REF!</definedName>
    <definedName name="xxDEF">[18]Titles!$A$27</definedName>
    <definedName name="xxDesF">#REF!</definedName>
    <definedName name="xxEditarCifrasEnCuadros">[18]Inputs!$D$45</definedName>
    <definedName name="xxEscalaMínima">[46]SERIES!$V$1</definedName>
    <definedName name="xxFechaFin">[47]Tabla!$AP$3</definedName>
    <definedName name="xxFechaInicio">[47]Tabla!$AP$2</definedName>
    <definedName name="xxFinalFechasC1">[18]c1!$N$3</definedName>
    <definedName name="xxFinalFechasC3">[18]c3!$N$3</definedName>
    <definedName name="xxFinalFechasC5">[18]c5!$N$3</definedName>
    <definedName name="xxFinalFechasC6">[18]c6!$N$3</definedName>
    <definedName name="xxFinalFechasC8">#REF!</definedName>
    <definedName name="xxFinalSeriesC1">[18]c1!$B$164</definedName>
    <definedName name="xxFinalSeriesC3">[18]c3!$B$54</definedName>
    <definedName name="xxFinalSeriesC5">[18]c5!$B$31</definedName>
    <definedName name="xxFinalSeriesC6">[18]c6!$B$32</definedName>
    <definedName name="xxFinalSeriesC8">#REF!</definedName>
    <definedName name="xxIdiomaEspañol">[18]Titles!$A$22</definedName>
    <definedName name="xxIdiomaInglés">[18]Titles!$A$23</definedName>
    <definedName name="xxInicioFechasC1">[18]c1!$D$3</definedName>
    <definedName name="xxInicioFechasC3">[18]c3!$D$3</definedName>
    <definedName name="xxInicioFechasC5">[18]c5!$D$3</definedName>
    <definedName name="xxInicioFechasC6">[18]c6!$D$3</definedName>
    <definedName name="xxInicioFechasC8">#REF!</definedName>
    <definedName name="xxInicioSeriesC1">[18]c1!$B$10</definedName>
    <definedName name="xxInicioSeriesC3">[18]c3!$B$10</definedName>
    <definedName name="xxInicioSeriesC5">[18]c5!$B$10</definedName>
    <definedName name="xxInicioSeriesC6">[18]c6!$B$10</definedName>
    <definedName name="xxInicioSeriesC8">#REF!</definedName>
    <definedName name="xxInterpol">#REF!</definedName>
    <definedName name="xxLanguage">[18]Titles!$A$3</definedName>
    <definedName name="xxLapso">#REF!</definedName>
    <definedName name="xxLastDate">#REF!</definedName>
    <definedName name="xxMercado">#REF!</definedName>
    <definedName name="xxNumeroDeFechasC1">[18]c1!$N$1</definedName>
    <definedName name="xxNumeroDeFechasC3">[18]c3!$N$1</definedName>
    <definedName name="xxNumeroDeFechasC5">[18]c5!$N$1</definedName>
    <definedName name="xxNumeroDeFechasC6">[18]c6!$N$1</definedName>
    <definedName name="xxNumeroDeFechasC8">#REF!</definedName>
    <definedName name="xxOpcionesFAME">[18]Inputs!$A$2</definedName>
    <definedName name="xxPorcentaje">[46]SERIES!$U$1</definedName>
    <definedName name="xxPromD">[6]SerM!$V$1</definedName>
    <definedName name="xxReal">[18]Titles!$A$32</definedName>
    <definedName name="xxSecundary">#REF!</definedName>
    <definedName name="xxSelectBTP1">[6]BTPMS!$O$1</definedName>
    <definedName name="xxSelectCDB1">[6]CDMS!$N$1</definedName>
    <definedName name="xxSufijoEspañol">[18]Titles!$C$22</definedName>
    <definedName name="xxSufijoInglés">[18]Titles!$C$23</definedName>
    <definedName name="xxTC">[27]Empresas!$H$1</definedName>
    <definedName name="xxTolerance">#REF!</definedName>
    <definedName name="xxUltimaFechaCuadroDeAFP">[18]Menu!$K$12</definedName>
    <definedName name="xxUltimaFechaCuadroDeAhorro">[18]Menu!$K$7</definedName>
    <definedName name="xxUltimaFechaCuadroDeBolsa">[18]Menu!$K$9</definedName>
    <definedName name="xxUltimaFechaCuadroDeBonos">[18]Menu!$K$9</definedName>
    <definedName name="xxUltimaFechaCuadroDeTasas">[18]Menu!$K$11</definedName>
    <definedName name="xxUltimaFechaDeCuadroAnexo">[18]Menu!$K$14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[6]EXT!$A$1:$P$290</definedName>
    <definedName name="YieldsFIN">[6]SerX!$A$18:$Q$31</definedName>
    <definedName name="YieldsPRM">[6]SerX!$A$2:$Q$15</definedName>
    <definedName name="zssdd">#REF!</definedName>
    <definedName name="zzzz">[48]PAG_33!#REF!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0" i="4" l="1"/>
  <c r="T70" i="4"/>
  <c r="S70" i="4"/>
  <c r="R70" i="4"/>
  <c r="P70" i="4"/>
  <c r="U69" i="4"/>
  <c r="T69" i="4"/>
  <c r="S69" i="4"/>
  <c r="R69" i="4"/>
  <c r="Q69" i="4"/>
  <c r="Q70" i="4" s="1"/>
  <c r="P69" i="4"/>
  <c r="X65" i="4"/>
  <c r="W65" i="4"/>
  <c r="V65" i="4"/>
  <c r="X63" i="4"/>
  <c r="W63" i="4"/>
  <c r="V63" i="4"/>
  <c r="X61" i="4"/>
  <c r="W61" i="4"/>
  <c r="V61" i="4"/>
  <c r="X59" i="4"/>
  <c r="W59" i="4"/>
  <c r="V59" i="4"/>
  <c r="X57" i="4"/>
  <c r="W57" i="4"/>
  <c r="V57" i="4"/>
  <c r="W56" i="4"/>
  <c r="V56" i="4"/>
  <c r="X55" i="4"/>
  <c r="W55" i="4"/>
  <c r="V55" i="4"/>
  <c r="X54" i="4"/>
  <c r="X53" i="4"/>
  <c r="W53" i="4"/>
  <c r="V53" i="4"/>
  <c r="X52" i="4"/>
  <c r="W52" i="4"/>
  <c r="V52" i="4"/>
  <c r="X51" i="4"/>
  <c r="W51" i="4"/>
  <c r="V51" i="4"/>
  <c r="V50" i="4"/>
  <c r="X49" i="4"/>
  <c r="V49" i="4"/>
  <c r="V48" i="4"/>
  <c r="X47" i="4"/>
  <c r="W47" i="4"/>
  <c r="V47" i="4"/>
  <c r="X46" i="4"/>
  <c r="W46" i="4"/>
  <c r="V46" i="4"/>
  <c r="X45" i="4"/>
  <c r="W45" i="4"/>
  <c r="V45" i="4"/>
  <c r="X43" i="4"/>
  <c r="W43" i="4"/>
  <c r="V43" i="4"/>
  <c r="W42" i="4"/>
  <c r="V42" i="4"/>
  <c r="X41" i="4"/>
  <c r="W41" i="4"/>
  <c r="V41" i="4"/>
  <c r="X40" i="4"/>
  <c r="W40" i="4"/>
  <c r="V40" i="4"/>
  <c r="X38" i="4"/>
  <c r="W38" i="4"/>
  <c r="V38" i="4"/>
  <c r="X36" i="4"/>
  <c r="W36" i="4"/>
  <c r="V36" i="4"/>
  <c r="X34" i="4"/>
  <c r="W34" i="4"/>
  <c r="V34" i="4"/>
  <c r="X32" i="4"/>
  <c r="W32" i="4"/>
  <c r="V32" i="4"/>
  <c r="X30" i="4"/>
  <c r="W30" i="4"/>
  <c r="V30" i="4"/>
  <c r="X28" i="4"/>
  <c r="W28" i="4"/>
  <c r="V28" i="4"/>
  <c r="X26" i="4"/>
  <c r="W26" i="4"/>
  <c r="V26" i="4"/>
  <c r="X25" i="4"/>
  <c r="W25" i="4"/>
  <c r="V25" i="4"/>
  <c r="X24" i="4"/>
  <c r="W24" i="4"/>
  <c r="V24" i="4"/>
  <c r="X23" i="4"/>
  <c r="W23" i="4"/>
  <c r="V23" i="4"/>
  <c r="X21" i="4"/>
  <c r="V21" i="4"/>
  <c r="X20" i="4"/>
  <c r="W20" i="4"/>
  <c r="V20" i="4"/>
  <c r="W19" i="4"/>
  <c r="V19" i="4"/>
  <c r="X18" i="4"/>
  <c r="W18" i="4"/>
  <c r="V18" i="4"/>
  <c r="X16" i="4"/>
  <c r="W16" i="4"/>
  <c r="V16" i="4"/>
  <c r="W15" i="4"/>
  <c r="V15" i="4"/>
  <c r="X14" i="4"/>
  <c r="W14" i="4"/>
  <c r="V14" i="4"/>
  <c r="X13" i="4"/>
  <c r="W13" i="4"/>
  <c r="V13" i="4"/>
  <c r="X12" i="4"/>
  <c r="W12" i="4"/>
  <c r="V12" i="4"/>
  <c r="X11" i="4"/>
  <c r="W11" i="4"/>
  <c r="V11" i="4"/>
  <c r="X10" i="4"/>
  <c r="W10" i="4"/>
  <c r="V10" i="4"/>
  <c r="L14" i="1"/>
  <c r="K14" i="1"/>
  <c r="J14" i="1"/>
  <c r="I14" i="1"/>
  <c r="H14" i="1"/>
  <c r="G14" i="1"/>
  <c r="F14" i="1"/>
  <c r="E14" i="1"/>
  <c r="D14" i="1"/>
  <c r="L6" i="1"/>
  <c r="K6" i="1"/>
  <c r="J6" i="1"/>
  <c r="I6" i="1"/>
  <c r="H6" i="1"/>
  <c r="G6" i="1"/>
  <c r="F6" i="1"/>
  <c r="E6" i="1"/>
  <c r="D6" i="1"/>
  <c r="X64" i="2"/>
  <c r="W64" i="2"/>
  <c r="V64" i="2"/>
  <c r="X62" i="2"/>
  <c r="V62" i="2"/>
  <c r="W60" i="2"/>
  <c r="V60" i="2"/>
  <c r="X58" i="2"/>
  <c r="V58" i="2"/>
  <c r="X56" i="2"/>
  <c r="W56" i="2"/>
  <c r="V56" i="2"/>
  <c r="W55" i="2"/>
  <c r="V55" i="2"/>
  <c r="X54" i="2"/>
  <c r="W54" i="2"/>
  <c r="V54" i="2"/>
  <c r="X53" i="2"/>
  <c r="X52" i="2"/>
  <c r="W52" i="2"/>
  <c r="V52" i="2"/>
  <c r="X51" i="2"/>
  <c r="W51" i="2"/>
  <c r="V51" i="2"/>
  <c r="X50" i="2"/>
  <c r="W50" i="2"/>
  <c r="V50" i="2"/>
  <c r="V49" i="2"/>
  <c r="X48" i="2"/>
  <c r="V48" i="2"/>
  <c r="V47" i="2"/>
  <c r="X46" i="2"/>
  <c r="W46" i="2"/>
  <c r="V46" i="2"/>
  <c r="X45" i="2"/>
  <c r="W45" i="2"/>
  <c r="V45" i="2"/>
  <c r="X44" i="2"/>
  <c r="V44" i="2"/>
  <c r="X42" i="2"/>
  <c r="W42" i="2"/>
  <c r="V42" i="2"/>
  <c r="W41" i="2"/>
  <c r="V41" i="2"/>
  <c r="X40" i="2"/>
  <c r="W40" i="2"/>
  <c r="V40" i="2"/>
  <c r="W39" i="2"/>
  <c r="X37" i="2"/>
  <c r="W37" i="2"/>
  <c r="X35" i="2"/>
  <c r="W35" i="2"/>
  <c r="V35" i="2"/>
  <c r="X33" i="2"/>
  <c r="W33" i="2"/>
  <c r="V33" i="2"/>
  <c r="X31" i="2"/>
  <c r="W31" i="2"/>
  <c r="V31" i="2"/>
  <c r="X29" i="2"/>
  <c r="W29" i="2"/>
  <c r="V29" i="2"/>
  <c r="W27" i="2"/>
  <c r="V27" i="2"/>
  <c r="X25" i="2"/>
  <c r="W25" i="2"/>
  <c r="V25" i="2"/>
  <c r="X24" i="2"/>
  <c r="W24" i="2"/>
  <c r="V24" i="2"/>
  <c r="X23" i="2"/>
  <c r="W23" i="2"/>
  <c r="V23" i="2"/>
  <c r="W22" i="2"/>
  <c r="V22" i="2"/>
  <c r="X20" i="2"/>
  <c r="V20" i="2"/>
  <c r="X19" i="2"/>
  <c r="W19" i="2"/>
  <c r="V19" i="2"/>
  <c r="W18" i="2"/>
  <c r="V18" i="2"/>
  <c r="V17" i="2"/>
  <c r="X15" i="2"/>
  <c r="W15" i="2"/>
  <c r="V15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W9" i="2"/>
  <c r="V9" i="2"/>
  <c r="L62" i="1" l="1"/>
  <c r="K62" i="1"/>
  <c r="J62" i="1"/>
  <c r="L60" i="1"/>
  <c r="J60" i="1"/>
  <c r="K58" i="1"/>
  <c r="J58" i="1"/>
  <c r="L56" i="1"/>
  <c r="J56" i="1"/>
  <c r="L54" i="1"/>
  <c r="K54" i="1"/>
  <c r="J54" i="1"/>
  <c r="K53" i="1"/>
  <c r="J53" i="1"/>
  <c r="L52" i="1"/>
  <c r="K52" i="1"/>
  <c r="J52" i="1"/>
  <c r="L51" i="1"/>
  <c r="L50" i="1"/>
  <c r="K50" i="1"/>
  <c r="J50" i="1"/>
  <c r="L49" i="1"/>
  <c r="K49" i="1"/>
  <c r="J49" i="1"/>
  <c r="L48" i="1"/>
  <c r="K48" i="1"/>
  <c r="J48" i="1"/>
  <c r="J47" i="1"/>
  <c r="L46" i="1"/>
  <c r="J46" i="1"/>
  <c r="J45" i="1"/>
  <c r="L44" i="1"/>
  <c r="K44" i="1"/>
  <c r="J44" i="1"/>
  <c r="L43" i="1"/>
  <c r="K43" i="1"/>
  <c r="J43" i="1"/>
  <c r="L42" i="1"/>
  <c r="J42" i="1"/>
  <c r="L40" i="1"/>
  <c r="K40" i="1"/>
  <c r="J40" i="1"/>
  <c r="K39" i="1"/>
  <c r="J39" i="1"/>
  <c r="L38" i="1"/>
  <c r="K38" i="1"/>
  <c r="J38" i="1"/>
  <c r="K37" i="1"/>
  <c r="L35" i="1"/>
  <c r="K35" i="1"/>
  <c r="L33" i="1"/>
  <c r="K33" i="1"/>
  <c r="J33" i="1"/>
  <c r="L31" i="1"/>
  <c r="K31" i="1"/>
  <c r="J31" i="1"/>
  <c r="L29" i="1"/>
  <c r="K29" i="1"/>
  <c r="J29" i="1"/>
  <c r="L27" i="1"/>
  <c r="K27" i="1"/>
  <c r="J27" i="1"/>
  <c r="K25" i="1"/>
  <c r="J25" i="1"/>
  <c r="L23" i="1"/>
  <c r="K23" i="1"/>
  <c r="J23" i="1"/>
  <c r="L22" i="1"/>
  <c r="K22" i="1"/>
  <c r="J22" i="1"/>
  <c r="L21" i="1"/>
  <c r="K21" i="1"/>
  <c r="J21" i="1"/>
  <c r="K20" i="1"/>
  <c r="J20" i="1"/>
  <c r="L18" i="1"/>
  <c r="J18" i="1"/>
  <c r="L17" i="1"/>
  <c r="K17" i="1"/>
  <c r="J17" i="1"/>
  <c r="K16" i="1"/>
  <c r="J16" i="1"/>
  <c r="J15" i="1"/>
  <c r="L13" i="1"/>
  <c r="K13" i="1"/>
  <c r="J13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K7" i="1"/>
  <c r="J7" i="1"/>
</calcChain>
</file>

<file path=xl/sharedStrings.xml><?xml version="1.0" encoding="utf-8"?>
<sst xmlns="http://schemas.openxmlformats.org/spreadsheetml/2006/main" count="315" uniqueCount="67">
  <si>
    <t>CUADRO</t>
  </si>
  <si>
    <t>PERÚ: Promedio de horas a la semana que dedican mujeres y hombres adultas y adultos a actividades diarias, 2010</t>
  </si>
  <si>
    <t>(Horas y minutos)</t>
  </si>
  <si>
    <t>Actividades diarias</t>
  </si>
  <si>
    <t>Mujeres</t>
  </si>
  <si>
    <t>Hombres</t>
  </si>
  <si>
    <t>Brecha (M-H)</t>
  </si>
  <si>
    <t>De 30 a 49 años</t>
  </si>
  <si>
    <t>De 50 a 59 años</t>
  </si>
  <si>
    <t>De 60 a más años</t>
  </si>
  <si>
    <t>Necesidades personales</t>
  </si>
  <si>
    <t xml:space="preserve">  Dormir</t>
  </si>
  <si>
    <t xml:space="preserve">  Comer sus alimentos</t>
  </si>
  <si>
    <t xml:space="preserve">  Realizar su higiene y arreglo personal</t>
  </si>
  <si>
    <t xml:space="preserve">  Acudir a una consulta médica</t>
  </si>
  <si>
    <t xml:space="preserve"> Asistir a terapias o rehabilitación</t>
  </si>
  <si>
    <t xml:space="preserve">  Recuperarse en cama por presentar alguna enfermedad</t>
  </si>
  <si>
    <t>Actividades culinarias</t>
  </si>
  <si>
    <t xml:space="preserve">  Preparación de alimentos 1/</t>
  </si>
  <si>
    <t xml:space="preserve">  Lavar platos y atender </t>
  </si>
  <si>
    <t xml:space="preserve">  Recolectar y encender leña</t>
  </si>
  <si>
    <t>Aseo de la vivienda</t>
  </si>
  <si>
    <t xml:space="preserve">  Tender camas, limpiar y arreglar la vivienda</t>
  </si>
  <si>
    <t xml:space="preserve">  Acarrear agua para el uso del hogar o almacenarla</t>
  </si>
  <si>
    <t xml:space="preserve">  Otras actividades relacionadas 2/</t>
  </si>
  <si>
    <t>Cuidado y confección de ropa</t>
  </si>
  <si>
    <t>Reparación, construcción y mantenimiento en la vivienda</t>
  </si>
  <si>
    <t>Cuidado de bebes, niñas, niños y adolescentes</t>
  </si>
  <si>
    <t>Cuidado de miembros del hogar que presentaron algún síntoma, malestar o enfermedad</t>
  </si>
  <si>
    <t>Compras para el hogar</t>
  </si>
  <si>
    <t>Gerencia y organización del hogar</t>
  </si>
  <si>
    <t>Familia y sociabilidad</t>
  </si>
  <si>
    <t>Ver televisión con otros miembros del hogar, sin realizar ninguna otra actividad</t>
  </si>
  <si>
    <t>Compartir tiempo con los miembros de familia</t>
  </si>
  <si>
    <t>Chatear por internet, conversar y/o enviar mensajes de texto por teléfono a otros miembros del hogar o familiares</t>
  </si>
  <si>
    <t>Tiempo libre</t>
  </si>
  <si>
    <t xml:space="preserve"> Ver televisión solo, sin realizar ninguna otra actividad</t>
  </si>
  <si>
    <t>Leer libros, revistas, periódicos, etc. sin realizar ninguna otra actividad (no incluir si es por trabajo o estudio)</t>
  </si>
  <si>
    <t>Salir a la calle, con amigas o amigos para caminar, conversar, andar en bicicleta, patinar u otros</t>
  </si>
  <si>
    <t xml:space="preserve">Conversar o enviar mensajes por teléfono a amigas o amigos </t>
  </si>
  <si>
    <t xml:space="preserve"> Practicar con algún instrumento musical o realizar  alguna  actividad artística </t>
  </si>
  <si>
    <t>Descansar sin hacer nada o mientras escucha radio</t>
  </si>
  <si>
    <t xml:space="preserve"> Navegar o chatear por internet, jugar en la computadora</t>
  </si>
  <si>
    <t>Asistir al gimnasio o recibir clases de deporte o  recibir clases de manualidades, repostería etc.</t>
  </si>
  <si>
    <t xml:space="preserve"> Hacer ejercicios o dedicarse a practicar algún deporte </t>
  </si>
  <si>
    <t>Acudir al sauna, baño turco o a que le practiquen masajes, etc.</t>
  </si>
  <si>
    <t>Asistir con amigas o amigos al cine, concierto, discoteca, video pub, karaoke, bar, chicherías, billar, etc.</t>
  </si>
  <si>
    <t>Meditar, orar, ir a misa o culto religioso, asistir a seminarios o cursos bíblicos.</t>
  </si>
  <si>
    <t>Cuidado de huertos y crianza de animales del hogar</t>
  </si>
  <si>
    <t>Tareas de apoyo a otro hogar</t>
  </si>
  <si>
    <t>Trabajo voluntario para organizaciones o instituciones</t>
  </si>
  <si>
    <t>Cuidado de miembros del hogar con dificultades físicas, mentales o enfermedades permanentes o de edad avanzada totalmente dependientes</t>
  </si>
  <si>
    <t>1/ Comprende: Preparar o cocinar,  calentar, servir, poner la mesa o levantar los platos. y preparación  de alimentos para consumo exclusivo del hogar: pan, pasteles, mermeladas, dulces, charqui, chalona u otros alimentos similares que se puedan almacenar.</t>
  </si>
  <si>
    <t>2/ Comprende: Realizar trabajos de jardinería; acomodar, quemar, enterrar basura; limpiar o lavar algún vehículo del hogar; alimentar, bañar o limpiar el lugar donde duerme o vive su mascota</t>
  </si>
  <si>
    <t>Fuente: Instituto Nacional de Estadística e Informática - Encuesta Nacional de Uso del Tiempo, 2010.</t>
  </si>
  <si>
    <t>Tipo de actividad</t>
  </si>
  <si>
    <t>Recuperarse en cama por presentar alguna enfermedad</t>
  </si>
  <si>
    <t>Asistir a terapias o rehabilitación</t>
  </si>
  <si>
    <t>Acudir a una consulta médica</t>
  </si>
  <si>
    <t>Realizar su higiene y arreglo personal</t>
  </si>
  <si>
    <t>Comer sus alimentos</t>
  </si>
  <si>
    <t>Dormir</t>
  </si>
  <si>
    <t>Actividad</t>
  </si>
  <si>
    <t>Genero</t>
  </si>
  <si>
    <t>Edad1</t>
  </si>
  <si>
    <t>Edad2</t>
  </si>
  <si>
    <t>Edad3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</si>
</sst>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6"/>
      <color rgb="FF002060"/>
      <name val="Calibri Light"/>
      <family val="1"/>
      <scheme val="major"/>
    </font>
    <font>
      <b/>
      <sz val="16"/>
      <color rgb="FF0070C0"/>
      <name val="Calibri Light"/>
      <family val="1"/>
      <scheme val="major"/>
    </font>
    <font>
      <b/>
      <sz val="72"/>
      <color rgb="FF0070C0"/>
      <name val="Calibri Light"/>
      <family val="1"/>
      <scheme val="major"/>
    </font>
    <font>
      <sz val="10"/>
      <name val="Arial"/>
      <family val="2"/>
    </font>
    <font>
      <sz val="11"/>
      <color rgb="FF002060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9"/>
      <color rgb="FF002060"/>
      <name val="Calibri Light"/>
      <family val="1"/>
      <scheme val="major"/>
    </font>
    <font>
      <b/>
      <sz val="9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sz val="9"/>
      <color indexed="8"/>
      <name val="Calibri Light"/>
      <family val="1"/>
      <scheme val="major"/>
    </font>
    <font>
      <sz val="9"/>
      <color theme="1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6">
    <xf numFmtId="0" fontId="0" fillId="0" borderId="0" xfId="0"/>
    <xf numFmtId="0" fontId="2" fillId="2" borderId="0" xfId="0" applyFont="1" applyFill="1" applyAlignment="1">
      <alignment horizontal="right" vertical="center" textRotation="90"/>
    </xf>
    <xf numFmtId="2" fontId="3" fillId="2" borderId="0" xfId="0" applyNumberFormat="1" applyFont="1" applyFill="1" applyAlignment="1">
      <alignment horizontal="left" vertical="center"/>
    </xf>
    <xf numFmtId="0" fontId="1" fillId="0" borderId="0" xfId="1"/>
    <xf numFmtId="0" fontId="5" fillId="2" borderId="0" xfId="1" applyFont="1" applyFill="1" applyBorder="1" applyAlignment="1">
      <alignment horizontal="center" vertical="center" textRotation="90"/>
    </xf>
    <xf numFmtId="0" fontId="6" fillId="2" borderId="0" xfId="1" applyFont="1" applyFill="1" applyBorder="1" applyAlignment="1">
      <alignment horizontal="left" vertical="center"/>
    </xf>
    <xf numFmtId="0" fontId="1" fillId="2" borderId="0" xfId="1" applyFill="1"/>
    <xf numFmtId="0" fontId="1" fillId="2" borderId="0" xfId="1" applyFill="1" applyAlignment="1">
      <alignment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2" fontId="12" fillId="2" borderId="0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2" fontId="14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13" fillId="2" borderId="0" xfId="3" applyFont="1" applyFill="1" applyBorder="1" applyAlignment="1">
      <alignment horizontal="left" vertical="center" wrapText="1" indent="2"/>
    </xf>
    <xf numFmtId="0" fontId="13" fillId="2" borderId="0" xfId="3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center" vertical="center" wrapText="1"/>
    </xf>
    <xf numFmtId="2" fontId="2" fillId="2" borderId="0" xfId="1" applyNumberFormat="1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vertical="center" wrapText="1"/>
    </xf>
    <xf numFmtId="2" fontId="12" fillId="2" borderId="3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wrapText="1"/>
    </xf>
    <xf numFmtId="0" fontId="1" fillId="0" borderId="0" xfId="1" applyAlignment="1">
      <alignment wrapText="1"/>
    </xf>
    <xf numFmtId="0" fontId="16" fillId="2" borderId="0" xfId="1" applyFont="1" applyFill="1" applyAlignment="1">
      <alignment horizontal="left" vertical="center"/>
    </xf>
    <xf numFmtId="0" fontId="17" fillId="2" borderId="0" xfId="1" applyFont="1" applyFill="1" applyAlignment="1">
      <alignment horizontal="left" vertical="center"/>
    </xf>
    <xf numFmtId="0" fontId="18" fillId="2" borderId="0" xfId="1" applyFont="1" applyFill="1" applyAlignment="1">
      <alignment vertical="center"/>
    </xf>
    <xf numFmtId="2" fontId="10" fillId="2" borderId="2" xfId="1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vertical="center" wrapText="1"/>
    </xf>
    <xf numFmtId="0" fontId="13" fillId="2" borderId="0" xfId="3" applyFont="1" applyFill="1" applyBorder="1" applyAlignment="1">
      <alignment vertical="center"/>
    </xf>
    <xf numFmtId="0" fontId="13" fillId="2" borderId="0" xfId="3" applyFont="1" applyFill="1" applyBorder="1" applyAlignment="1">
      <alignment vertical="center" wrapText="1"/>
    </xf>
    <xf numFmtId="0" fontId="15" fillId="2" borderId="2" xfId="3" applyFont="1" applyFill="1" applyBorder="1" applyAlignment="1">
      <alignment horizontal="justify" vertical="center" wrapText="1"/>
    </xf>
    <xf numFmtId="0" fontId="15" fillId="2" borderId="0" xfId="3" applyFont="1" applyFill="1" applyBorder="1" applyAlignment="1">
      <alignment horizontal="justify" vertical="center" wrapText="1"/>
    </xf>
  </cellXfs>
  <cellStyles count="4">
    <cellStyle name="Normal" xfId="0" builtinId="0"/>
    <cellStyle name="Normal 172" xfId="1" xr:uid="{00000000-0005-0000-0000-000001000000}"/>
    <cellStyle name="Normal_indicadores MILENIO-ENCO 4" xfId="2" xr:uid="{00000000-0005-0000-0000-000002000000}"/>
    <cellStyle name="Normal_Sexo-Edad-Actividades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Tribactual/NotaTrib/Notaexcel/Vinculada/2002/0902/VIN_NV_INGCORR02propin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aronez/CONFIG~1/Temp/_ZCTmp.Dir/NOTA%20INTER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60DA-8060-48CF-8E3B-F254C96E1F54}">
  <dimension ref="A1:E31"/>
  <sheetViews>
    <sheetView tabSelected="1" zoomScale="85" zoomScaleNormal="85" workbookViewId="0">
      <selection activeCell="A3" sqref="A3"/>
    </sheetView>
  </sheetViews>
  <sheetFormatPr baseColWidth="10" defaultRowHeight="12.75" x14ac:dyDescent="0.2"/>
  <cols>
    <col min="1" max="1" width="121" bestFit="1" customWidth="1"/>
    <col min="2" max="2" width="48.85546875" bestFit="1" customWidth="1"/>
    <col min="3" max="4" width="14.5703125" bestFit="1" customWidth="1"/>
    <col min="5" max="5" width="16.28515625" bestFit="1" customWidth="1"/>
  </cols>
  <sheetData>
    <row r="1" spans="1:5" x14ac:dyDescent="0.2">
      <c r="A1" t="s">
        <v>55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 t="s">
        <v>10</v>
      </c>
      <c r="B2" t="s">
        <v>4</v>
      </c>
      <c r="C2">
        <v>66.569999999999993</v>
      </c>
      <c r="D2">
        <v>67.11</v>
      </c>
      <c r="E2">
        <v>72.19</v>
      </c>
    </row>
    <row r="3" spans="1:5" x14ac:dyDescent="0.2">
      <c r="A3" t="s">
        <v>10</v>
      </c>
      <c r="B3" t="s">
        <v>5</v>
      </c>
      <c r="C3">
        <v>65.25</v>
      </c>
      <c r="D3">
        <v>65.260000000000005</v>
      </c>
      <c r="E3">
        <v>71.08</v>
      </c>
    </row>
    <row r="4" spans="1:5" x14ac:dyDescent="0.2">
      <c r="A4" t="s">
        <v>17</v>
      </c>
      <c r="B4" t="s">
        <v>4</v>
      </c>
      <c r="C4">
        <v>16.329999999999998</v>
      </c>
      <c r="D4">
        <v>17.04</v>
      </c>
      <c r="E4">
        <v>16.36</v>
      </c>
    </row>
    <row r="5" spans="1:5" x14ac:dyDescent="0.2">
      <c r="A5" t="s">
        <v>17</v>
      </c>
      <c r="B5" t="s">
        <v>5</v>
      </c>
      <c r="C5">
        <v>3.56</v>
      </c>
      <c r="D5">
        <v>5.27</v>
      </c>
      <c r="E5">
        <v>6.45</v>
      </c>
    </row>
    <row r="6" spans="1:5" x14ac:dyDescent="0.2">
      <c r="A6" t="s">
        <v>21</v>
      </c>
      <c r="B6" t="s">
        <v>4</v>
      </c>
      <c r="C6">
        <v>7.24</v>
      </c>
      <c r="D6">
        <v>7.3</v>
      </c>
      <c r="E6">
        <v>7.13</v>
      </c>
    </row>
    <row r="7" spans="1:5" x14ac:dyDescent="0.2">
      <c r="A7" t="s">
        <v>21</v>
      </c>
      <c r="B7" t="s">
        <v>5</v>
      </c>
      <c r="C7">
        <v>3.14</v>
      </c>
      <c r="D7">
        <v>3.53</v>
      </c>
      <c r="E7">
        <v>4.38</v>
      </c>
    </row>
    <row r="8" spans="1:5" x14ac:dyDescent="0.2">
      <c r="A8" t="s">
        <v>25</v>
      </c>
      <c r="B8" t="s">
        <v>4</v>
      </c>
      <c r="C8">
        <v>7.24</v>
      </c>
      <c r="D8">
        <v>7.3</v>
      </c>
      <c r="E8">
        <v>7.13</v>
      </c>
    </row>
    <row r="9" spans="1:5" x14ac:dyDescent="0.2">
      <c r="A9" t="s">
        <v>25</v>
      </c>
      <c r="B9" t="s">
        <v>5</v>
      </c>
      <c r="C9">
        <v>3.14</v>
      </c>
      <c r="D9">
        <v>3.53</v>
      </c>
      <c r="E9">
        <v>4.38</v>
      </c>
    </row>
    <row r="10" spans="1:5" x14ac:dyDescent="0.2">
      <c r="A10" t="s">
        <v>26</v>
      </c>
      <c r="B10" t="s">
        <v>4</v>
      </c>
      <c r="C10">
        <v>2.08</v>
      </c>
      <c r="D10">
        <v>2.25</v>
      </c>
      <c r="E10">
        <v>2.06</v>
      </c>
    </row>
    <row r="11" spans="1:5" x14ac:dyDescent="0.2">
      <c r="A11" t="s">
        <v>26</v>
      </c>
      <c r="B11" t="s">
        <v>5</v>
      </c>
      <c r="C11">
        <v>3.28</v>
      </c>
      <c r="D11">
        <v>4.4000000000000004</v>
      </c>
      <c r="E11">
        <v>4.55</v>
      </c>
    </row>
    <row r="12" spans="1:5" x14ac:dyDescent="0.2">
      <c r="A12" t="s">
        <v>27</v>
      </c>
      <c r="B12" t="s">
        <v>4</v>
      </c>
      <c r="C12">
        <v>12.4</v>
      </c>
      <c r="D12">
        <v>7.1</v>
      </c>
      <c r="E12">
        <v>7.24</v>
      </c>
    </row>
    <row r="13" spans="1:5" x14ac:dyDescent="0.2">
      <c r="A13" t="s">
        <v>27</v>
      </c>
      <c r="B13" t="s">
        <v>5</v>
      </c>
      <c r="C13">
        <v>6.22</v>
      </c>
      <c r="D13">
        <v>5.1100000000000003</v>
      </c>
      <c r="E13">
        <v>4.16</v>
      </c>
    </row>
    <row r="14" spans="1:5" x14ac:dyDescent="0.2">
      <c r="A14" t="s">
        <v>28</v>
      </c>
      <c r="B14" t="s">
        <v>4</v>
      </c>
      <c r="C14">
        <v>4.18</v>
      </c>
      <c r="D14">
        <v>4.45</v>
      </c>
      <c r="E14">
        <v>5.24</v>
      </c>
    </row>
    <row r="15" spans="1:5" x14ac:dyDescent="0.2">
      <c r="A15" t="s">
        <v>28</v>
      </c>
      <c r="B15" t="s">
        <v>5</v>
      </c>
      <c r="C15">
        <v>4.0199999999999996</v>
      </c>
      <c r="D15">
        <v>3.36</v>
      </c>
      <c r="E15">
        <v>4.21</v>
      </c>
    </row>
    <row r="16" spans="1:5" x14ac:dyDescent="0.2">
      <c r="A16" t="s">
        <v>29</v>
      </c>
      <c r="B16" t="s">
        <v>4</v>
      </c>
      <c r="C16">
        <v>4.08</v>
      </c>
      <c r="D16">
        <v>4.1900000000000004</v>
      </c>
      <c r="E16">
        <v>4.09</v>
      </c>
    </row>
    <row r="17" spans="1:5" x14ac:dyDescent="0.2">
      <c r="A17" t="s">
        <v>29</v>
      </c>
      <c r="B17" t="s">
        <v>5</v>
      </c>
      <c r="C17">
        <v>2.4900000000000002</v>
      </c>
      <c r="D17">
        <v>3.05</v>
      </c>
      <c r="E17">
        <v>3.26</v>
      </c>
    </row>
    <row r="18" spans="1:5" x14ac:dyDescent="0.2">
      <c r="A18" t="s">
        <v>30</v>
      </c>
      <c r="B18" t="s">
        <v>4</v>
      </c>
      <c r="C18">
        <v>3.1</v>
      </c>
      <c r="D18">
        <v>2.37</v>
      </c>
      <c r="E18">
        <v>2.4700000000000002</v>
      </c>
    </row>
    <row r="19" spans="1:5" x14ac:dyDescent="0.2">
      <c r="A19" t="s">
        <v>30</v>
      </c>
      <c r="B19" t="s">
        <v>5</v>
      </c>
      <c r="C19">
        <v>2.09</v>
      </c>
      <c r="D19">
        <v>2.16</v>
      </c>
      <c r="E19">
        <v>2.2400000000000002</v>
      </c>
    </row>
    <row r="20" spans="1:5" x14ac:dyDescent="0.2">
      <c r="A20" t="s">
        <v>31</v>
      </c>
      <c r="B20" t="s">
        <v>4</v>
      </c>
      <c r="C20">
        <v>14.38</v>
      </c>
      <c r="D20">
        <v>15.05</v>
      </c>
      <c r="E20">
        <v>18.22</v>
      </c>
    </row>
    <row r="21" spans="1:5" x14ac:dyDescent="0.2">
      <c r="A21" t="s">
        <v>31</v>
      </c>
      <c r="B21" t="s">
        <v>5</v>
      </c>
      <c r="C21">
        <v>14.28</v>
      </c>
      <c r="D21">
        <v>15.1</v>
      </c>
      <c r="E21">
        <v>17.23</v>
      </c>
    </row>
    <row r="22" spans="1:5" x14ac:dyDescent="0.2">
      <c r="A22" t="s">
        <v>35</v>
      </c>
      <c r="B22" t="s">
        <v>4</v>
      </c>
      <c r="C22">
        <v>11.01</v>
      </c>
      <c r="D22">
        <v>13.58</v>
      </c>
      <c r="E22">
        <v>20.56</v>
      </c>
    </row>
    <row r="23" spans="1:5" x14ac:dyDescent="0.2">
      <c r="A23" t="s">
        <v>35</v>
      </c>
      <c r="B23" t="s">
        <v>5</v>
      </c>
      <c r="C23">
        <v>14.53</v>
      </c>
      <c r="D23">
        <v>16.02</v>
      </c>
      <c r="E23">
        <v>22.04</v>
      </c>
    </row>
    <row r="24" spans="1:5" x14ac:dyDescent="0.2">
      <c r="A24" t="s">
        <v>48</v>
      </c>
      <c r="B24" t="s">
        <v>4</v>
      </c>
      <c r="C24">
        <v>3.08</v>
      </c>
      <c r="D24">
        <v>3.5</v>
      </c>
      <c r="E24">
        <v>4.38</v>
      </c>
    </row>
    <row r="25" spans="1:5" x14ac:dyDescent="0.2">
      <c r="A25" t="s">
        <v>48</v>
      </c>
      <c r="B25" t="s">
        <v>5</v>
      </c>
      <c r="C25">
        <v>3.01</v>
      </c>
      <c r="D25">
        <v>3.5</v>
      </c>
      <c r="E25">
        <v>5.23</v>
      </c>
    </row>
    <row r="26" spans="1:5" x14ac:dyDescent="0.2">
      <c r="A26" t="s">
        <v>49</v>
      </c>
      <c r="B26" t="s">
        <v>4</v>
      </c>
      <c r="C26">
        <v>5.23</v>
      </c>
      <c r="D26">
        <v>8.5399999999999991</v>
      </c>
      <c r="E26">
        <v>9.0299999999999994</v>
      </c>
    </row>
    <row r="27" spans="1:5" x14ac:dyDescent="0.2">
      <c r="A27" t="s">
        <v>49</v>
      </c>
      <c r="B27" t="s">
        <v>5</v>
      </c>
      <c r="C27">
        <v>3.41</v>
      </c>
      <c r="D27">
        <v>4.3899999999999997</v>
      </c>
      <c r="E27">
        <v>6.46</v>
      </c>
    </row>
    <row r="28" spans="1:5" x14ac:dyDescent="0.2">
      <c r="A28" t="s">
        <v>50</v>
      </c>
      <c r="B28" t="s">
        <v>4</v>
      </c>
      <c r="C28">
        <v>5.23</v>
      </c>
      <c r="D28">
        <v>8.5399999999999991</v>
      </c>
      <c r="E28">
        <v>9.0299999999999994</v>
      </c>
    </row>
    <row r="29" spans="1:5" x14ac:dyDescent="0.2">
      <c r="A29" t="s">
        <v>50</v>
      </c>
      <c r="B29" t="s">
        <v>5</v>
      </c>
      <c r="C29">
        <v>3.41</v>
      </c>
      <c r="D29">
        <v>4.3899999999999997</v>
      </c>
      <c r="E29">
        <v>6.46</v>
      </c>
    </row>
    <row r="30" spans="1:5" x14ac:dyDescent="0.2">
      <c r="A30" t="s">
        <v>51</v>
      </c>
      <c r="B30" t="s">
        <v>4</v>
      </c>
      <c r="C30">
        <v>4.1100000000000003</v>
      </c>
      <c r="D30">
        <v>4.33</v>
      </c>
      <c r="E30">
        <v>5.25</v>
      </c>
    </row>
    <row r="31" spans="1:5" x14ac:dyDescent="0.2">
      <c r="A31" t="s">
        <v>51</v>
      </c>
      <c r="B31" t="s">
        <v>5</v>
      </c>
      <c r="C31">
        <v>5.17</v>
      </c>
      <c r="D31">
        <v>5.25</v>
      </c>
      <c r="E31">
        <v>5.47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66"/>
  <sheetViews>
    <sheetView showGridLines="0" zoomScaleNormal="100" zoomScaleSheetLayoutView="100" workbookViewId="0">
      <selection activeCell="C1" sqref="C1:L1"/>
    </sheetView>
  </sheetViews>
  <sheetFormatPr baseColWidth="10" defaultRowHeight="15" x14ac:dyDescent="0.25"/>
  <cols>
    <col min="1" max="1" width="4.28515625" style="6" customWidth="1"/>
    <col min="2" max="2" width="21.42578125" style="6" customWidth="1"/>
    <col min="3" max="3" width="23" style="6" customWidth="1"/>
    <col min="4" max="9" width="7.5703125" style="6" customWidth="1"/>
    <col min="10" max="12" width="7.5703125" style="3" customWidth="1"/>
    <col min="13" max="16384" width="11.42578125" style="3"/>
  </cols>
  <sheetData>
    <row r="1" spans="1:12" ht="54" customHeight="1" x14ac:dyDescent="0.25">
      <c r="A1" s="1" t="s">
        <v>0</v>
      </c>
      <c r="B1" s="2">
        <v>2.2999999999999998</v>
      </c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</row>
    <row r="2" spans="1:12" ht="13.5" customHeight="1" x14ac:dyDescent="0.25">
      <c r="A2" s="4"/>
      <c r="B2" s="5"/>
      <c r="C2" s="28" t="s">
        <v>2</v>
      </c>
      <c r="D2" s="28"/>
      <c r="E2" s="28"/>
      <c r="F2" s="28"/>
      <c r="G2" s="28"/>
      <c r="H2" s="28"/>
      <c r="I2" s="28"/>
      <c r="J2" s="28"/>
      <c r="K2" s="28"/>
      <c r="L2" s="28"/>
    </row>
    <row r="3" spans="1:12" ht="6" customHeight="1" thickBot="1" x14ac:dyDescent="0.3"/>
    <row r="4" spans="1:12" ht="15.75" customHeight="1" thickBot="1" x14ac:dyDescent="0.3">
      <c r="B4" s="29" t="s">
        <v>3</v>
      </c>
      <c r="C4" s="29"/>
      <c r="D4" s="30" t="s">
        <v>4</v>
      </c>
      <c r="E4" s="30"/>
      <c r="F4" s="30"/>
      <c r="G4" s="30" t="s">
        <v>5</v>
      </c>
      <c r="H4" s="30"/>
      <c r="I4" s="30"/>
      <c r="J4" s="30" t="s">
        <v>6</v>
      </c>
      <c r="K4" s="30"/>
      <c r="L4" s="30"/>
    </row>
    <row r="5" spans="1:12" ht="38.25" customHeight="1" thickBot="1" x14ac:dyDescent="0.3">
      <c r="A5" s="7"/>
      <c r="B5" s="29"/>
      <c r="C5" s="29"/>
      <c r="D5" s="8" t="s">
        <v>7</v>
      </c>
      <c r="E5" s="8" t="s">
        <v>8</v>
      </c>
      <c r="F5" s="8" t="s">
        <v>9</v>
      </c>
      <c r="G5" s="8" t="s">
        <v>7</v>
      </c>
      <c r="H5" s="8" t="s">
        <v>8</v>
      </c>
      <c r="I5" s="8" t="s">
        <v>9</v>
      </c>
      <c r="J5" s="8" t="s">
        <v>7</v>
      </c>
      <c r="K5" s="8" t="s">
        <v>8</v>
      </c>
      <c r="L5" s="8" t="s">
        <v>9</v>
      </c>
    </row>
    <row r="6" spans="1:12" ht="32.25" customHeight="1" x14ac:dyDescent="0.25">
      <c r="A6" s="7"/>
      <c r="B6" s="9"/>
      <c r="C6" s="9"/>
      <c r="D6" s="25">
        <f>SUM(D8:D13)</f>
        <v>79.139999999999986</v>
      </c>
      <c r="E6" s="25">
        <f t="shared" ref="E6:L6" si="0">SUM(E8:E13)</f>
        <v>81.289999999999992</v>
      </c>
      <c r="F6" s="25">
        <f t="shared" si="0"/>
        <v>88.77000000000001</v>
      </c>
      <c r="G6" s="25">
        <f t="shared" si="0"/>
        <v>79.040000000000006</v>
      </c>
      <c r="H6" s="25">
        <f t="shared" si="0"/>
        <v>86.829999999999984</v>
      </c>
      <c r="I6" s="25">
        <f t="shared" si="0"/>
        <v>96.07</v>
      </c>
      <c r="J6" s="25">
        <f t="shared" si="0"/>
        <v>-2.1500000000000035</v>
      </c>
      <c r="K6" s="25">
        <f t="shared" si="0"/>
        <v>-7.4799999999999986</v>
      </c>
      <c r="L6" s="25">
        <f t="shared" si="0"/>
        <v>9.3300000000000018</v>
      </c>
    </row>
    <row r="7" spans="1:12" ht="14.1" customHeight="1" x14ac:dyDescent="0.25">
      <c r="A7" s="7"/>
      <c r="B7" s="31" t="s">
        <v>10</v>
      </c>
      <c r="C7" s="31"/>
      <c r="D7" s="10">
        <v>66.569999999999993</v>
      </c>
      <c r="E7" s="10">
        <v>67.11</v>
      </c>
      <c r="F7" s="10">
        <v>72.19</v>
      </c>
      <c r="G7" s="10">
        <v>65.25</v>
      </c>
      <c r="H7" s="10">
        <v>65.260000000000005</v>
      </c>
      <c r="I7" s="10">
        <v>71.08</v>
      </c>
      <c r="J7" s="10">
        <f t="shared" ref="J7:J13" si="1">+D7-E7</f>
        <v>-0.54000000000000625</v>
      </c>
      <c r="K7" s="10">
        <f t="shared" ref="K7:L22" si="2">+E7-F7</f>
        <v>-5.0799999999999983</v>
      </c>
      <c r="L7" s="10">
        <v>7.34</v>
      </c>
    </row>
    <row r="8" spans="1:12" s="13" customFormat="1" ht="14.1" customHeight="1" x14ac:dyDescent="0.25">
      <c r="A8" s="11"/>
      <c r="B8" s="32" t="s">
        <v>11</v>
      </c>
      <c r="C8" s="32"/>
      <c r="D8" s="12">
        <v>53.11</v>
      </c>
      <c r="E8" s="12">
        <v>52.2</v>
      </c>
      <c r="F8" s="12">
        <v>55.6</v>
      </c>
      <c r="G8" s="12">
        <v>52.35</v>
      </c>
      <c r="H8" s="12">
        <v>51.44</v>
      </c>
      <c r="I8" s="12">
        <v>55.02</v>
      </c>
      <c r="J8" s="12">
        <f t="shared" si="1"/>
        <v>0.90999999999999659</v>
      </c>
      <c r="K8" s="12">
        <f t="shared" si="2"/>
        <v>-3.3999999999999986</v>
      </c>
      <c r="L8" s="12">
        <f t="shared" si="2"/>
        <v>3.25</v>
      </c>
    </row>
    <row r="9" spans="1:12" s="13" customFormat="1" ht="14.1" customHeight="1" x14ac:dyDescent="0.25">
      <c r="A9" s="11"/>
      <c r="B9" s="32" t="s">
        <v>12</v>
      </c>
      <c r="C9" s="32"/>
      <c r="D9" s="12">
        <v>8.2100000000000009</v>
      </c>
      <c r="E9" s="12">
        <v>8.27</v>
      </c>
      <c r="F9" s="12">
        <v>9.2100000000000009</v>
      </c>
      <c r="G9" s="12">
        <v>8.17</v>
      </c>
      <c r="H9" s="12">
        <v>8.2799999999999994</v>
      </c>
      <c r="I9" s="12">
        <v>9.2799999999999994</v>
      </c>
      <c r="J9" s="12">
        <f t="shared" si="1"/>
        <v>-5.9999999999998721E-2</v>
      </c>
      <c r="K9" s="12">
        <f t="shared" si="2"/>
        <v>-0.94000000000000128</v>
      </c>
      <c r="L9" s="12">
        <f t="shared" si="2"/>
        <v>1.0400000000000009</v>
      </c>
    </row>
    <row r="10" spans="1:12" s="13" customFormat="1" ht="14.1" customHeight="1" x14ac:dyDescent="0.25">
      <c r="A10" s="11"/>
      <c r="B10" s="32" t="s">
        <v>13</v>
      </c>
      <c r="C10" s="32"/>
      <c r="D10" s="12">
        <v>4.25</v>
      </c>
      <c r="E10" s="12">
        <v>4.2300000000000004</v>
      </c>
      <c r="F10" s="12">
        <v>4.17</v>
      </c>
      <c r="G10" s="12">
        <v>3.6</v>
      </c>
      <c r="H10" s="12">
        <v>4.08</v>
      </c>
      <c r="I10" s="12">
        <v>4</v>
      </c>
      <c r="J10" s="12">
        <f t="shared" si="1"/>
        <v>1.9999999999999574E-2</v>
      </c>
      <c r="K10" s="12">
        <f t="shared" si="2"/>
        <v>6.0000000000000497E-2</v>
      </c>
      <c r="L10" s="12">
        <f t="shared" si="2"/>
        <v>0.56999999999999984</v>
      </c>
    </row>
    <row r="11" spans="1:12" s="13" customFormat="1" ht="14.1" customHeight="1" x14ac:dyDescent="0.25">
      <c r="A11" s="11"/>
      <c r="B11" s="32" t="s">
        <v>14</v>
      </c>
      <c r="C11" s="32"/>
      <c r="D11" s="12">
        <v>3.01</v>
      </c>
      <c r="E11" s="12">
        <v>4.21</v>
      </c>
      <c r="F11" s="12">
        <v>4.08</v>
      </c>
      <c r="G11" s="12">
        <v>2.5299999999999998</v>
      </c>
      <c r="H11" s="12">
        <v>3.36</v>
      </c>
      <c r="I11" s="12">
        <v>3.41</v>
      </c>
      <c r="J11" s="12">
        <f t="shared" si="1"/>
        <v>-1.2000000000000002</v>
      </c>
      <c r="K11" s="12">
        <f t="shared" si="2"/>
        <v>0.12999999999999989</v>
      </c>
      <c r="L11" s="12">
        <f t="shared" si="2"/>
        <v>1.5500000000000003</v>
      </c>
    </row>
    <row r="12" spans="1:12" s="13" customFormat="1" ht="14.1" customHeight="1" x14ac:dyDescent="0.25">
      <c r="A12" s="11"/>
      <c r="B12" s="32" t="s">
        <v>15</v>
      </c>
      <c r="C12" s="32"/>
      <c r="D12" s="12">
        <v>4.13</v>
      </c>
      <c r="E12" s="12">
        <v>2.14</v>
      </c>
      <c r="F12" s="12">
        <v>4.1399999999999997</v>
      </c>
      <c r="G12" s="12">
        <v>5.03</v>
      </c>
      <c r="H12" s="12">
        <v>6.35</v>
      </c>
      <c r="I12" s="12">
        <v>7.32</v>
      </c>
      <c r="J12" s="12">
        <f t="shared" si="1"/>
        <v>1.9899999999999998</v>
      </c>
      <c r="K12" s="12">
        <f t="shared" si="2"/>
        <v>-1.9999999999999996</v>
      </c>
      <c r="L12" s="12">
        <v>-1.29</v>
      </c>
    </row>
    <row r="13" spans="1:12" s="13" customFormat="1" ht="14.1" customHeight="1" x14ac:dyDescent="0.25">
      <c r="A13" s="11"/>
      <c r="B13" s="32" t="s">
        <v>16</v>
      </c>
      <c r="C13" s="32"/>
      <c r="D13" s="12">
        <v>6.43</v>
      </c>
      <c r="E13" s="12">
        <v>10.24</v>
      </c>
      <c r="F13" s="12">
        <v>11.57</v>
      </c>
      <c r="G13" s="12">
        <v>7.36</v>
      </c>
      <c r="H13" s="12">
        <v>13.32</v>
      </c>
      <c r="I13" s="12">
        <v>17.04</v>
      </c>
      <c r="J13" s="12">
        <f t="shared" si="1"/>
        <v>-3.8100000000000005</v>
      </c>
      <c r="K13" s="12">
        <f t="shared" si="2"/>
        <v>-1.33</v>
      </c>
      <c r="L13" s="12">
        <f t="shared" si="2"/>
        <v>4.21</v>
      </c>
    </row>
    <row r="14" spans="1:12" ht="16.5" customHeight="1" x14ac:dyDescent="0.25">
      <c r="A14" s="7"/>
      <c r="B14" s="14"/>
      <c r="C14" s="14"/>
      <c r="D14" s="12">
        <f>SUM(D16:D18)</f>
        <v>17.93</v>
      </c>
      <c r="E14" s="12">
        <f t="shared" ref="E14:L14" si="3">SUM(E16:E18)</f>
        <v>18.3</v>
      </c>
      <c r="F14" s="12">
        <f t="shared" si="3"/>
        <v>18.740000000000002</v>
      </c>
      <c r="G14" s="12">
        <f t="shared" si="3"/>
        <v>6.6899999999999995</v>
      </c>
      <c r="H14" s="12">
        <f t="shared" si="3"/>
        <v>8.6</v>
      </c>
      <c r="I14" s="12">
        <f t="shared" si="3"/>
        <v>9.879999999999999</v>
      </c>
      <c r="J14" s="12">
        <f t="shared" si="3"/>
        <v>-0.37000000000000011</v>
      </c>
      <c r="K14" s="12">
        <f t="shared" si="3"/>
        <v>-0.84000000000000075</v>
      </c>
      <c r="L14" s="12">
        <f t="shared" si="3"/>
        <v>12.45</v>
      </c>
    </row>
    <row r="15" spans="1:12" ht="14.1" customHeight="1" x14ac:dyDescent="0.25">
      <c r="A15" s="7"/>
      <c r="B15" s="31" t="s">
        <v>17</v>
      </c>
      <c r="C15" s="31"/>
      <c r="D15" s="10">
        <v>16.329999999999998</v>
      </c>
      <c r="E15" s="10">
        <v>17.04</v>
      </c>
      <c r="F15" s="10">
        <v>16.36</v>
      </c>
      <c r="G15" s="10">
        <v>3.56</v>
      </c>
      <c r="H15" s="10">
        <v>5.27</v>
      </c>
      <c r="I15" s="10">
        <v>6.45</v>
      </c>
      <c r="J15" s="10">
        <f>+D15-E15</f>
        <v>-0.71000000000000085</v>
      </c>
      <c r="K15" s="10">
        <v>1.08</v>
      </c>
      <c r="L15" s="10">
        <v>13.2</v>
      </c>
    </row>
    <row r="16" spans="1:12" ht="14.1" customHeight="1" x14ac:dyDescent="0.25">
      <c r="A16" s="7"/>
      <c r="B16" s="32" t="s">
        <v>18</v>
      </c>
      <c r="C16" s="32"/>
      <c r="D16" s="12">
        <v>12.16</v>
      </c>
      <c r="E16" s="12">
        <v>12.4</v>
      </c>
      <c r="F16" s="12">
        <v>12.21</v>
      </c>
      <c r="G16" s="12">
        <v>2.5099999999999998</v>
      </c>
      <c r="H16" s="12">
        <v>4.0199999999999996</v>
      </c>
      <c r="I16" s="12">
        <v>5.0599999999999996</v>
      </c>
      <c r="J16" s="12">
        <f>+D16-E16</f>
        <v>-0.24000000000000021</v>
      </c>
      <c r="K16" s="12">
        <f t="shared" si="2"/>
        <v>0.1899999999999995</v>
      </c>
      <c r="L16" s="12">
        <v>10.1</v>
      </c>
    </row>
    <row r="17" spans="1:12" ht="14.1" customHeight="1" x14ac:dyDescent="0.25">
      <c r="A17" s="7"/>
      <c r="B17" s="32" t="s">
        <v>19</v>
      </c>
      <c r="C17" s="32"/>
      <c r="D17" s="12">
        <v>3.46</v>
      </c>
      <c r="E17" s="12">
        <v>3.51</v>
      </c>
      <c r="F17" s="12">
        <v>3.29</v>
      </c>
      <c r="G17" s="12">
        <v>1.01</v>
      </c>
      <c r="H17" s="12">
        <v>1.2</v>
      </c>
      <c r="I17" s="12">
        <v>1.36</v>
      </c>
      <c r="J17" s="12">
        <f>+D17-E17</f>
        <v>-4.9999999999999822E-2</v>
      </c>
      <c r="K17" s="12">
        <f t="shared" si="2"/>
        <v>0.21999999999999975</v>
      </c>
      <c r="L17" s="12">
        <f t="shared" si="2"/>
        <v>2.2800000000000002</v>
      </c>
    </row>
    <row r="18" spans="1:12" ht="14.1" customHeight="1" x14ac:dyDescent="0.25">
      <c r="A18" s="7"/>
      <c r="B18" s="32" t="s">
        <v>20</v>
      </c>
      <c r="C18" s="32"/>
      <c r="D18" s="12">
        <v>2.31</v>
      </c>
      <c r="E18" s="12">
        <v>2.39</v>
      </c>
      <c r="F18" s="12">
        <v>3.24</v>
      </c>
      <c r="G18" s="12">
        <v>3.17</v>
      </c>
      <c r="H18" s="12">
        <v>3.38</v>
      </c>
      <c r="I18" s="12">
        <v>3.46</v>
      </c>
      <c r="J18" s="12">
        <f>+D18-E18</f>
        <v>-8.0000000000000071E-2</v>
      </c>
      <c r="K18" s="12">
        <v>-1.25</v>
      </c>
      <c r="L18" s="12">
        <f t="shared" si="2"/>
        <v>7.0000000000000284E-2</v>
      </c>
    </row>
    <row r="19" spans="1:12" ht="5.25" customHeight="1" x14ac:dyDescent="0.25">
      <c r="A19" s="7"/>
      <c r="B19" s="14"/>
      <c r="C19" s="14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4.1" customHeight="1" x14ac:dyDescent="0.25">
      <c r="A20" s="7"/>
      <c r="B20" s="31" t="s">
        <v>21</v>
      </c>
      <c r="C20" s="31"/>
      <c r="D20" s="10">
        <v>7.24</v>
      </c>
      <c r="E20" s="10">
        <v>7.3</v>
      </c>
      <c r="F20" s="10">
        <v>7.13</v>
      </c>
      <c r="G20" s="10">
        <v>3.14</v>
      </c>
      <c r="H20" s="10">
        <v>3.53</v>
      </c>
      <c r="I20" s="10">
        <v>4.38</v>
      </c>
      <c r="J20" s="10">
        <f>+D20-E20</f>
        <v>-5.9999999999999609E-2</v>
      </c>
      <c r="K20" s="10">
        <f t="shared" si="2"/>
        <v>0.16999999999999993</v>
      </c>
      <c r="L20" s="10">
        <v>4.3899999999999997</v>
      </c>
    </row>
    <row r="21" spans="1:12" ht="14.1" customHeight="1" x14ac:dyDescent="0.25">
      <c r="A21" s="7"/>
      <c r="B21" s="33" t="s">
        <v>22</v>
      </c>
      <c r="C21" s="33"/>
      <c r="D21" s="12">
        <v>6.06</v>
      </c>
      <c r="E21" s="12">
        <v>5.5</v>
      </c>
      <c r="F21" s="12">
        <v>5.24</v>
      </c>
      <c r="G21" s="12">
        <v>2.12</v>
      </c>
      <c r="H21" s="12">
        <v>2.4</v>
      </c>
      <c r="I21" s="12">
        <v>2.6</v>
      </c>
      <c r="J21" s="12">
        <f>+D21-E21</f>
        <v>0.55999999999999961</v>
      </c>
      <c r="K21" s="12">
        <f t="shared" si="2"/>
        <v>0.25999999999999979</v>
      </c>
      <c r="L21" s="12">
        <f t="shared" si="2"/>
        <v>3.12</v>
      </c>
    </row>
    <row r="22" spans="1:12" ht="14.1" customHeight="1" x14ac:dyDescent="0.25">
      <c r="A22" s="7"/>
      <c r="B22" s="33" t="s">
        <v>23</v>
      </c>
      <c r="C22" s="33"/>
      <c r="D22" s="12">
        <v>1.36</v>
      </c>
      <c r="E22" s="12">
        <v>1.56</v>
      </c>
      <c r="F22" s="12">
        <v>1.57</v>
      </c>
      <c r="G22" s="12">
        <v>1.32</v>
      </c>
      <c r="H22" s="12">
        <v>1.53</v>
      </c>
      <c r="I22" s="12">
        <v>1.5</v>
      </c>
      <c r="J22" s="12">
        <f>+D22-E22</f>
        <v>-0.19999999999999996</v>
      </c>
      <c r="K22" s="12">
        <f t="shared" si="2"/>
        <v>-1.0000000000000009E-2</v>
      </c>
      <c r="L22" s="12">
        <f t="shared" si="2"/>
        <v>0.25</v>
      </c>
    </row>
    <row r="23" spans="1:12" ht="14.1" customHeight="1" x14ac:dyDescent="0.25">
      <c r="A23" s="7"/>
      <c r="B23" s="33" t="s">
        <v>24</v>
      </c>
      <c r="C23" s="33"/>
      <c r="D23" s="12">
        <v>1.01</v>
      </c>
      <c r="E23" s="12">
        <v>1.17</v>
      </c>
      <c r="F23" s="12">
        <v>1.49</v>
      </c>
      <c r="G23" s="12">
        <v>1.1599999999999999</v>
      </c>
      <c r="H23" s="12">
        <v>1.2</v>
      </c>
      <c r="I23" s="12">
        <v>1.42</v>
      </c>
      <c r="J23" s="12">
        <f>+D23-E23</f>
        <v>-0.15999999999999992</v>
      </c>
      <c r="K23" s="12">
        <f>+E23-F23</f>
        <v>-0.32000000000000006</v>
      </c>
      <c r="L23" s="12">
        <f>+F23-G23</f>
        <v>0.33000000000000007</v>
      </c>
    </row>
    <row r="24" spans="1:12" ht="5.25" customHeight="1" x14ac:dyDescent="0.25">
      <c r="A24" s="7"/>
      <c r="B24" s="14"/>
      <c r="C24" s="14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14.1" customHeight="1" x14ac:dyDescent="0.25">
      <c r="A25" s="7"/>
      <c r="B25" s="31" t="s">
        <v>25</v>
      </c>
      <c r="C25" s="31"/>
      <c r="D25" s="10">
        <v>6.13</v>
      </c>
      <c r="E25" s="10">
        <v>6.12</v>
      </c>
      <c r="F25" s="10">
        <v>6.27</v>
      </c>
      <c r="G25" s="10">
        <v>1.51</v>
      </c>
      <c r="H25" s="10">
        <v>2.0299999999999998</v>
      </c>
      <c r="I25" s="10">
        <v>2.0299999999999998</v>
      </c>
      <c r="J25" s="10">
        <f>+D25-E25</f>
        <v>9.9999999999997868E-3</v>
      </c>
      <c r="K25" s="10">
        <f>+E25-F25</f>
        <v>-0.14999999999999947</v>
      </c>
      <c r="L25" s="10">
        <v>5.16</v>
      </c>
    </row>
    <row r="26" spans="1:12" ht="6" customHeight="1" x14ac:dyDescent="0.25">
      <c r="A26" s="7"/>
      <c r="B26" s="14"/>
      <c r="C26" s="14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20.25" customHeight="1" x14ac:dyDescent="0.25">
      <c r="A27" s="7"/>
      <c r="B27" s="31" t="s">
        <v>26</v>
      </c>
      <c r="C27" s="31"/>
      <c r="D27" s="10">
        <v>2.08</v>
      </c>
      <c r="E27" s="10">
        <v>2.25</v>
      </c>
      <c r="F27" s="10">
        <v>2.06</v>
      </c>
      <c r="G27" s="10">
        <v>3.28</v>
      </c>
      <c r="H27" s="10">
        <v>4.4000000000000004</v>
      </c>
      <c r="I27" s="10">
        <v>4.55</v>
      </c>
      <c r="J27" s="10">
        <f>+D27-E27</f>
        <v>-0.16999999999999993</v>
      </c>
      <c r="K27" s="10">
        <f>+E27-F27</f>
        <v>0.18999999999999995</v>
      </c>
      <c r="L27" s="10">
        <f>+F27-G27</f>
        <v>-1.2199999999999998</v>
      </c>
    </row>
    <row r="28" spans="1:12" ht="7.5" customHeight="1" x14ac:dyDescent="0.25">
      <c r="A28" s="7"/>
      <c r="B28" s="15"/>
      <c r="C28" s="15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4.1" customHeight="1" x14ac:dyDescent="0.25">
      <c r="A29" s="7"/>
      <c r="B29" s="31" t="s">
        <v>27</v>
      </c>
      <c r="C29" s="31"/>
      <c r="D29" s="10">
        <v>12.4</v>
      </c>
      <c r="E29" s="10">
        <v>7.1</v>
      </c>
      <c r="F29" s="10">
        <v>7.24</v>
      </c>
      <c r="G29" s="10">
        <v>6.22</v>
      </c>
      <c r="H29" s="10">
        <v>5.1100000000000003</v>
      </c>
      <c r="I29" s="10">
        <v>4.16</v>
      </c>
      <c r="J29" s="10">
        <f>+D29-E29</f>
        <v>5.3000000000000007</v>
      </c>
      <c r="K29" s="10">
        <f>+E29-F29</f>
        <v>-0.14000000000000057</v>
      </c>
      <c r="L29" s="10">
        <f>+F29-G29</f>
        <v>1.0200000000000005</v>
      </c>
    </row>
    <row r="30" spans="1:12" ht="6" customHeight="1" x14ac:dyDescent="0.25">
      <c r="A30" s="7"/>
      <c r="B30" s="15"/>
      <c r="C30" s="15"/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21" customHeight="1" x14ac:dyDescent="0.25">
      <c r="A31" s="7"/>
      <c r="B31" s="31" t="s">
        <v>28</v>
      </c>
      <c r="C31" s="31"/>
      <c r="D31" s="10">
        <v>4.18</v>
      </c>
      <c r="E31" s="10">
        <v>4.45</v>
      </c>
      <c r="F31" s="10">
        <v>5.24</v>
      </c>
      <c r="G31" s="10">
        <v>4.0199999999999996</v>
      </c>
      <c r="H31" s="10">
        <v>3.36</v>
      </c>
      <c r="I31" s="10">
        <v>4.21</v>
      </c>
      <c r="J31" s="10">
        <f>+D31-E31</f>
        <v>-0.27000000000000046</v>
      </c>
      <c r="K31" s="10">
        <f>+E31-F31</f>
        <v>-0.79</v>
      </c>
      <c r="L31" s="10">
        <f>+F31-G31</f>
        <v>1.2200000000000006</v>
      </c>
    </row>
    <row r="32" spans="1:12" ht="6.75" customHeight="1" x14ac:dyDescent="0.25">
      <c r="A32" s="7"/>
      <c r="B32" s="15"/>
      <c r="C32" s="15"/>
      <c r="D32" s="12"/>
      <c r="E32" s="12"/>
      <c r="F32" s="12"/>
      <c r="G32" s="12"/>
      <c r="H32" s="12"/>
      <c r="I32" s="12"/>
      <c r="J32" s="12"/>
      <c r="K32" s="12"/>
      <c r="L32" s="12"/>
    </row>
    <row r="33" spans="1:12" ht="14.1" customHeight="1" x14ac:dyDescent="0.25">
      <c r="A33" s="7"/>
      <c r="B33" s="31" t="s">
        <v>29</v>
      </c>
      <c r="C33" s="31"/>
      <c r="D33" s="10">
        <v>4.08</v>
      </c>
      <c r="E33" s="10">
        <v>4.1900000000000004</v>
      </c>
      <c r="F33" s="10">
        <v>4.09</v>
      </c>
      <c r="G33" s="10">
        <v>2.4900000000000002</v>
      </c>
      <c r="H33" s="10">
        <v>3.05</v>
      </c>
      <c r="I33" s="10">
        <v>3.26</v>
      </c>
      <c r="J33" s="10">
        <f>+D33-E33</f>
        <v>-0.11000000000000032</v>
      </c>
      <c r="K33" s="10">
        <f>+E33-F33</f>
        <v>0.10000000000000053</v>
      </c>
      <c r="L33" s="10">
        <f>+F33-G33</f>
        <v>1.5999999999999996</v>
      </c>
    </row>
    <row r="34" spans="1:12" ht="5.25" customHeight="1" x14ac:dyDescent="0.25">
      <c r="A34" s="7"/>
      <c r="B34" s="15"/>
      <c r="C34" s="15"/>
      <c r="D34" s="12"/>
      <c r="E34" s="12"/>
      <c r="F34" s="12"/>
      <c r="G34" s="12"/>
      <c r="H34" s="12"/>
      <c r="I34" s="12"/>
      <c r="J34" s="12"/>
      <c r="K34" s="12"/>
      <c r="L34" s="12"/>
    </row>
    <row r="35" spans="1:12" ht="14.1" customHeight="1" x14ac:dyDescent="0.25">
      <c r="A35" s="7"/>
      <c r="B35" s="31" t="s">
        <v>30</v>
      </c>
      <c r="C35" s="31"/>
      <c r="D35" s="10">
        <v>3.1</v>
      </c>
      <c r="E35" s="10">
        <v>2.37</v>
      </c>
      <c r="F35" s="10">
        <v>2.4700000000000002</v>
      </c>
      <c r="G35" s="10">
        <v>2.09</v>
      </c>
      <c r="H35" s="10">
        <v>2.16</v>
      </c>
      <c r="I35" s="10">
        <v>2.2400000000000002</v>
      </c>
      <c r="J35" s="10">
        <v>1.1299999999999999</v>
      </c>
      <c r="K35" s="10">
        <f>+E35-F35</f>
        <v>-0.10000000000000009</v>
      </c>
      <c r="L35" s="10">
        <f>+F35-G35</f>
        <v>0.38000000000000034</v>
      </c>
    </row>
    <row r="36" spans="1:12" ht="6.75" customHeight="1" x14ac:dyDescent="0.25">
      <c r="A36" s="7"/>
      <c r="B36" s="15"/>
      <c r="C36" s="15"/>
      <c r="D36" s="12"/>
      <c r="E36" s="12"/>
      <c r="F36" s="12"/>
      <c r="G36" s="12"/>
      <c r="H36" s="12"/>
      <c r="I36" s="12"/>
      <c r="J36" s="12"/>
      <c r="K36" s="12"/>
      <c r="L36" s="12"/>
    </row>
    <row r="37" spans="1:12" ht="14.1" customHeight="1" x14ac:dyDescent="0.25">
      <c r="A37" s="7"/>
      <c r="B37" s="31" t="s">
        <v>31</v>
      </c>
      <c r="C37" s="31"/>
      <c r="D37" s="10">
        <v>14.38</v>
      </c>
      <c r="E37" s="10">
        <v>15.05</v>
      </c>
      <c r="F37" s="10">
        <v>18.22</v>
      </c>
      <c r="G37" s="10">
        <v>14.28</v>
      </c>
      <c r="H37" s="10">
        <v>15.1</v>
      </c>
      <c r="I37" s="10">
        <v>17.23</v>
      </c>
      <c r="J37" s="10">
        <v>-1.07</v>
      </c>
      <c r="K37" s="10">
        <f>+E37-F37</f>
        <v>-3.1699999999999982</v>
      </c>
      <c r="L37" s="10">
        <v>4.34</v>
      </c>
    </row>
    <row r="38" spans="1:12" ht="21" customHeight="1" x14ac:dyDescent="0.25">
      <c r="A38" s="7"/>
      <c r="B38" s="33" t="s">
        <v>32</v>
      </c>
      <c r="C38" s="33"/>
      <c r="D38" s="12">
        <v>8.5500000000000007</v>
      </c>
      <c r="E38" s="12">
        <v>9.44</v>
      </c>
      <c r="F38" s="12">
        <v>11.21</v>
      </c>
      <c r="G38" s="12">
        <v>9.14</v>
      </c>
      <c r="H38" s="12">
        <v>10.02</v>
      </c>
      <c r="I38" s="12">
        <v>11.36</v>
      </c>
      <c r="J38" s="12">
        <f>+D38-E38</f>
        <v>-0.88999999999999879</v>
      </c>
      <c r="K38" s="12">
        <f>+E38-F38</f>
        <v>-1.7700000000000014</v>
      </c>
      <c r="L38" s="12">
        <f>+F38-G38</f>
        <v>2.0700000000000003</v>
      </c>
    </row>
    <row r="39" spans="1:12" ht="18.75" customHeight="1" x14ac:dyDescent="0.25">
      <c r="A39" s="7"/>
      <c r="B39" s="33" t="s">
        <v>33</v>
      </c>
      <c r="C39" s="33"/>
      <c r="D39" s="12">
        <v>7.35</v>
      </c>
      <c r="E39" s="12">
        <v>8.09</v>
      </c>
      <c r="F39" s="12">
        <v>11.09</v>
      </c>
      <c r="G39" s="12">
        <v>7.19</v>
      </c>
      <c r="H39" s="12">
        <v>7.48</v>
      </c>
      <c r="I39" s="12">
        <v>10.17</v>
      </c>
      <c r="J39" s="12">
        <f>+D39-E39</f>
        <v>-0.74000000000000021</v>
      </c>
      <c r="K39" s="12">
        <f>+E39-F39</f>
        <v>-3</v>
      </c>
      <c r="L39" s="12">
        <v>3.3</v>
      </c>
    </row>
    <row r="40" spans="1:12" ht="24.75" customHeight="1" x14ac:dyDescent="0.25">
      <c r="A40" s="7"/>
      <c r="B40" s="33" t="s">
        <v>34</v>
      </c>
      <c r="C40" s="33"/>
      <c r="D40" s="12">
        <v>1.18</v>
      </c>
      <c r="E40" s="12">
        <v>1.1000000000000001</v>
      </c>
      <c r="F40" s="12">
        <v>1.34</v>
      </c>
      <c r="G40" s="12">
        <v>1.21</v>
      </c>
      <c r="H40" s="12">
        <v>1.21</v>
      </c>
      <c r="I40" s="12">
        <v>1.2</v>
      </c>
      <c r="J40" s="12">
        <f>+D40-E40</f>
        <v>7.9999999999999849E-2</v>
      </c>
      <c r="K40" s="12">
        <f>+E40-F40</f>
        <v>-0.24</v>
      </c>
      <c r="L40" s="12">
        <f>+F40-G40</f>
        <v>0.13000000000000012</v>
      </c>
    </row>
    <row r="41" spans="1:12" ht="5.25" customHeight="1" x14ac:dyDescent="0.25">
      <c r="A41" s="7"/>
      <c r="B41" s="14"/>
      <c r="C41" s="14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4.1" customHeight="1" x14ac:dyDescent="0.25">
      <c r="A42" s="7"/>
      <c r="B42" s="31" t="s">
        <v>35</v>
      </c>
      <c r="C42" s="31"/>
      <c r="D42" s="10">
        <v>11.01</v>
      </c>
      <c r="E42" s="10">
        <v>13.58</v>
      </c>
      <c r="F42" s="10">
        <v>20.56</v>
      </c>
      <c r="G42" s="10">
        <v>14.53</v>
      </c>
      <c r="H42" s="10">
        <v>16.02</v>
      </c>
      <c r="I42" s="10">
        <v>22.04</v>
      </c>
      <c r="J42" s="10">
        <f t="shared" ref="J42:J50" si="4">+D42-E42</f>
        <v>-2.5700000000000003</v>
      </c>
      <c r="K42" s="10">
        <v>-7.38</v>
      </c>
      <c r="L42" s="10">
        <f>+F42-G42</f>
        <v>6.0299999999999994</v>
      </c>
    </row>
    <row r="43" spans="1:12" ht="14.1" customHeight="1" x14ac:dyDescent="0.25">
      <c r="A43" s="7"/>
      <c r="B43" s="33" t="s">
        <v>36</v>
      </c>
      <c r="C43" s="33"/>
      <c r="D43" s="12">
        <v>7.41</v>
      </c>
      <c r="E43" s="12">
        <v>9.0399999999999991</v>
      </c>
      <c r="F43" s="12">
        <v>11.57</v>
      </c>
      <c r="G43" s="12">
        <v>7.57</v>
      </c>
      <c r="H43" s="12">
        <v>8.52</v>
      </c>
      <c r="I43" s="12">
        <v>11.03</v>
      </c>
      <c r="J43" s="12">
        <f t="shared" si="4"/>
        <v>-1.629999999999999</v>
      </c>
      <c r="K43" s="12">
        <f>+E43-F43</f>
        <v>-2.5300000000000011</v>
      </c>
      <c r="L43" s="12">
        <f>+F43-G43</f>
        <v>4</v>
      </c>
    </row>
    <row r="44" spans="1:12" ht="25.5" customHeight="1" x14ac:dyDescent="0.25">
      <c r="A44" s="7"/>
      <c r="B44" s="33" t="s">
        <v>37</v>
      </c>
      <c r="C44" s="33"/>
      <c r="D44" s="12">
        <v>1.57</v>
      </c>
      <c r="E44" s="12">
        <v>2.37</v>
      </c>
      <c r="F44" s="12">
        <v>3.45</v>
      </c>
      <c r="G44" s="12">
        <v>2.21</v>
      </c>
      <c r="H44" s="12">
        <v>2.56</v>
      </c>
      <c r="I44" s="12">
        <v>4.0599999999999996</v>
      </c>
      <c r="J44" s="12">
        <f t="shared" si="4"/>
        <v>-0.8</v>
      </c>
      <c r="K44" s="12">
        <f>+E44-F44</f>
        <v>-1.08</v>
      </c>
      <c r="L44" s="12">
        <f>+F44-G44</f>
        <v>1.2400000000000002</v>
      </c>
    </row>
    <row r="45" spans="1:12" ht="24.75" customHeight="1" x14ac:dyDescent="0.25">
      <c r="A45" s="7"/>
      <c r="B45" s="33" t="s">
        <v>38</v>
      </c>
      <c r="C45" s="33"/>
      <c r="D45" s="12">
        <v>2.6</v>
      </c>
      <c r="E45" s="12">
        <v>3.59</v>
      </c>
      <c r="F45" s="12">
        <v>6.26</v>
      </c>
      <c r="G45" s="12">
        <v>3.54</v>
      </c>
      <c r="H45" s="12">
        <v>4.42</v>
      </c>
      <c r="I45" s="12">
        <v>6.36</v>
      </c>
      <c r="J45" s="12">
        <f t="shared" si="4"/>
        <v>-0.98999999999999977</v>
      </c>
      <c r="K45" s="12">
        <v>-3.07</v>
      </c>
      <c r="L45" s="12">
        <v>3.12</v>
      </c>
    </row>
    <row r="46" spans="1:12" ht="24" customHeight="1" x14ac:dyDescent="0.25">
      <c r="A46" s="7"/>
      <c r="B46" s="33" t="s">
        <v>39</v>
      </c>
      <c r="C46" s="33"/>
      <c r="D46" s="12">
        <v>0.51</v>
      </c>
      <c r="E46" s="12">
        <v>0.56000000000000005</v>
      </c>
      <c r="F46" s="12">
        <v>1.38</v>
      </c>
      <c r="G46" s="12">
        <v>1.03</v>
      </c>
      <c r="H46" s="12">
        <v>0.56000000000000005</v>
      </c>
      <c r="I46" s="12">
        <v>1.1100000000000001</v>
      </c>
      <c r="J46" s="12">
        <f t="shared" si="4"/>
        <v>-5.0000000000000044E-2</v>
      </c>
      <c r="K46" s="12">
        <v>-1.32</v>
      </c>
      <c r="L46" s="12">
        <f>+F46-G46</f>
        <v>0.34999999999999987</v>
      </c>
    </row>
    <row r="47" spans="1:12" ht="24" customHeight="1" x14ac:dyDescent="0.25">
      <c r="A47" s="7"/>
      <c r="B47" s="33" t="s">
        <v>40</v>
      </c>
      <c r="C47" s="33"/>
      <c r="D47" s="12">
        <v>2.2400000000000002</v>
      </c>
      <c r="E47" s="12">
        <v>3.34</v>
      </c>
      <c r="F47" s="12">
        <v>4.09</v>
      </c>
      <c r="G47" s="12">
        <v>2.25</v>
      </c>
      <c r="H47" s="12">
        <v>3.32</v>
      </c>
      <c r="I47" s="12">
        <v>5.0999999999999996</v>
      </c>
      <c r="J47" s="12">
        <f t="shared" si="4"/>
        <v>-1.0999999999999996</v>
      </c>
      <c r="K47" s="12">
        <v>-1.1499999999999999</v>
      </c>
      <c r="L47" s="12">
        <v>2.2400000000000002</v>
      </c>
    </row>
    <row r="48" spans="1:12" ht="14.1" customHeight="1" x14ac:dyDescent="0.25">
      <c r="A48" s="7"/>
      <c r="B48" s="33" t="s">
        <v>41</v>
      </c>
      <c r="C48" s="33"/>
      <c r="D48" s="12">
        <v>4.0999999999999996</v>
      </c>
      <c r="E48" s="12">
        <v>5.35</v>
      </c>
      <c r="F48" s="12">
        <v>9.56</v>
      </c>
      <c r="G48" s="12">
        <v>4.47</v>
      </c>
      <c r="H48" s="12">
        <v>5.44</v>
      </c>
      <c r="I48" s="12">
        <v>9.2799999999999994</v>
      </c>
      <c r="J48" s="12">
        <f t="shared" si="4"/>
        <v>-1.25</v>
      </c>
      <c r="K48" s="12">
        <f t="shared" ref="K48:L50" si="5">+E48-F48</f>
        <v>-4.2100000000000009</v>
      </c>
      <c r="L48" s="12">
        <f t="shared" si="5"/>
        <v>5.0900000000000007</v>
      </c>
    </row>
    <row r="49" spans="1:12" ht="16.5" customHeight="1" x14ac:dyDescent="0.25">
      <c r="A49" s="7"/>
      <c r="B49" s="33" t="s">
        <v>42</v>
      </c>
      <c r="C49" s="33"/>
      <c r="D49" s="12">
        <v>3.06</v>
      </c>
      <c r="E49" s="12">
        <v>3.31</v>
      </c>
      <c r="F49" s="12">
        <v>5.17</v>
      </c>
      <c r="G49" s="12">
        <v>4.24</v>
      </c>
      <c r="H49" s="12">
        <v>4.1900000000000004</v>
      </c>
      <c r="I49" s="12">
        <v>3.46</v>
      </c>
      <c r="J49" s="12">
        <f t="shared" si="4"/>
        <v>-0.25</v>
      </c>
      <c r="K49" s="12">
        <f t="shared" si="5"/>
        <v>-1.8599999999999999</v>
      </c>
      <c r="L49" s="12">
        <f t="shared" si="5"/>
        <v>0.92999999999999972</v>
      </c>
    </row>
    <row r="50" spans="1:12" ht="23.25" customHeight="1" x14ac:dyDescent="0.25">
      <c r="A50" s="7"/>
      <c r="B50" s="33" t="s">
        <v>43</v>
      </c>
      <c r="C50" s="33"/>
      <c r="D50" s="12">
        <v>4</v>
      </c>
      <c r="E50" s="12">
        <v>4.2</v>
      </c>
      <c r="F50" s="12">
        <v>5.23</v>
      </c>
      <c r="G50" s="12">
        <v>2.4700000000000002</v>
      </c>
      <c r="H50" s="12">
        <v>3.1</v>
      </c>
      <c r="I50" s="12">
        <v>8.09</v>
      </c>
      <c r="J50" s="12">
        <f t="shared" si="4"/>
        <v>-0.20000000000000018</v>
      </c>
      <c r="K50" s="12">
        <f t="shared" si="5"/>
        <v>-1.0300000000000002</v>
      </c>
      <c r="L50" s="12">
        <f t="shared" si="5"/>
        <v>2.7600000000000002</v>
      </c>
    </row>
    <row r="51" spans="1:12" ht="14.25" customHeight="1" x14ac:dyDescent="0.25">
      <c r="A51" s="7"/>
      <c r="B51" s="33" t="s">
        <v>44</v>
      </c>
      <c r="C51" s="33"/>
      <c r="D51" s="12">
        <v>3.1</v>
      </c>
      <c r="E51" s="12">
        <v>2.23</v>
      </c>
      <c r="F51" s="12">
        <v>3.11</v>
      </c>
      <c r="G51" s="12">
        <v>2.5299999999999998</v>
      </c>
      <c r="H51" s="12">
        <v>2.42</v>
      </c>
      <c r="I51" s="12">
        <v>3.09</v>
      </c>
      <c r="J51" s="12">
        <v>1.27</v>
      </c>
      <c r="K51" s="12">
        <v>-1.28</v>
      </c>
      <c r="L51" s="12">
        <f>+F51-G51</f>
        <v>0.58000000000000007</v>
      </c>
    </row>
    <row r="52" spans="1:12" ht="22.5" customHeight="1" x14ac:dyDescent="0.25">
      <c r="A52" s="7"/>
      <c r="B52" s="33" t="s">
        <v>45</v>
      </c>
      <c r="C52" s="33"/>
      <c r="D52" s="12">
        <v>2.06</v>
      </c>
      <c r="E52" s="12">
        <v>2.39</v>
      </c>
      <c r="F52" s="12">
        <v>2.35</v>
      </c>
      <c r="G52" s="12">
        <v>2.29</v>
      </c>
      <c r="H52" s="12">
        <v>2.46</v>
      </c>
      <c r="I52" s="12">
        <v>2.59</v>
      </c>
      <c r="J52" s="12">
        <f t="shared" ref="J52:K54" si="6">+D52-E52</f>
        <v>-0.33000000000000007</v>
      </c>
      <c r="K52" s="12">
        <f t="shared" si="6"/>
        <v>4.0000000000000036E-2</v>
      </c>
      <c r="L52" s="12">
        <f>+F52-G52</f>
        <v>6.0000000000000053E-2</v>
      </c>
    </row>
    <row r="53" spans="1:12" ht="25.5" customHeight="1" x14ac:dyDescent="0.25">
      <c r="A53" s="7"/>
      <c r="B53" s="33" t="s">
        <v>46</v>
      </c>
      <c r="C53" s="33"/>
      <c r="D53" s="12">
        <v>3.41</v>
      </c>
      <c r="E53" s="12">
        <v>3.42</v>
      </c>
      <c r="F53" s="12">
        <v>3.14</v>
      </c>
      <c r="G53" s="12">
        <v>4.01</v>
      </c>
      <c r="H53" s="12">
        <v>3.59</v>
      </c>
      <c r="I53" s="12">
        <v>4.32</v>
      </c>
      <c r="J53" s="12">
        <f t="shared" si="6"/>
        <v>-9.9999999999997868E-3</v>
      </c>
      <c r="K53" s="12">
        <f t="shared" si="6"/>
        <v>0.2799999999999998</v>
      </c>
      <c r="L53" s="12">
        <v>-1.27</v>
      </c>
    </row>
    <row r="54" spans="1:12" ht="23.25" customHeight="1" x14ac:dyDescent="0.25">
      <c r="A54" s="7"/>
      <c r="B54" s="33" t="s">
        <v>47</v>
      </c>
      <c r="C54" s="33"/>
      <c r="D54" s="12">
        <v>2.48</v>
      </c>
      <c r="E54" s="12">
        <v>2.5499999999999998</v>
      </c>
      <c r="F54" s="12">
        <v>4.01</v>
      </c>
      <c r="G54" s="12">
        <v>2.4500000000000002</v>
      </c>
      <c r="H54" s="12">
        <v>2.57</v>
      </c>
      <c r="I54" s="12">
        <v>3.09</v>
      </c>
      <c r="J54" s="12">
        <f t="shared" si="6"/>
        <v>-6.999999999999984E-2</v>
      </c>
      <c r="K54" s="12">
        <f t="shared" si="6"/>
        <v>-1.46</v>
      </c>
      <c r="L54" s="12">
        <f>+F54-G54</f>
        <v>1.5599999999999996</v>
      </c>
    </row>
    <row r="55" spans="1:12" ht="6.75" customHeight="1" x14ac:dyDescent="0.25">
      <c r="A55" s="7"/>
      <c r="B55" s="16"/>
      <c r="C55" s="16"/>
      <c r="D55" s="12"/>
      <c r="E55" s="12"/>
      <c r="F55" s="12"/>
      <c r="G55" s="12"/>
      <c r="H55" s="12"/>
      <c r="I55" s="12"/>
      <c r="J55" s="12"/>
      <c r="K55" s="12"/>
      <c r="L55" s="12"/>
    </row>
    <row r="56" spans="1:12" ht="11.25" customHeight="1" x14ac:dyDescent="0.25">
      <c r="A56" s="7"/>
      <c r="B56" s="31" t="s">
        <v>48</v>
      </c>
      <c r="C56" s="31"/>
      <c r="D56" s="10">
        <v>3.08</v>
      </c>
      <c r="E56" s="10">
        <v>3.5</v>
      </c>
      <c r="F56" s="10">
        <v>4.38</v>
      </c>
      <c r="G56" s="10">
        <v>3.01</v>
      </c>
      <c r="H56" s="10">
        <v>3.5</v>
      </c>
      <c r="I56" s="10">
        <v>5.23</v>
      </c>
      <c r="J56" s="10">
        <f>+D56-E56</f>
        <v>-0.41999999999999993</v>
      </c>
      <c r="K56" s="10">
        <v>-1.28</v>
      </c>
      <c r="L56" s="10">
        <f>+F56-G56</f>
        <v>1.37</v>
      </c>
    </row>
    <row r="57" spans="1:12" ht="5.25" customHeight="1" x14ac:dyDescent="0.25">
      <c r="A57" s="7"/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</row>
    <row r="58" spans="1:12" ht="9.75" customHeight="1" x14ac:dyDescent="0.25">
      <c r="A58" s="7"/>
      <c r="B58" s="31" t="s">
        <v>49</v>
      </c>
      <c r="C58" s="31"/>
      <c r="D58" s="10">
        <v>5.23</v>
      </c>
      <c r="E58" s="10">
        <v>8.5399999999999991</v>
      </c>
      <c r="F58" s="10">
        <v>9.0299999999999994</v>
      </c>
      <c r="G58" s="10">
        <v>3.41</v>
      </c>
      <c r="H58" s="10">
        <v>4.3899999999999997</v>
      </c>
      <c r="I58" s="10">
        <v>6.46</v>
      </c>
      <c r="J58" s="10">
        <f>+D58-E58</f>
        <v>-3.3099999999999987</v>
      </c>
      <c r="K58" s="10">
        <f>+E58-F58</f>
        <v>-0.49000000000000021</v>
      </c>
      <c r="L58" s="10">
        <v>6.02</v>
      </c>
    </row>
    <row r="59" spans="1:12" ht="7.5" customHeight="1" x14ac:dyDescent="0.25">
      <c r="A59" s="7"/>
      <c r="B59" s="15"/>
      <c r="C59" s="15"/>
      <c r="D59" s="17"/>
      <c r="E59" s="17"/>
      <c r="F59" s="17"/>
      <c r="G59" s="17"/>
      <c r="H59" s="17"/>
      <c r="I59" s="17"/>
      <c r="J59" s="17"/>
      <c r="K59" s="17"/>
      <c r="L59" s="17"/>
    </row>
    <row r="60" spans="1:12" ht="12" customHeight="1" x14ac:dyDescent="0.25">
      <c r="A60" s="7"/>
      <c r="B60" s="31" t="s">
        <v>50</v>
      </c>
      <c r="C60" s="31"/>
      <c r="D60" s="10">
        <v>4.1100000000000003</v>
      </c>
      <c r="E60" s="10">
        <v>4.33</v>
      </c>
      <c r="F60" s="10">
        <v>5.25</v>
      </c>
      <c r="G60" s="10">
        <v>5.17</v>
      </c>
      <c r="H60" s="10">
        <v>5.25</v>
      </c>
      <c r="I60" s="10">
        <v>5.47</v>
      </c>
      <c r="J60" s="10">
        <f>+D60-E60</f>
        <v>-0.21999999999999975</v>
      </c>
      <c r="K60" s="10">
        <v>-1.32</v>
      </c>
      <c r="L60" s="10">
        <f>+F60-G60</f>
        <v>8.0000000000000071E-2</v>
      </c>
    </row>
    <row r="61" spans="1:12" ht="6.75" customHeight="1" x14ac:dyDescent="0.25">
      <c r="A61" s="7"/>
      <c r="B61" s="15"/>
      <c r="C61" s="15"/>
      <c r="D61" s="12"/>
      <c r="E61" s="12"/>
      <c r="F61" s="12"/>
      <c r="G61" s="12"/>
      <c r="H61" s="12"/>
      <c r="I61" s="12"/>
      <c r="J61" s="12"/>
      <c r="K61" s="12"/>
      <c r="L61" s="12"/>
    </row>
    <row r="62" spans="1:12" ht="33.75" customHeight="1" x14ac:dyDescent="0.25">
      <c r="A62" s="7"/>
      <c r="B62" s="31" t="s">
        <v>51</v>
      </c>
      <c r="C62" s="31"/>
      <c r="D62" s="10">
        <v>17.350000000000001</v>
      </c>
      <c r="E62" s="10">
        <v>20.38</v>
      </c>
      <c r="F62" s="10">
        <v>28.48</v>
      </c>
      <c r="G62" s="10">
        <v>6.47</v>
      </c>
      <c r="H62" s="10">
        <v>7.05</v>
      </c>
      <c r="I62" s="10">
        <v>17.239999999999998</v>
      </c>
      <c r="J62" s="10">
        <f>+D62-E62</f>
        <v>-3.0299999999999976</v>
      </c>
      <c r="K62" s="10">
        <f>+E62-F62</f>
        <v>-8.1000000000000014</v>
      </c>
      <c r="L62" s="10">
        <f>+F62-G62</f>
        <v>22.01</v>
      </c>
    </row>
    <row r="63" spans="1:12" ht="8.25" customHeight="1" thickBot="1" x14ac:dyDescent="0.3">
      <c r="A63" s="7"/>
      <c r="B63" s="18"/>
      <c r="C63" s="18"/>
      <c r="D63" s="19"/>
      <c r="E63" s="19"/>
      <c r="F63" s="19"/>
      <c r="G63" s="19"/>
      <c r="H63" s="19"/>
      <c r="I63" s="19"/>
      <c r="J63" s="19"/>
      <c r="K63" s="19"/>
      <c r="L63" s="19"/>
    </row>
    <row r="64" spans="1:12" s="21" customFormat="1" ht="23.25" customHeight="1" x14ac:dyDescent="0.25">
      <c r="A64" s="20"/>
      <c r="B64" s="34" t="s">
        <v>52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s="21" customFormat="1" ht="20.25" customHeight="1" x14ac:dyDescent="0.25">
      <c r="A65" s="20"/>
      <c r="B65" s="35" t="s">
        <v>53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 ht="12.75" customHeight="1" x14ac:dyDescent="0.25">
      <c r="B66" s="22" t="s">
        <v>54</v>
      </c>
      <c r="C66" s="23"/>
      <c r="D66" s="24"/>
      <c r="E66" s="24"/>
      <c r="F66" s="24"/>
      <c r="G66" s="24"/>
      <c r="H66" s="24"/>
      <c r="I66" s="24"/>
    </row>
  </sheetData>
  <mergeCells count="50">
    <mergeCell ref="B64:L64"/>
    <mergeCell ref="B65:L65"/>
    <mergeCell ref="B53:C53"/>
    <mergeCell ref="B54:C54"/>
    <mergeCell ref="B56:C56"/>
    <mergeCell ref="B58:C58"/>
    <mergeCell ref="B60:C60"/>
    <mergeCell ref="B62:C62"/>
    <mergeCell ref="B52:C52"/>
    <mergeCell ref="B40:C40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39:C39"/>
    <mergeCell ref="B21:C21"/>
    <mergeCell ref="B22:C22"/>
    <mergeCell ref="B23:C23"/>
    <mergeCell ref="B25:C25"/>
    <mergeCell ref="B27:C27"/>
    <mergeCell ref="B29:C29"/>
    <mergeCell ref="B31:C31"/>
    <mergeCell ref="B33:C33"/>
    <mergeCell ref="B35:C35"/>
    <mergeCell ref="B37:C37"/>
    <mergeCell ref="B38:C38"/>
    <mergeCell ref="B20:C20"/>
    <mergeCell ref="B7:C7"/>
    <mergeCell ref="B8:C8"/>
    <mergeCell ref="B9:C9"/>
    <mergeCell ref="B10:C10"/>
    <mergeCell ref="B11:C11"/>
    <mergeCell ref="B12:C12"/>
    <mergeCell ref="B13:C13"/>
    <mergeCell ref="B15:C15"/>
    <mergeCell ref="B16:C16"/>
    <mergeCell ref="B17:C17"/>
    <mergeCell ref="B18:C18"/>
    <mergeCell ref="C1:L1"/>
    <mergeCell ref="C2:L2"/>
    <mergeCell ref="B4:C5"/>
    <mergeCell ref="D4:F4"/>
    <mergeCell ref="G4:I4"/>
    <mergeCell ref="J4:L4"/>
  </mergeCells>
  <pageMargins left="0.31496062992125984" right="0.35433070866141736" top="0.43307086614173229" bottom="0.47244094488188981" header="0.31496062992125984" footer="0.31496062992125984"/>
  <pageSetup paperSize="9" scale="80" fitToHeight="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13CD-CB90-440C-8899-14FEC4D9A284}">
  <dimension ref="A1:X64"/>
  <sheetViews>
    <sheetView topLeftCell="A40" workbookViewId="0">
      <selection sqref="A1:XFD1048576"/>
    </sheetView>
  </sheetViews>
  <sheetFormatPr baseColWidth="10" defaultRowHeight="12.75" x14ac:dyDescent="0.2"/>
  <cols>
    <col min="1" max="1" width="21.5703125" bestFit="1" customWidth="1"/>
    <col min="2" max="2" width="48.85546875" bestFit="1" customWidth="1"/>
  </cols>
  <sheetData>
    <row r="1" spans="1:24" x14ac:dyDescent="0.2">
      <c r="A1" t="s">
        <v>55</v>
      </c>
      <c r="B1" t="s">
        <v>62</v>
      </c>
    </row>
    <row r="2" spans="1:24" x14ac:dyDescent="0.2">
      <c r="A2" t="s">
        <v>10</v>
      </c>
      <c r="B2" t="s">
        <v>61</v>
      </c>
    </row>
    <row r="3" spans="1:24" x14ac:dyDescent="0.2">
      <c r="A3" t="s">
        <v>10</v>
      </c>
      <c r="B3" t="s">
        <v>60</v>
      </c>
    </row>
    <row r="4" spans="1:24" x14ac:dyDescent="0.2">
      <c r="A4" t="s">
        <v>10</v>
      </c>
      <c r="B4" t="s">
        <v>59</v>
      </c>
    </row>
    <row r="5" spans="1:24" ht="13.5" thickBot="1" x14ac:dyDescent="0.25">
      <c r="A5" t="s">
        <v>10</v>
      </c>
      <c r="B5" t="s">
        <v>58</v>
      </c>
    </row>
    <row r="6" spans="1:24" ht="13.5" thickBot="1" x14ac:dyDescent="0.25">
      <c r="A6" t="s">
        <v>10</v>
      </c>
      <c r="B6" t="s">
        <v>57</v>
      </c>
      <c r="N6" s="29" t="s">
        <v>3</v>
      </c>
      <c r="O6" s="29"/>
      <c r="P6" s="30" t="s">
        <v>4</v>
      </c>
      <c r="Q6" s="30"/>
      <c r="R6" s="30"/>
      <c r="S6" s="30" t="s">
        <v>5</v>
      </c>
      <c r="T6" s="30"/>
      <c r="U6" s="30"/>
      <c r="V6" s="30" t="s">
        <v>6</v>
      </c>
      <c r="W6" s="30"/>
      <c r="X6" s="30"/>
    </row>
    <row r="7" spans="1:24" ht="24.75" thickBot="1" x14ac:dyDescent="0.25">
      <c r="A7" t="s">
        <v>10</v>
      </c>
      <c r="B7" t="s">
        <v>56</v>
      </c>
      <c r="N7" s="29"/>
      <c r="O7" s="29"/>
      <c r="P7" s="8" t="s">
        <v>7</v>
      </c>
      <c r="Q7" s="8" t="s">
        <v>8</v>
      </c>
      <c r="R7" s="8" t="s">
        <v>9</v>
      </c>
      <c r="S7" s="8" t="s">
        <v>7</v>
      </c>
      <c r="T7" s="8" t="s">
        <v>8</v>
      </c>
      <c r="U7" s="8" t="s">
        <v>9</v>
      </c>
      <c r="V7" s="8" t="s">
        <v>7</v>
      </c>
      <c r="W7" s="8" t="s">
        <v>8</v>
      </c>
      <c r="X7" s="8" t="s">
        <v>9</v>
      </c>
    </row>
    <row r="8" spans="1:24" ht="15" x14ac:dyDescent="0.25">
      <c r="N8" s="9"/>
      <c r="O8" s="9"/>
      <c r="P8" s="9"/>
      <c r="Q8" s="9"/>
      <c r="R8" s="9"/>
      <c r="S8" s="9"/>
      <c r="T8" s="9"/>
      <c r="U8" s="9"/>
      <c r="V8" s="3"/>
      <c r="W8" s="3"/>
      <c r="X8" s="3"/>
    </row>
    <row r="9" spans="1:24" x14ac:dyDescent="0.2">
      <c r="N9" s="31" t="s">
        <v>10</v>
      </c>
      <c r="O9" s="31"/>
      <c r="P9" s="10">
        <v>66.569999999999993</v>
      </c>
      <c r="Q9" s="10">
        <v>67.11</v>
      </c>
      <c r="R9" s="10">
        <v>72.19</v>
      </c>
      <c r="S9" s="10">
        <v>65.25</v>
      </c>
      <c r="T9" s="10">
        <v>65.260000000000005</v>
      </c>
      <c r="U9" s="10">
        <v>71.08</v>
      </c>
      <c r="V9" s="10">
        <f t="shared" ref="V9:V15" si="0">+P9-Q9</f>
        <v>-0.54000000000000625</v>
      </c>
      <c r="W9" s="10">
        <f t="shared" ref="W9:X24" si="1">+Q9-R9</f>
        <v>-5.0799999999999983</v>
      </c>
      <c r="X9" s="10">
        <v>7.34</v>
      </c>
    </row>
    <row r="10" spans="1:24" x14ac:dyDescent="0.2">
      <c r="N10" s="32" t="s">
        <v>11</v>
      </c>
      <c r="O10" s="32"/>
      <c r="P10" s="12">
        <v>53.11</v>
      </c>
      <c r="Q10" s="12">
        <v>52.2</v>
      </c>
      <c r="R10" s="12">
        <v>55.6</v>
      </c>
      <c r="S10" s="12">
        <v>52.35</v>
      </c>
      <c r="T10" s="12">
        <v>51.44</v>
      </c>
      <c r="U10" s="12">
        <v>55.02</v>
      </c>
      <c r="V10" s="12">
        <f t="shared" si="0"/>
        <v>0.90999999999999659</v>
      </c>
      <c r="W10" s="12">
        <f t="shared" si="1"/>
        <v>-3.3999999999999986</v>
      </c>
      <c r="X10" s="12">
        <f t="shared" si="1"/>
        <v>3.25</v>
      </c>
    </row>
    <row r="11" spans="1:24" x14ac:dyDescent="0.2">
      <c r="N11" s="32" t="s">
        <v>12</v>
      </c>
      <c r="O11" s="32"/>
      <c r="P11" s="12">
        <v>8.2100000000000009</v>
      </c>
      <c r="Q11" s="12">
        <v>8.27</v>
      </c>
      <c r="R11" s="12">
        <v>9.2100000000000009</v>
      </c>
      <c r="S11" s="12">
        <v>8.17</v>
      </c>
      <c r="T11" s="12">
        <v>8.2799999999999994</v>
      </c>
      <c r="U11" s="12">
        <v>9.2799999999999994</v>
      </c>
      <c r="V11" s="12">
        <f t="shared" si="0"/>
        <v>-5.9999999999998721E-2</v>
      </c>
      <c r="W11" s="12">
        <f t="shared" si="1"/>
        <v>-0.94000000000000128</v>
      </c>
      <c r="X11" s="12">
        <f t="shared" si="1"/>
        <v>1.0400000000000009</v>
      </c>
    </row>
    <row r="12" spans="1:24" x14ac:dyDescent="0.2">
      <c r="N12" s="32" t="s">
        <v>13</v>
      </c>
      <c r="O12" s="32"/>
      <c r="P12" s="12">
        <v>4.25</v>
      </c>
      <c r="Q12" s="12">
        <v>4.2300000000000004</v>
      </c>
      <c r="R12" s="12">
        <v>4.17</v>
      </c>
      <c r="S12" s="12">
        <v>3.6</v>
      </c>
      <c r="T12" s="12">
        <v>4.08</v>
      </c>
      <c r="U12" s="12">
        <v>4</v>
      </c>
      <c r="V12" s="12">
        <f t="shared" si="0"/>
        <v>1.9999999999999574E-2</v>
      </c>
      <c r="W12" s="12">
        <f t="shared" si="1"/>
        <v>6.0000000000000497E-2</v>
      </c>
      <c r="X12" s="12">
        <f t="shared" si="1"/>
        <v>0.56999999999999984</v>
      </c>
    </row>
    <row r="13" spans="1:24" x14ac:dyDescent="0.2">
      <c r="N13" s="32" t="s">
        <v>14</v>
      </c>
      <c r="O13" s="32"/>
      <c r="P13" s="12">
        <v>3.01</v>
      </c>
      <c r="Q13" s="12">
        <v>4.21</v>
      </c>
      <c r="R13" s="12">
        <v>4.08</v>
      </c>
      <c r="S13" s="12">
        <v>2.5299999999999998</v>
      </c>
      <c r="T13" s="12">
        <v>3.36</v>
      </c>
      <c r="U13" s="12">
        <v>3.41</v>
      </c>
      <c r="V13" s="12">
        <f t="shared" si="0"/>
        <v>-1.2000000000000002</v>
      </c>
      <c r="W13" s="12">
        <f t="shared" si="1"/>
        <v>0.12999999999999989</v>
      </c>
      <c r="X13" s="12">
        <f t="shared" si="1"/>
        <v>1.5500000000000003</v>
      </c>
    </row>
    <row r="14" spans="1:24" x14ac:dyDescent="0.2">
      <c r="N14" s="32" t="s">
        <v>15</v>
      </c>
      <c r="O14" s="32"/>
      <c r="P14" s="12">
        <v>4.13</v>
      </c>
      <c r="Q14" s="12">
        <v>2.14</v>
      </c>
      <c r="R14" s="12">
        <v>4.1399999999999997</v>
      </c>
      <c r="S14" s="12">
        <v>5.03</v>
      </c>
      <c r="T14" s="12">
        <v>6.35</v>
      </c>
      <c r="U14" s="12">
        <v>7.32</v>
      </c>
      <c r="V14" s="12">
        <f t="shared" si="0"/>
        <v>1.9899999999999998</v>
      </c>
      <c r="W14" s="12">
        <f t="shared" si="1"/>
        <v>-1.9999999999999996</v>
      </c>
      <c r="X14" s="12">
        <v>-1.29</v>
      </c>
    </row>
    <row r="15" spans="1:24" x14ac:dyDescent="0.2">
      <c r="N15" s="32" t="s">
        <v>16</v>
      </c>
      <c r="O15" s="32"/>
      <c r="P15" s="12">
        <v>6.43</v>
      </c>
      <c r="Q15" s="12">
        <v>10.24</v>
      </c>
      <c r="R15" s="12">
        <v>11.57</v>
      </c>
      <c r="S15" s="12">
        <v>7.36</v>
      </c>
      <c r="T15" s="12">
        <v>13.32</v>
      </c>
      <c r="U15" s="12">
        <v>17.04</v>
      </c>
      <c r="V15" s="12">
        <f t="shared" si="0"/>
        <v>-3.8100000000000005</v>
      </c>
      <c r="W15" s="12">
        <f t="shared" si="1"/>
        <v>-1.33</v>
      </c>
      <c r="X15" s="12">
        <f t="shared" si="1"/>
        <v>4.21</v>
      </c>
    </row>
    <row r="16" spans="1:24" x14ac:dyDescent="0.2">
      <c r="N16" s="14"/>
      <c r="O16" s="14"/>
      <c r="P16" s="12"/>
      <c r="Q16" s="12"/>
      <c r="R16" s="12"/>
      <c r="S16" s="12"/>
      <c r="T16" s="12"/>
      <c r="U16" s="12"/>
      <c r="V16" s="12"/>
      <c r="W16" s="12"/>
      <c r="X16" s="12"/>
    </row>
    <row r="17" spans="14:24" x14ac:dyDescent="0.2">
      <c r="N17" s="31" t="s">
        <v>17</v>
      </c>
      <c r="O17" s="31"/>
      <c r="P17" s="10">
        <v>16.329999999999998</v>
      </c>
      <c r="Q17" s="10">
        <v>17.04</v>
      </c>
      <c r="R17" s="10">
        <v>16.36</v>
      </c>
      <c r="S17" s="10">
        <v>3.56</v>
      </c>
      <c r="T17" s="10">
        <v>5.27</v>
      </c>
      <c r="U17" s="10">
        <v>6.45</v>
      </c>
      <c r="V17" s="10">
        <f>+P17-Q17</f>
        <v>-0.71000000000000085</v>
      </c>
      <c r="W17" s="10">
        <v>1.08</v>
      </c>
      <c r="X17" s="10">
        <v>13.2</v>
      </c>
    </row>
    <row r="18" spans="14:24" x14ac:dyDescent="0.2">
      <c r="N18" s="32" t="s">
        <v>18</v>
      </c>
      <c r="O18" s="32"/>
      <c r="P18" s="12">
        <v>12.16</v>
      </c>
      <c r="Q18" s="12">
        <v>12.4</v>
      </c>
      <c r="R18" s="12">
        <v>12.21</v>
      </c>
      <c r="S18" s="12">
        <v>2.5099999999999998</v>
      </c>
      <c r="T18" s="12">
        <v>4.0199999999999996</v>
      </c>
      <c r="U18" s="12">
        <v>5.0599999999999996</v>
      </c>
      <c r="V18" s="12">
        <f>+P18-Q18</f>
        <v>-0.24000000000000021</v>
      </c>
      <c r="W18" s="12">
        <f t="shared" si="1"/>
        <v>0.1899999999999995</v>
      </c>
      <c r="X18" s="12">
        <v>10.1</v>
      </c>
    </row>
    <row r="19" spans="14:24" x14ac:dyDescent="0.2">
      <c r="N19" s="32" t="s">
        <v>19</v>
      </c>
      <c r="O19" s="32"/>
      <c r="P19" s="12">
        <v>3.46</v>
      </c>
      <c r="Q19" s="12">
        <v>3.51</v>
      </c>
      <c r="R19" s="12">
        <v>3.29</v>
      </c>
      <c r="S19" s="12">
        <v>1.01</v>
      </c>
      <c r="T19" s="12">
        <v>1.2</v>
      </c>
      <c r="U19" s="12">
        <v>1.36</v>
      </c>
      <c r="V19" s="12">
        <f>+P19-Q19</f>
        <v>-4.9999999999999822E-2</v>
      </c>
      <c r="W19" s="12">
        <f t="shared" si="1"/>
        <v>0.21999999999999975</v>
      </c>
      <c r="X19" s="12">
        <f t="shared" si="1"/>
        <v>2.2800000000000002</v>
      </c>
    </row>
    <row r="20" spans="14:24" x14ac:dyDescent="0.2">
      <c r="N20" s="32" t="s">
        <v>20</v>
      </c>
      <c r="O20" s="32"/>
      <c r="P20" s="12">
        <v>2.31</v>
      </c>
      <c r="Q20" s="12">
        <v>2.39</v>
      </c>
      <c r="R20" s="12">
        <v>3.24</v>
      </c>
      <c r="S20" s="12">
        <v>3.17</v>
      </c>
      <c r="T20" s="12">
        <v>3.38</v>
      </c>
      <c r="U20" s="12">
        <v>3.46</v>
      </c>
      <c r="V20" s="12">
        <f>+P20-Q20</f>
        <v>-8.0000000000000071E-2</v>
      </c>
      <c r="W20" s="12">
        <v>-1.25</v>
      </c>
      <c r="X20" s="12">
        <f t="shared" si="1"/>
        <v>7.0000000000000284E-2</v>
      </c>
    </row>
    <row r="21" spans="14:24" x14ac:dyDescent="0.2">
      <c r="N21" s="14"/>
      <c r="O21" s="14"/>
      <c r="P21" s="12"/>
      <c r="Q21" s="12"/>
      <c r="R21" s="12"/>
      <c r="S21" s="12"/>
      <c r="T21" s="12"/>
      <c r="U21" s="12"/>
      <c r="V21" s="12"/>
      <c r="W21" s="12"/>
      <c r="X21" s="12"/>
    </row>
    <row r="22" spans="14:24" x14ac:dyDescent="0.2">
      <c r="N22" s="31" t="s">
        <v>21</v>
      </c>
      <c r="O22" s="31"/>
      <c r="P22" s="10">
        <v>7.24</v>
      </c>
      <c r="Q22" s="10">
        <v>7.3</v>
      </c>
      <c r="R22" s="10">
        <v>7.13</v>
      </c>
      <c r="S22" s="10">
        <v>3.14</v>
      </c>
      <c r="T22" s="10">
        <v>3.53</v>
      </c>
      <c r="U22" s="10">
        <v>4.38</v>
      </c>
      <c r="V22" s="10">
        <f>+P22-Q22</f>
        <v>-5.9999999999999609E-2</v>
      </c>
      <c r="W22" s="10">
        <f t="shared" si="1"/>
        <v>0.16999999999999993</v>
      </c>
      <c r="X22" s="10">
        <v>4.3899999999999997</v>
      </c>
    </row>
    <row r="23" spans="14:24" x14ac:dyDescent="0.2">
      <c r="N23" s="33" t="s">
        <v>22</v>
      </c>
      <c r="O23" s="33"/>
      <c r="P23" s="12">
        <v>6.06</v>
      </c>
      <c r="Q23" s="12">
        <v>5.5</v>
      </c>
      <c r="R23" s="12">
        <v>5.24</v>
      </c>
      <c r="S23" s="12">
        <v>2.12</v>
      </c>
      <c r="T23" s="12">
        <v>2.4</v>
      </c>
      <c r="U23" s="12">
        <v>2.6</v>
      </c>
      <c r="V23" s="12">
        <f>+P23-Q23</f>
        <v>0.55999999999999961</v>
      </c>
      <c r="W23" s="12">
        <f t="shared" si="1"/>
        <v>0.25999999999999979</v>
      </c>
      <c r="X23" s="12">
        <f t="shared" si="1"/>
        <v>3.12</v>
      </c>
    </row>
    <row r="24" spans="14:24" x14ac:dyDescent="0.2">
      <c r="N24" s="33" t="s">
        <v>23</v>
      </c>
      <c r="O24" s="33"/>
      <c r="P24" s="12">
        <v>1.36</v>
      </c>
      <c r="Q24" s="12">
        <v>1.56</v>
      </c>
      <c r="R24" s="12">
        <v>1.57</v>
      </c>
      <c r="S24" s="12">
        <v>1.32</v>
      </c>
      <c r="T24" s="12">
        <v>1.53</v>
      </c>
      <c r="U24" s="12">
        <v>1.5</v>
      </c>
      <c r="V24" s="12">
        <f>+P24-Q24</f>
        <v>-0.19999999999999996</v>
      </c>
      <c r="W24" s="12">
        <f t="shared" si="1"/>
        <v>-1.0000000000000009E-2</v>
      </c>
      <c r="X24" s="12">
        <f t="shared" si="1"/>
        <v>0.25</v>
      </c>
    </row>
    <row r="25" spans="14:24" x14ac:dyDescent="0.2">
      <c r="N25" s="33" t="s">
        <v>24</v>
      </c>
      <c r="O25" s="33"/>
      <c r="P25" s="12">
        <v>1.01</v>
      </c>
      <c r="Q25" s="12">
        <v>1.17</v>
      </c>
      <c r="R25" s="12">
        <v>1.49</v>
      </c>
      <c r="S25" s="12">
        <v>1.1599999999999999</v>
      </c>
      <c r="T25" s="12">
        <v>1.2</v>
      </c>
      <c r="U25" s="12">
        <v>1.42</v>
      </c>
      <c r="V25" s="12">
        <f>+P25-Q25</f>
        <v>-0.15999999999999992</v>
      </c>
      <c r="W25" s="12">
        <f>+Q25-R25</f>
        <v>-0.32000000000000006</v>
      </c>
      <c r="X25" s="12">
        <f>+R25-S25</f>
        <v>0.33000000000000007</v>
      </c>
    </row>
    <row r="26" spans="14:24" x14ac:dyDescent="0.2">
      <c r="N26" s="14"/>
      <c r="O26" s="14"/>
      <c r="P26" s="12"/>
      <c r="Q26" s="12"/>
      <c r="R26" s="12"/>
      <c r="S26" s="12"/>
      <c r="T26" s="12"/>
      <c r="U26" s="12"/>
      <c r="V26" s="12"/>
      <c r="W26" s="12"/>
      <c r="X26" s="12"/>
    </row>
    <row r="27" spans="14:24" x14ac:dyDescent="0.2">
      <c r="N27" s="31" t="s">
        <v>25</v>
      </c>
      <c r="O27" s="31"/>
      <c r="P27" s="10">
        <v>6.13</v>
      </c>
      <c r="Q27" s="10">
        <v>6.12</v>
      </c>
      <c r="R27" s="10">
        <v>6.27</v>
      </c>
      <c r="S27" s="10">
        <v>1.51</v>
      </c>
      <c r="T27" s="10">
        <v>2.0299999999999998</v>
      </c>
      <c r="U27" s="10">
        <v>2.0299999999999998</v>
      </c>
      <c r="V27" s="10">
        <f>+P27-Q27</f>
        <v>9.9999999999997868E-3</v>
      </c>
      <c r="W27" s="10">
        <f>+Q27-R27</f>
        <v>-0.14999999999999947</v>
      </c>
      <c r="X27" s="10">
        <v>5.16</v>
      </c>
    </row>
    <row r="28" spans="14:24" x14ac:dyDescent="0.2">
      <c r="N28" s="14"/>
      <c r="O28" s="14"/>
      <c r="P28" s="12"/>
      <c r="Q28" s="12"/>
      <c r="R28" s="12"/>
      <c r="S28" s="12"/>
      <c r="T28" s="12"/>
      <c r="U28" s="12"/>
      <c r="V28" s="12"/>
      <c r="W28" s="12"/>
      <c r="X28" s="12"/>
    </row>
    <row r="29" spans="14:24" x14ac:dyDescent="0.2">
      <c r="N29" s="31" t="s">
        <v>26</v>
      </c>
      <c r="O29" s="31"/>
      <c r="P29" s="10">
        <v>2.08</v>
      </c>
      <c r="Q29" s="10">
        <v>2.25</v>
      </c>
      <c r="R29" s="10">
        <v>2.06</v>
      </c>
      <c r="S29" s="10">
        <v>3.28</v>
      </c>
      <c r="T29" s="10">
        <v>4.4000000000000004</v>
      </c>
      <c r="U29" s="10">
        <v>4.55</v>
      </c>
      <c r="V29" s="10">
        <f>+P29-Q29</f>
        <v>-0.16999999999999993</v>
      </c>
      <c r="W29" s="10">
        <f>+Q29-R29</f>
        <v>0.18999999999999995</v>
      </c>
      <c r="X29" s="10">
        <f>+R29-S29</f>
        <v>-1.2199999999999998</v>
      </c>
    </row>
    <row r="30" spans="14:24" x14ac:dyDescent="0.2">
      <c r="N30" s="15"/>
      <c r="O30" s="15"/>
      <c r="P30" s="12"/>
      <c r="Q30" s="12"/>
      <c r="R30" s="12"/>
      <c r="S30" s="12"/>
      <c r="T30" s="12"/>
      <c r="U30" s="12"/>
      <c r="V30" s="12"/>
      <c r="W30" s="12"/>
      <c r="X30" s="12"/>
    </row>
    <row r="31" spans="14:24" x14ac:dyDescent="0.2">
      <c r="N31" s="31" t="s">
        <v>27</v>
      </c>
      <c r="O31" s="31"/>
      <c r="P31" s="10">
        <v>12.4</v>
      </c>
      <c r="Q31" s="10">
        <v>7.1</v>
      </c>
      <c r="R31" s="10">
        <v>7.24</v>
      </c>
      <c r="S31" s="10">
        <v>6.22</v>
      </c>
      <c r="T31" s="10">
        <v>5.1100000000000003</v>
      </c>
      <c r="U31" s="10">
        <v>4.16</v>
      </c>
      <c r="V31" s="10">
        <f>+P31-Q31</f>
        <v>5.3000000000000007</v>
      </c>
      <c r="W31" s="10">
        <f>+Q31-R31</f>
        <v>-0.14000000000000057</v>
      </c>
      <c r="X31" s="10">
        <f>+R31-S31</f>
        <v>1.0200000000000005</v>
      </c>
    </row>
    <row r="32" spans="14:24" x14ac:dyDescent="0.2">
      <c r="N32" s="15"/>
      <c r="O32" s="15"/>
      <c r="P32" s="12"/>
      <c r="Q32" s="12"/>
      <c r="R32" s="12"/>
      <c r="S32" s="12"/>
      <c r="T32" s="12"/>
      <c r="U32" s="12"/>
      <c r="V32" s="12"/>
      <c r="W32" s="12"/>
      <c r="X32" s="12"/>
    </row>
    <row r="33" spans="14:24" x14ac:dyDescent="0.2">
      <c r="N33" s="31" t="s">
        <v>28</v>
      </c>
      <c r="O33" s="31"/>
      <c r="P33" s="10">
        <v>4.18</v>
      </c>
      <c r="Q33" s="10">
        <v>4.45</v>
      </c>
      <c r="R33" s="10">
        <v>5.24</v>
      </c>
      <c r="S33" s="10">
        <v>4.0199999999999996</v>
      </c>
      <c r="T33" s="10">
        <v>3.36</v>
      </c>
      <c r="U33" s="10">
        <v>4.21</v>
      </c>
      <c r="V33" s="10">
        <f>+P33-Q33</f>
        <v>-0.27000000000000046</v>
      </c>
      <c r="W33" s="10">
        <f>+Q33-R33</f>
        <v>-0.79</v>
      </c>
      <c r="X33" s="10">
        <f>+R33-S33</f>
        <v>1.2200000000000006</v>
      </c>
    </row>
    <row r="34" spans="14:24" x14ac:dyDescent="0.2">
      <c r="N34" s="15"/>
      <c r="O34" s="15"/>
      <c r="P34" s="12"/>
      <c r="Q34" s="12"/>
      <c r="R34" s="12"/>
      <c r="S34" s="12"/>
      <c r="T34" s="12"/>
      <c r="U34" s="12"/>
      <c r="V34" s="12"/>
      <c r="W34" s="12"/>
      <c r="X34" s="12"/>
    </row>
    <row r="35" spans="14:24" x14ac:dyDescent="0.2">
      <c r="N35" s="31" t="s">
        <v>29</v>
      </c>
      <c r="O35" s="31"/>
      <c r="P35" s="10">
        <v>4.08</v>
      </c>
      <c r="Q35" s="10">
        <v>4.1900000000000004</v>
      </c>
      <c r="R35" s="10">
        <v>4.09</v>
      </c>
      <c r="S35" s="10">
        <v>2.4900000000000002</v>
      </c>
      <c r="T35" s="10">
        <v>3.05</v>
      </c>
      <c r="U35" s="10">
        <v>3.26</v>
      </c>
      <c r="V35" s="10">
        <f>+P35-Q35</f>
        <v>-0.11000000000000032</v>
      </c>
      <c r="W35" s="10">
        <f>+Q35-R35</f>
        <v>0.10000000000000053</v>
      </c>
      <c r="X35" s="10">
        <f>+R35-S35</f>
        <v>1.5999999999999996</v>
      </c>
    </row>
    <row r="36" spans="14:24" x14ac:dyDescent="0.2">
      <c r="N36" s="15"/>
      <c r="O36" s="15"/>
      <c r="P36" s="12"/>
      <c r="Q36" s="12"/>
      <c r="R36" s="12"/>
      <c r="S36" s="12"/>
      <c r="T36" s="12"/>
      <c r="U36" s="12"/>
      <c r="V36" s="12"/>
      <c r="W36" s="12"/>
      <c r="X36" s="12"/>
    </row>
    <row r="37" spans="14:24" x14ac:dyDescent="0.2">
      <c r="N37" s="31" t="s">
        <v>30</v>
      </c>
      <c r="O37" s="31"/>
      <c r="P37" s="10">
        <v>3.1</v>
      </c>
      <c r="Q37" s="10">
        <v>2.37</v>
      </c>
      <c r="R37" s="10">
        <v>2.4700000000000002</v>
      </c>
      <c r="S37" s="10">
        <v>2.09</v>
      </c>
      <c r="T37" s="10">
        <v>2.16</v>
      </c>
      <c r="U37" s="10">
        <v>2.2400000000000002</v>
      </c>
      <c r="V37" s="10">
        <v>1.1299999999999999</v>
      </c>
      <c r="W37" s="10">
        <f>+Q37-R37</f>
        <v>-0.10000000000000009</v>
      </c>
      <c r="X37" s="10">
        <f>+R37-S37</f>
        <v>0.38000000000000034</v>
      </c>
    </row>
    <row r="38" spans="14:24" x14ac:dyDescent="0.2">
      <c r="N38" s="15"/>
      <c r="O38" s="15"/>
      <c r="P38" s="12"/>
      <c r="Q38" s="12"/>
      <c r="R38" s="12"/>
      <c r="S38" s="12"/>
      <c r="T38" s="12"/>
      <c r="U38" s="12"/>
      <c r="V38" s="12"/>
      <c r="W38" s="12"/>
      <c r="X38" s="12"/>
    </row>
    <row r="39" spans="14:24" x14ac:dyDescent="0.2">
      <c r="N39" s="31" t="s">
        <v>31</v>
      </c>
      <c r="O39" s="31"/>
      <c r="P39" s="10">
        <v>14.38</v>
      </c>
      <c r="Q39" s="10">
        <v>15.05</v>
      </c>
      <c r="R39" s="10">
        <v>18.22</v>
      </c>
      <c r="S39" s="10">
        <v>14.28</v>
      </c>
      <c r="T39" s="10">
        <v>15.1</v>
      </c>
      <c r="U39" s="10">
        <v>17.23</v>
      </c>
      <c r="V39" s="10">
        <v>-1.07</v>
      </c>
      <c r="W39" s="10">
        <f>+Q39-R39</f>
        <v>-3.1699999999999982</v>
      </c>
      <c r="X39" s="10">
        <v>4.34</v>
      </c>
    </row>
    <row r="40" spans="14:24" x14ac:dyDescent="0.2">
      <c r="N40" s="33" t="s">
        <v>32</v>
      </c>
      <c r="O40" s="33"/>
      <c r="P40" s="12">
        <v>8.5500000000000007</v>
      </c>
      <c r="Q40" s="12">
        <v>9.44</v>
      </c>
      <c r="R40" s="12">
        <v>11.21</v>
      </c>
      <c r="S40" s="12">
        <v>9.14</v>
      </c>
      <c r="T40" s="12">
        <v>10.02</v>
      </c>
      <c r="U40" s="12">
        <v>11.36</v>
      </c>
      <c r="V40" s="12">
        <f>+P40-Q40</f>
        <v>-0.88999999999999879</v>
      </c>
      <c r="W40" s="12">
        <f>+Q40-R40</f>
        <v>-1.7700000000000014</v>
      </c>
      <c r="X40" s="12">
        <f>+R40-S40</f>
        <v>2.0700000000000003</v>
      </c>
    </row>
    <row r="41" spans="14:24" x14ac:dyDescent="0.2">
      <c r="N41" s="33" t="s">
        <v>33</v>
      </c>
      <c r="O41" s="33"/>
      <c r="P41" s="12">
        <v>7.35</v>
      </c>
      <c r="Q41" s="12">
        <v>8.09</v>
      </c>
      <c r="R41" s="12">
        <v>11.09</v>
      </c>
      <c r="S41" s="12">
        <v>7.19</v>
      </c>
      <c r="T41" s="12">
        <v>7.48</v>
      </c>
      <c r="U41" s="12">
        <v>10.17</v>
      </c>
      <c r="V41" s="12">
        <f>+P41-Q41</f>
        <v>-0.74000000000000021</v>
      </c>
      <c r="W41" s="12">
        <f>+Q41-R41</f>
        <v>-3</v>
      </c>
      <c r="X41" s="12">
        <v>3.3</v>
      </c>
    </row>
    <row r="42" spans="14:24" x14ac:dyDescent="0.2">
      <c r="N42" s="33" t="s">
        <v>34</v>
      </c>
      <c r="O42" s="33"/>
      <c r="P42" s="12">
        <v>1.18</v>
      </c>
      <c r="Q42" s="12">
        <v>1.1000000000000001</v>
      </c>
      <c r="R42" s="12">
        <v>1.34</v>
      </c>
      <c r="S42" s="12">
        <v>1.21</v>
      </c>
      <c r="T42" s="12">
        <v>1.21</v>
      </c>
      <c r="U42" s="12">
        <v>1.2</v>
      </c>
      <c r="V42" s="12">
        <f>+P42-Q42</f>
        <v>7.9999999999999849E-2</v>
      </c>
      <c r="W42" s="12">
        <f>+Q42-R42</f>
        <v>-0.24</v>
      </c>
      <c r="X42" s="12">
        <f>+R42-S42</f>
        <v>0.13000000000000012</v>
      </c>
    </row>
    <row r="43" spans="14:24" x14ac:dyDescent="0.2">
      <c r="N43" s="14"/>
      <c r="O43" s="14"/>
      <c r="P43" s="12"/>
      <c r="Q43" s="12"/>
      <c r="R43" s="12"/>
      <c r="S43" s="12"/>
      <c r="T43" s="12"/>
      <c r="U43" s="12"/>
      <c r="V43" s="12"/>
      <c r="W43" s="12"/>
      <c r="X43" s="12"/>
    </row>
    <row r="44" spans="14:24" x14ac:dyDescent="0.2">
      <c r="N44" s="31" t="s">
        <v>35</v>
      </c>
      <c r="O44" s="31"/>
      <c r="P44" s="10">
        <v>11.01</v>
      </c>
      <c r="Q44" s="10">
        <v>13.58</v>
      </c>
      <c r="R44" s="10">
        <v>20.56</v>
      </c>
      <c r="S44" s="10">
        <v>14.53</v>
      </c>
      <c r="T44" s="10">
        <v>16.02</v>
      </c>
      <c r="U44" s="10">
        <v>22.04</v>
      </c>
      <c r="V44" s="10">
        <f t="shared" ref="V44:V52" si="2">+P44-Q44</f>
        <v>-2.5700000000000003</v>
      </c>
      <c r="W44" s="10">
        <v>-7.38</v>
      </c>
      <c r="X44" s="10">
        <f>+R44-S44</f>
        <v>6.0299999999999994</v>
      </c>
    </row>
    <row r="45" spans="14:24" x14ac:dyDescent="0.2">
      <c r="N45" s="33" t="s">
        <v>36</v>
      </c>
      <c r="O45" s="33"/>
      <c r="P45" s="12">
        <v>7.41</v>
      </c>
      <c r="Q45" s="12">
        <v>9.0399999999999991</v>
      </c>
      <c r="R45" s="12">
        <v>11.57</v>
      </c>
      <c r="S45" s="12">
        <v>7.57</v>
      </c>
      <c r="T45" s="12">
        <v>8.52</v>
      </c>
      <c r="U45" s="12">
        <v>11.03</v>
      </c>
      <c r="V45" s="12">
        <f t="shared" si="2"/>
        <v>-1.629999999999999</v>
      </c>
      <c r="W45" s="12">
        <f>+Q45-R45</f>
        <v>-2.5300000000000011</v>
      </c>
      <c r="X45" s="12">
        <f>+R45-S45</f>
        <v>4</v>
      </c>
    </row>
    <row r="46" spans="14:24" x14ac:dyDescent="0.2">
      <c r="N46" s="33" t="s">
        <v>37</v>
      </c>
      <c r="O46" s="33"/>
      <c r="P46" s="12">
        <v>1.57</v>
      </c>
      <c r="Q46" s="12">
        <v>2.37</v>
      </c>
      <c r="R46" s="12">
        <v>3.45</v>
      </c>
      <c r="S46" s="12">
        <v>2.21</v>
      </c>
      <c r="T46" s="12">
        <v>2.56</v>
      </c>
      <c r="U46" s="12">
        <v>4.0599999999999996</v>
      </c>
      <c r="V46" s="12">
        <f t="shared" si="2"/>
        <v>-0.8</v>
      </c>
      <c r="W46" s="12">
        <f>+Q46-R46</f>
        <v>-1.08</v>
      </c>
      <c r="X46" s="12">
        <f>+R46-S46</f>
        <v>1.2400000000000002</v>
      </c>
    </row>
    <row r="47" spans="14:24" x14ac:dyDescent="0.2">
      <c r="N47" s="33" t="s">
        <v>38</v>
      </c>
      <c r="O47" s="33"/>
      <c r="P47" s="12">
        <v>2.6</v>
      </c>
      <c r="Q47" s="12">
        <v>3.59</v>
      </c>
      <c r="R47" s="12">
        <v>6.26</v>
      </c>
      <c r="S47" s="12">
        <v>3.54</v>
      </c>
      <c r="T47" s="12">
        <v>4.42</v>
      </c>
      <c r="U47" s="12">
        <v>6.36</v>
      </c>
      <c r="V47" s="12">
        <f t="shared" si="2"/>
        <v>-0.98999999999999977</v>
      </c>
      <c r="W47" s="12">
        <v>-3.07</v>
      </c>
      <c r="X47" s="12">
        <v>3.12</v>
      </c>
    </row>
    <row r="48" spans="14:24" x14ac:dyDescent="0.2">
      <c r="N48" s="33" t="s">
        <v>39</v>
      </c>
      <c r="O48" s="33"/>
      <c r="P48" s="12">
        <v>0.51</v>
      </c>
      <c r="Q48" s="12">
        <v>0.56000000000000005</v>
      </c>
      <c r="R48" s="12">
        <v>1.38</v>
      </c>
      <c r="S48" s="12">
        <v>1.03</v>
      </c>
      <c r="T48" s="12">
        <v>0.56000000000000005</v>
      </c>
      <c r="U48" s="12">
        <v>1.1100000000000001</v>
      </c>
      <c r="V48" s="12">
        <f t="shared" si="2"/>
        <v>-5.0000000000000044E-2</v>
      </c>
      <c r="W48" s="12">
        <v>-1.32</v>
      </c>
      <c r="X48" s="12">
        <f>+R48-S48</f>
        <v>0.34999999999999987</v>
      </c>
    </row>
    <row r="49" spans="14:24" x14ac:dyDescent="0.2">
      <c r="N49" s="33" t="s">
        <v>40</v>
      </c>
      <c r="O49" s="33"/>
      <c r="P49" s="12">
        <v>2.2400000000000002</v>
      </c>
      <c r="Q49" s="12">
        <v>3.34</v>
      </c>
      <c r="R49" s="12">
        <v>4.09</v>
      </c>
      <c r="S49" s="12">
        <v>2.25</v>
      </c>
      <c r="T49" s="12">
        <v>3.32</v>
      </c>
      <c r="U49" s="12">
        <v>5.0999999999999996</v>
      </c>
      <c r="V49" s="12">
        <f t="shared" si="2"/>
        <v>-1.0999999999999996</v>
      </c>
      <c r="W49" s="12">
        <v>-1.1499999999999999</v>
      </c>
      <c r="X49" s="12">
        <v>2.2400000000000002</v>
      </c>
    </row>
    <row r="50" spans="14:24" x14ac:dyDescent="0.2">
      <c r="N50" s="33" t="s">
        <v>41</v>
      </c>
      <c r="O50" s="33"/>
      <c r="P50" s="12">
        <v>4.0999999999999996</v>
      </c>
      <c r="Q50" s="12">
        <v>5.35</v>
      </c>
      <c r="R50" s="12">
        <v>9.56</v>
      </c>
      <c r="S50" s="12">
        <v>4.47</v>
      </c>
      <c r="T50" s="12">
        <v>5.44</v>
      </c>
      <c r="U50" s="12">
        <v>9.2799999999999994</v>
      </c>
      <c r="V50" s="12">
        <f t="shared" si="2"/>
        <v>-1.25</v>
      </c>
      <c r="W50" s="12">
        <f t="shared" ref="W50:X52" si="3">+Q50-R50</f>
        <v>-4.2100000000000009</v>
      </c>
      <c r="X50" s="12">
        <f t="shared" si="3"/>
        <v>5.0900000000000007</v>
      </c>
    </row>
    <row r="51" spans="14:24" x14ac:dyDescent="0.2">
      <c r="N51" s="33" t="s">
        <v>42</v>
      </c>
      <c r="O51" s="33"/>
      <c r="P51" s="12">
        <v>3.06</v>
      </c>
      <c r="Q51" s="12">
        <v>3.31</v>
      </c>
      <c r="R51" s="12">
        <v>5.17</v>
      </c>
      <c r="S51" s="12">
        <v>4.24</v>
      </c>
      <c r="T51" s="12">
        <v>4.1900000000000004</v>
      </c>
      <c r="U51" s="12">
        <v>3.46</v>
      </c>
      <c r="V51" s="12">
        <f t="shared" si="2"/>
        <v>-0.25</v>
      </c>
      <c r="W51" s="12">
        <f t="shared" si="3"/>
        <v>-1.8599999999999999</v>
      </c>
      <c r="X51" s="12">
        <f t="shared" si="3"/>
        <v>0.92999999999999972</v>
      </c>
    </row>
    <row r="52" spans="14:24" x14ac:dyDescent="0.2">
      <c r="N52" s="33" t="s">
        <v>43</v>
      </c>
      <c r="O52" s="33"/>
      <c r="P52" s="12">
        <v>4</v>
      </c>
      <c r="Q52" s="12">
        <v>4.2</v>
      </c>
      <c r="R52" s="12">
        <v>5.23</v>
      </c>
      <c r="S52" s="12">
        <v>2.4700000000000002</v>
      </c>
      <c r="T52" s="12">
        <v>3.1</v>
      </c>
      <c r="U52" s="12">
        <v>8.09</v>
      </c>
      <c r="V52" s="12">
        <f t="shared" si="2"/>
        <v>-0.20000000000000018</v>
      </c>
      <c r="W52" s="12">
        <f t="shared" si="3"/>
        <v>-1.0300000000000002</v>
      </c>
      <c r="X52" s="12">
        <f t="shared" si="3"/>
        <v>2.7600000000000002</v>
      </c>
    </row>
    <row r="53" spans="14:24" x14ac:dyDescent="0.2">
      <c r="N53" s="33" t="s">
        <v>44</v>
      </c>
      <c r="O53" s="33"/>
      <c r="P53" s="12">
        <v>3.1</v>
      </c>
      <c r="Q53" s="12">
        <v>2.23</v>
      </c>
      <c r="R53" s="12">
        <v>3.11</v>
      </c>
      <c r="S53" s="12">
        <v>2.5299999999999998</v>
      </c>
      <c r="T53" s="12">
        <v>2.42</v>
      </c>
      <c r="U53" s="12">
        <v>3.09</v>
      </c>
      <c r="V53" s="12">
        <v>1.27</v>
      </c>
      <c r="W53" s="12">
        <v>-1.28</v>
      </c>
      <c r="X53" s="12">
        <f>+R53-S53</f>
        <v>0.58000000000000007</v>
      </c>
    </row>
    <row r="54" spans="14:24" x14ac:dyDescent="0.2">
      <c r="N54" s="33" t="s">
        <v>45</v>
      </c>
      <c r="O54" s="33"/>
      <c r="P54" s="12">
        <v>2.06</v>
      </c>
      <c r="Q54" s="12">
        <v>2.39</v>
      </c>
      <c r="R54" s="12">
        <v>2.35</v>
      </c>
      <c r="S54" s="12">
        <v>2.29</v>
      </c>
      <c r="T54" s="12">
        <v>2.46</v>
      </c>
      <c r="U54" s="12">
        <v>2.59</v>
      </c>
      <c r="V54" s="12">
        <f t="shared" ref="V54:W56" si="4">+P54-Q54</f>
        <v>-0.33000000000000007</v>
      </c>
      <c r="W54" s="12">
        <f t="shared" si="4"/>
        <v>4.0000000000000036E-2</v>
      </c>
      <c r="X54" s="12">
        <f>+R54-S54</f>
        <v>6.0000000000000053E-2</v>
      </c>
    </row>
    <row r="55" spans="14:24" x14ac:dyDescent="0.2">
      <c r="N55" s="33" t="s">
        <v>46</v>
      </c>
      <c r="O55" s="33"/>
      <c r="P55" s="12">
        <v>3.41</v>
      </c>
      <c r="Q55" s="12">
        <v>3.42</v>
      </c>
      <c r="R55" s="12">
        <v>3.14</v>
      </c>
      <c r="S55" s="12">
        <v>4.01</v>
      </c>
      <c r="T55" s="12">
        <v>3.59</v>
      </c>
      <c r="U55" s="12">
        <v>4.32</v>
      </c>
      <c r="V55" s="12">
        <f t="shared" si="4"/>
        <v>-9.9999999999997868E-3</v>
      </c>
      <c r="W55" s="12">
        <f t="shared" si="4"/>
        <v>0.2799999999999998</v>
      </c>
      <c r="X55" s="12">
        <v>-1.27</v>
      </c>
    </row>
    <row r="56" spans="14:24" x14ac:dyDescent="0.2">
      <c r="N56" s="33" t="s">
        <v>47</v>
      </c>
      <c r="O56" s="33"/>
      <c r="P56" s="12">
        <v>2.48</v>
      </c>
      <c r="Q56" s="12">
        <v>2.5499999999999998</v>
      </c>
      <c r="R56" s="12">
        <v>4.01</v>
      </c>
      <c r="S56" s="12">
        <v>2.4500000000000002</v>
      </c>
      <c r="T56" s="12">
        <v>2.57</v>
      </c>
      <c r="U56" s="12">
        <v>3.09</v>
      </c>
      <c r="V56" s="12">
        <f t="shared" si="4"/>
        <v>-6.999999999999984E-2</v>
      </c>
      <c r="W56" s="12">
        <f t="shared" si="4"/>
        <v>-1.46</v>
      </c>
      <c r="X56" s="12">
        <f>+R56-S56</f>
        <v>1.5599999999999996</v>
      </c>
    </row>
    <row r="57" spans="14:24" ht="15" x14ac:dyDescent="0.2">
      <c r="N57" s="16"/>
      <c r="O57" s="16"/>
      <c r="P57" s="12"/>
      <c r="Q57" s="12"/>
      <c r="R57" s="12"/>
      <c r="S57" s="12"/>
      <c r="T57" s="12"/>
      <c r="U57" s="12"/>
      <c r="V57" s="12"/>
      <c r="W57" s="12"/>
      <c r="X57" s="12"/>
    </row>
    <row r="58" spans="14:24" x14ac:dyDescent="0.2">
      <c r="N58" s="31" t="s">
        <v>48</v>
      </c>
      <c r="O58" s="31"/>
      <c r="P58" s="10">
        <v>3.08</v>
      </c>
      <c r="Q58" s="10">
        <v>3.5</v>
      </c>
      <c r="R58" s="10">
        <v>4.38</v>
      </c>
      <c r="S58" s="10">
        <v>3.01</v>
      </c>
      <c r="T58" s="10">
        <v>3.5</v>
      </c>
      <c r="U58" s="10">
        <v>5.23</v>
      </c>
      <c r="V58" s="10">
        <f>+P58-Q58</f>
        <v>-0.41999999999999993</v>
      </c>
      <c r="W58" s="10">
        <v>-1.28</v>
      </c>
      <c r="X58" s="10">
        <f>+R58-S58</f>
        <v>1.37</v>
      </c>
    </row>
    <row r="59" spans="14:24" x14ac:dyDescent="0.2">
      <c r="N59" s="15"/>
      <c r="O59" s="15"/>
      <c r="P59" s="12"/>
      <c r="Q59" s="12"/>
      <c r="R59" s="12"/>
      <c r="S59" s="12"/>
      <c r="T59" s="12"/>
      <c r="U59" s="12"/>
      <c r="V59" s="12"/>
      <c r="W59" s="12"/>
      <c r="X59" s="12"/>
    </row>
    <row r="60" spans="14:24" x14ac:dyDescent="0.2">
      <c r="N60" s="31" t="s">
        <v>49</v>
      </c>
      <c r="O60" s="31"/>
      <c r="P60" s="10">
        <v>5.23</v>
      </c>
      <c r="Q60" s="10">
        <v>8.5399999999999991</v>
      </c>
      <c r="R60" s="10">
        <v>9.0299999999999994</v>
      </c>
      <c r="S60" s="10">
        <v>3.41</v>
      </c>
      <c r="T60" s="10">
        <v>4.3899999999999997</v>
      </c>
      <c r="U60" s="10">
        <v>6.46</v>
      </c>
      <c r="V60" s="10">
        <f>+P60-Q60</f>
        <v>-3.3099999999999987</v>
      </c>
      <c r="W60" s="10">
        <f>+Q60-R60</f>
        <v>-0.49000000000000021</v>
      </c>
      <c r="X60" s="10">
        <v>6.02</v>
      </c>
    </row>
    <row r="61" spans="14:24" ht="15" x14ac:dyDescent="0.2">
      <c r="N61" s="15"/>
      <c r="O61" s="15"/>
      <c r="P61" s="17"/>
      <c r="Q61" s="17"/>
      <c r="R61" s="17"/>
      <c r="S61" s="17"/>
      <c r="T61" s="17"/>
      <c r="U61" s="17"/>
      <c r="V61" s="17"/>
      <c r="W61" s="17"/>
      <c r="X61" s="17"/>
    </row>
    <row r="62" spans="14:24" x14ac:dyDescent="0.2">
      <c r="N62" s="31" t="s">
        <v>50</v>
      </c>
      <c r="O62" s="31"/>
      <c r="P62" s="10">
        <v>4.1100000000000003</v>
      </c>
      <c r="Q62" s="10">
        <v>4.33</v>
      </c>
      <c r="R62" s="10">
        <v>5.25</v>
      </c>
      <c r="S62" s="10">
        <v>5.17</v>
      </c>
      <c r="T62" s="10">
        <v>5.25</v>
      </c>
      <c r="U62" s="10">
        <v>5.47</v>
      </c>
      <c r="V62" s="10">
        <f>+P62-Q62</f>
        <v>-0.21999999999999975</v>
      </c>
      <c r="W62" s="10">
        <v>-1.32</v>
      </c>
      <c r="X62" s="10">
        <f>+R62-S62</f>
        <v>8.0000000000000071E-2</v>
      </c>
    </row>
    <row r="63" spans="14:24" x14ac:dyDescent="0.2">
      <c r="N63" s="15"/>
      <c r="O63" s="15"/>
      <c r="P63" s="12"/>
      <c r="Q63" s="12"/>
      <c r="R63" s="12"/>
      <c r="S63" s="12"/>
      <c r="T63" s="12"/>
      <c r="U63" s="12"/>
      <c r="V63" s="12"/>
      <c r="W63" s="12"/>
      <c r="X63" s="12"/>
    </row>
    <row r="64" spans="14:24" x14ac:dyDescent="0.2">
      <c r="N64" s="31" t="s">
        <v>51</v>
      </c>
      <c r="O64" s="31"/>
      <c r="P64" s="10">
        <v>17.350000000000001</v>
      </c>
      <c r="Q64" s="10">
        <v>20.38</v>
      </c>
      <c r="R64" s="10">
        <v>28.48</v>
      </c>
      <c r="S64" s="10">
        <v>6.47</v>
      </c>
      <c r="T64" s="10">
        <v>7.05</v>
      </c>
      <c r="U64" s="10">
        <v>17.239999999999998</v>
      </c>
      <c r="V64" s="10">
        <f>+P64-Q64</f>
        <v>-3.0299999999999976</v>
      </c>
      <c r="W64" s="10">
        <f>+Q64-R64</f>
        <v>-8.1000000000000014</v>
      </c>
      <c r="X64" s="10">
        <f>+R64-S64</f>
        <v>22.01</v>
      </c>
    </row>
  </sheetData>
  <mergeCells count="46">
    <mergeCell ref="N17:O17"/>
    <mergeCell ref="N6:O7"/>
    <mergeCell ref="P6:R6"/>
    <mergeCell ref="S6:U6"/>
    <mergeCell ref="V6:X6"/>
    <mergeCell ref="N9:O9"/>
    <mergeCell ref="N10:O10"/>
    <mergeCell ref="N11:O11"/>
    <mergeCell ref="N12:O12"/>
    <mergeCell ref="N13:O13"/>
    <mergeCell ref="N14:O14"/>
    <mergeCell ref="N15:O15"/>
    <mergeCell ref="N35:O35"/>
    <mergeCell ref="N18:O18"/>
    <mergeCell ref="N19:O19"/>
    <mergeCell ref="N20:O20"/>
    <mergeCell ref="N22:O22"/>
    <mergeCell ref="N23:O23"/>
    <mergeCell ref="N24:O24"/>
    <mergeCell ref="N25:O25"/>
    <mergeCell ref="N27:O27"/>
    <mergeCell ref="N29:O29"/>
    <mergeCell ref="N31:O31"/>
    <mergeCell ref="N33:O33"/>
    <mergeCell ref="N50:O50"/>
    <mergeCell ref="N37:O37"/>
    <mergeCell ref="N39:O39"/>
    <mergeCell ref="N40:O40"/>
    <mergeCell ref="N41:O41"/>
    <mergeCell ref="N42:O42"/>
    <mergeCell ref="N44:O44"/>
    <mergeCell ref="N45:O45"/>
    <mergeCell ref="N46:O46"/>
    <mergeCell ref="N47:O47"/>
    <mergeCell ref="N48:O48"/>
    <mergeCell ref="N49:O49"/>
    <mergeCell ref="N58:O58"/>
    <mergeCell ref="N60:O60"/>
    <mergeCell ref="N62:O62"/>
    <mergeCell ref="N64:O64"/>
    <mergeCell ref="N51:O51"/>
    <mergeCell ref="N52:O52"/>
    <mergeCell ref="N53:O53"/>
    <mergeCell ref="N54:O54"/>
    <mergeCell ref="N55:O55"/>
    <mergeCell ref="N56:O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2B84-0FCE-4970-BE02-39CDB64D7B8F}">
  <dimension ref="A1:X70"/>
  <sheetViews>
    <sheetView topLeftCell="C1" zoomScale="85" zoomScaleNormal="85" workbookViewId="0">
      <selection activeCell="Z18" sqref="Z18"/>
    </sheetView>
  </sheetViews>
  <sheetFormatPr baseColWidth="10" defaultRowHeight="12.75" x14ac:dyDescent="0.2"/>
  <cols>
    <col min="1" max="1" width="121" bestFit="1" customWidth="1"/>
    <col min="2" max="2" width="48.85546875" bestFit="1" customWidth="1"/>
    <col min="3" max="4" width="14.5703125" bestFit="1" customWidth="1"/>
    <col min="5" max="5" width="16.28515625" bestFit="1" customWidth="1"/>
  </cols>
  <sheetData>
    <row r="1" spans="1:24" x14ac:dyDescent="0.2">
      <c r="A1" t="s">
        <v>55</v>
      </c>
      <c r="B1" t="s">
        <v>63</v>
      </c>
      <c r="C1" t="s">
        <v>7</v>
      </c>
      <c r="D1" t="s">
        <v>8</v>
      </c>
      <c r="E1" t="s">
        <v>9</v>
      </c>
    </row>
    <row r="2" spans="1:24" x14ac:dyDescent="0.2">
      <c r="A2" t="s">
        <v>10</v>
      </c>
      <c r="B2" t="s">
        <v>4</v>
      </c>
      <c r="C2">
        <v>66.569999999999993</v>
      </c>
      <c r="D2">
        <v>67.11</v>
      </c>
      <c r="E2">
        <v>72.19</v>
      </c>
    </row>
    <row r="3" spans="1:24" x14ac:dyDescent="0.2">
      <c r="A3" t="s">
        <v>10</v>
      </c>
      <c r="B3" t="s">
        <v>5</v>
      </c>
      <c r="C3">
        <v>65.25</v>
      </c>
      <c r="D3">
        <v>65.260000000000005</v>
      </c>
      <c r="E3">
        <v>71.08</v>
      </c>
    </row>
    <row r="4" spans="1:24" x14ac:dyDescent="0.2">
      <c r="A4" t="s">
        <v>17</v>
      </c>
      <c r="B4" t="s">
        <v>4</v>
      </c>
      <c r="C4">
        <v>16.329999999999998</v>
      </c>
      <c r="D4">
        <v>17.04</v>
      </c>
      <c r="E4">
        <v>16.36</v>
      </c>
    </row>
    <row r="5" spans="1:24" x14ac:dyDescent="0.2">
      <c r="A5" t="s">
        <v>17</v>
      </c>
      <c r="B5" t="s">
        <v>5</v>
      </c>
      <c r="C5">
        <v>3.56</v>
      </c>
      <c r="D5">
        <v>5.27</v>
      </c>
      <c r="E5">
        <v>6.45</v>
      </c>
    </row>
    <row r="6" spans="1:24" ht="13.5" thickBot="1" x14ac:dyDescent="0.25">
      <c r="A6" t="s">
        <v>21</v>
      </c>
      <c r="B6" t="s">
        <v>4</v>
      </c>
      <c r="C6">
        <v>7.24</v>
      </c>
      <c r="D6">
        <v>7.3</v>
      </c>
      <c r="E6">
        <v>7.13</v>
      </c>
    </row>
    <row r="7" spans="1:24" ht="13.5" thickBot="1" x14ac:dyDescent="0.25">
      <c r="A7" t="s">
        <v>21</v>
      </c>
      <c r="B7" t="s">
        <v>5</v>
      </c>
      <c r="C7">
        <v>3.14</v>
      </c>
      <c r="D7">
        <v>3.53</v>
      </c>
      <c r="E7">
        <v>4.38</v>
      </c>
      <c r="N7" s="29" t="s">
        <v>3</v>
      </c>
      <c r="O7" s="29"/>
      <c r="P7" s="30" t="s">
        <v>4</v>
      </c>
      <c r="Q7" s="30"/>
      <c r="R7" s="30"/>
      <c r="S7" s="30" t="s">
        <v>5</v>
      </c>
      <c r="T7" s="30"/>
      <c r="U7" s="30"/>
      <c r="V7" s="30" t="s">
        <v>6</v>
      </c>
      <c r="W7" s="30"/>
      <c r="X7" s="30"/>
    </row>
    <row r="8" spans="1:24" ht="24.75" thickBot="1" x14ac:dyDescent="0.25">
      <c r="A8" t="s">
        <v>25</v>
      </c>
      <c r="B8" t="s">
        <v>4</v>
      </c>
      <c r="C8">
        <v>7.24</v>
      </c>
      <c r="D8">
        <v>7.3</v>
      </c>
      <c r="E8">
        <v>7.13</v>
      </c>
      <c r="N8" s="29"/>
      <c r="O8" s="29"/>
      <c r="P8" s="8" t="s">
        <v>7</v>
      </c>
      <c r="Q8" s="8" t="s">
        <v>8</v>
      </c>
      <c r="R8" s="8" t="s">
        <v>9</v>
      </c>
      <c r="S8" s="8" t="s">
        <v>7</v>
      </c>
      <c r="T8" s="8" t="s">
        <v>8</v>
      </c>
      <c r="U8" s="8" t="s">
        <v>9</v>
      </c>
      <c r="V8" s="8" t="s">
        <v>7</v>
      </c>
      <c r="W8" s="8" t="s">
        <v>8</v>
      </c>
      <c r="X8" s="8" t="s">
        <v>9</v>
      </c>
    </row>
    <row r="9" spans="1:24" ht="15" x14ac:dyDescent="0.25">
      <c r="A9" t="s">
        <v>25</v>
      </c>
      <c r="B9" t="s">
        <v>5</v>
      </c>
      <c r="C9">
        <v>3.14</v>
      </c>
      <c r="D9">
        <v>3.53</v>
      </c>
      <c r="E9">
        <v>4.38</v>
      </c>
      <c r="N9" s="9"/>
      <c r="O9" s="9"/>
      <c r="P9" s="9"/>
      <c r="Q9" s="9"/>
      <c r="R9" s="9"/>
      <c r="S9" s="9"/>
      <c r="T9" s="9"/>
      <c r="U9" s="9"/>
      <c r="V9" s="3"/>
      <c r="W9" s="3"/>
      <c r="X9" s="3"/>
    </row>
    <row r="10" spans="1:24" x14ac:dyDescent="0.2">
      <c r="A10" t="s">
        <v>26</v>
      </c>
      <c r="B10" t="s">
        <v>4</v>
      </c>
      <c r="C10">
        <v>2.08</v>
      </c>
      <c r="D10">
        <v>2.25</v>
      </c>
      <c r="E10">
        <v>2.06</v>
      </c>
      <c r="N10" s="31" t="s">
        <v>10</v>
      </c>
      <c r="O10" s="31"/>
      <c r="P10" s="10">
        <v>66.569999999999993</v>
      </c>
      <c r="Q10" s="10">
        <v>67.11</v>
      </c>
      <c r="R10" s="10">
        <v>72.19</v>
      </c>
      <c r="S10" s="10">
        <v>65.25</v>
      </c>
      <c r="T10" s="10">
        <v>65.260000000000005</v>
      </c>
      <c r="U10" s="10">
        <v>71.08</v>
      </c>
      <c r="V10" s="10">
        <f>+P10-S10</f>
        <v>1.3199999999999932</v>
      </c>
      <c r="W10" s="10">
        <f>+Q10-T10</f>
        <v>1.8499999999999943</v>
      </c>
      <c r="X10" s="10">
        <f>+R10-U10</f>
        <v>1.1099999999999994</v>
      </c>
    </row>
    <row r="11" spans="1:24" x14ac:dyDescent="0.2">
      <c r="A11" t="s">
        <v>26</v>
      </c>
      <c r="B11" t="s">
        <v>5</v>
      </c>
      <c r="C11">
        <v>3.28</v>
      </c>
      <c r="D11">
        <v>4.4000000000000004</v>
      </c>
      <c r="E11">
        <v>4.55</v>
      </c>
      <c r="N11" s="32" t="s">
        <v>11</v>
      </c>
      <c r="O11" s="32"/>
      <c r="P11" s="12">
        <v>53.11</v>
      </c>
      <c r="Q11" s="12">
        <v>52.2</v>
      </c>
      <c r="R11" s="12">
        <v>55.6</v>
      </c>
      <c r="S11" s="12">
        <v>52.35</v>
      </c>
      <c r="T11" s="12">
        <v>51.44</v>
      </c>
      <c r="U11" s="12">
        <v>55.02</v>
      </c>
      <c r="V11" s="12">
        <f t="shared" ref="V11:X14" si="0">+P11-Q11</f>
        <v>0.90999999999999659</v>
      </c>
      <c r="W11" s="12">
        <f t="shared" si="0"/>
        <v>-3.3999999999999986</v>
      </c>
      <c r="X11" s="12">
        <f t="shared" si="0"/>
        <v>3.25</v>
      </c>
    </row>
    <row r="12" spans="1:24" x14ac:dyDescent="0.2">
      <c r="A12" t="s">
        <v>27</v>
      </c>
      <c r="B12" t="s">
        <v>4</v>
      </c>
      <c r="C12">
        <v>12.4</v>
      </c>
      <c r="D12">
        <v>7.1</v>
      </c>
      <c r="E12">
        <v>7.24</v>
      </c>
      <c r="N12" s="32" t="s">
        <v>12</v>
      </c>
      <c r="O12" s="32"/>
      <c r="P12" s="12">
        <v>8.2100000000000009</v>
      </c>
      <c r="Q12" s="12">
        <v>8.27</v>
      </c>
      <c r="R12" s="12">
        <v>9.2100000000000009</v>
      </c>
      <c r="S12" s="12">
        <v>8.17</v>
      </c>
      <c r="T12" s="12">
        <v>8.2799999999999994</v>
      </c>
      <c r="U12" s="12">
        <v>9.2799999999999994</v>
      </c>
      <c r="V12" s="12">
        <f t="shared" si="0"/>
        <v>-5.9999999999998721E-2</v>
      </c>
      <c r="W12" s="12">
        <f t="shared" si="0"/>
        <v>-0.94000000000000128</v>
      </c>
      <c r="X12" s="12">
        <f t="shared" si="0"/>
        <v>1.0400000000000009</v>
      </c>
    </row>
    <row r="13" spans="1:24" x14ac:dyDescent="0.2">
      <c r="A13" t="s">
        <v>27</v>
      </c>
      <c r="B13" t="s">
        <v>5</v>
      </c>
      <c r="C13">
        <v>6.22</v>
      </c>
      <c r="D13">
        <v>5.1100000000000003</v>
      </c>
      <c r="E13">
        <v>4.16</v>
      </c>
      <c r="N13" s="32" t="s">
        <v>13</v>
      </c>
      <c r="O13" s="32"/>
      <c r="P13" s="12">
        <v>4.25</v>
      </c>
      <c r="Q13" s="12">
        <v>4.2300000000000004</v>
      </c>
      <c r="R13" s="12">
        <v>4.17</v>
      </c>
      <c r="S13" s="12">
        <v>3.6</v>
      </c>
      <c r="T13" s="12">
        <v>4.08</v>
      </c>
      <c r="U13" s="12">
        <v>4</v>
      </c>
      <c r="V13" s="12">
        <f t="shared" si="0"/>
        <v>1.9999999999999574E-2</v>
      </c>
      <c r="W13" s="12">
        <f t="shared" si="0"/>
        <v>6.0000000000000497E-2</v>
      </c>
      <c r="X13" s="12">
        <f t="shared" si="0"/>
        <v>0.56999999999999984</v>
      </c>
    </row>
    <row r="14" spans="1:24" x14ac:dyDescent="0.2">
      <c r="A14" t="s">
        <v>28</v>
      </c>
      <c r="B14" t="s">
        <v>4</v>
      </c>
      <c r="C14">
        <v>4.18</v>
      </c>
      <c r="D14">
        <v>4.45</v>
      </c>
      <c r="E14">
        <v>5.24</v>
      </c>
      <c r="N14" s="32" t="s">
        <v>14</v>
      </c>
      <c r="O14" s="32"/>
      <c r="P14" s="12">
        <v>3.01</v>
      </c>
      <c r="Q14" s="12">
        <v>4.21</v>
      </c>
      <c r="R14" s="12">
        <v>4.08</v>
      </c>
      <c r="S14" s="12">
        <v>2.5299999999999998</v>
      </c>
      <c r="T14" s="12">
        <v>3.36</v>
      </c>
      <c r="U14" s="12">
        <v>3.41</v>
      </c>
      <c r="V14" s="12">
        <f t="shared" si="0"/>
        <v>-1.2000000000000002</v>
      </c>
      <c r="W14" s="12">
        <f t="shared" si="0"/>
        <v>0.12999999999999989</v>
      </c>
      <c r="X14" s="12">
        <f t="shared" si="0"/>
        <v>1.5500000000000003</v>
      </c>
    </row>
    <row r="15" spans="1:24" x14ac:dyDescent="0.2">
      <c r="A15" t="s">
        <v>28</v>
      </c>
      <c r="B15" t="s">
        <v>5</v>
      </c>
      <c r="C15">
        <v>4.0199999999999996</v>
      </c>
      <c r="D15">
        <v>3.36</v>
      </c>
      <c r="E15">
        <v>4.21</v>
      </c>
      <c r="N15" s="32" t="s">
        <v>15</v>
      </c>
      <c r="O15" s="32"/>
      <c r="P15" s="12">
        <v>4.13</v>
      </c>
      <c r="Q15" s="12">
        <v>2.14</v>
      </c>
      <c r="R15" s="12">
        <v>4.1399999999999997</v>
      </c>
      <c r="S15" s="12">
        <v>5.03</v>
      </c>
      <c r="T15" s="12">
        <v>6.35</v>
      </c>
      <c r="U15" s="12">
        <v>7.32</v>
      </c>
      <c r="V15" s="12">
        <f>+P15-Q15</f>
        <v>1.9899999999999998</v>
      </c>
      <c r="W15" s="12">
        <f>+Q15-R15</f>
        <v>-1.9999999999999996</v>
      </c>
      <c r="X15" s="12">
        <v>-1.29</v>
      </c>
    </row>
    <row r="16" spans="1:24" x14ac:dyDescent="0.2">
      <c r="A16" t="s">
        <v>29</v>
      </c>
      <c r="B16" t="s">
        <v>4</v>
      </c>
      <c r="C16">
        <v>4.08</v>
      </c>
      <c r="D16">
        <v>4.1900000000000004</v>
      </c>
      <c r="E16">
        <v>4.09</v>
      </c>
      <c r="N16" s="32" t="s">
        <v>16</v>
      </c>
      <c r="O16" s="32"/>
      <c r="P16" s="12">
        <v>6.43</v>
      </c>
      <c r="Q16" s="12">
        <v>10.24</v>
      </c>
      <c r="R16" s="12">
        <v>11.57</v>
      </c>
      <c r="S16" s="12">
        <v>7.36</v>
      </c>
      <c r="T16" s="12">
        <v>13.32</v>
      </c>
      <c r="U16" s="12">
        <v>17.04</v>
      </c>
      <c r="V16" s="12">
        <f>+P16-Q16</f>
        <v>-3.8100000000000005</v>
      </c>
      <c r="W16" s="12">
        <f>+Q16-R16</f>
        <v>-1.33</v>
      </c>
      <c r="X16" s="12">
        <f>+R16-S16</f>
        <v>4.21</v>
      </c>
    </row>
    <row r="17" spans="1:24" x14ac:dyDescent="0.2">
      <c r="A17" t="s">
        <v>29</v>
      </c>
      <c r="B17" t="s">
        <v>5</v>
      </c>
      <c r="C17">
        <v>2.4900000000000002</v>
      </c>
      <c r="D17">
        <v>3.05</v>
      </c>
      <c r="E17">
        <v>3.26</v>
      </c>
      <c r="N17" s="14"/>
      <c r="O17" s="14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">
      <c r="A18" t="s">
        <v>30</v>
      </c>
      <c r="B18" t="s">
        <v>4</v>
      </c>
      <c r="C18">
        <v>3.1</v>
      </c>
      <c r="D18">
        <v>2.37</v>
      </c>
      <c r="E18">
        <v>2.4700000000000002</v>
      </c>
      <c r="N18" s="31" t="s">
        <v>17</v>
      </c>
      <c r="O18" s="31"/>
      <c r="P18" s="10">
        <v>16.329999999999998</v>
      </c>
      <c r="Q18" s="10">
        <v>17.04</v>
      </c>
      <c r="R18" s="10">
        <v>16.36</v>
      </c>
      <c r="S18" s="10">
        <v>3.56</v>
      </c>
      <c r="T18" s="10">
        <v>5.27</v>
      </c>
      <c r="U18" s="10">
        <v>6.45</v>
      </c>
      <c r="V18" s="10">
        <f>+P18-S18</f>
        <v>12.769999999999998</v>
      </c>
      <c r="W18" s="10">
        <f>+Q18-T18</f>
        <v>11.77</v>
      </c>
      <c r="X18" s="10">
        <f>+R18-U18</f>
        <v>9.91</v>
      </c>
    </row>
    <row r="19" spans="1:24" x14ac:dyDescent="0.2">
      <c r="A19" t="s">
        <v>30</v>
      </c>
      <c r="B19" t="s">
        <v>5</v>
      </c>
      <c r="C19">
        <v>2.09</v>
      </c>
      <c r="D19">
        <v>2.16</v>
      </c>
      <c r="E19">
        <v>2.2400000000000002</v>
      </c>
      <c r="N19" s="32" t="s">
        <v>18</v>
      </c>
      <c r="O19" s="32"/>
      <c r="P19" s="12">
        <v>12.16</v>
      </c>
      <c r="Q19" s="12">
        <v>12.4</v>
      </c>
      <c r="R19" s="12">
        <v>12.21</v>
      </c>
      <c r="S19" s="12">
        <v>2.5099999999999998</v>
      </c>
      <c r="T19" s="12">
        <v>4.0199999999999996</v>
      </c>
      <c r="U19" s="12">
        <v>5.0599999999999996</v>
      </c>
      <c r="V19" s="12">
        <f>+P19-Q19</f>
        <v>-0.24000000000000021</v>
      </c>
      <c r="W19" s="12">
        <f>+Q19-R19</f>
        <v>0.1899999999999995</v>
      </c>
      <c r="X19" s="12">
        <v>10.1</v>
      </c>
    </row>
    <row r="20" spans="1:24" x14ac:dyDescent="0.2">
      <c r="A20" t="s">
        <v>31</v>
      </c>
      <c r="B20" t="s">
        <v>4</v>
      </c>
      <c r="C20">
        <v>14.38</v>
      </c>
      <c r="D20">
        <v>15.05</v>
      </c>
      <c r="E20">
        <v>18.22</v>
      </c>
      <c r="N20" s="32" t="s">
        <v>19</v>
      </c>
      <c r="O20" s="32"/>
      <c r="P20" s="12">
        <v>3.46</v>
      </c>
      <c r="Q20" s="12">
        <v>3.51</v>
      </c>
      <c r="R20" s="12">
        <v>3.29</v>
      </c>
      <c r="S20" s="12">
        <v>1.01</v>
      </c>
      <c r="T20" s="12">
        <v>1.2</v>
      </c>
      <c r="U20" s="12">
        <v>1.36</v>
      </c>
      <c r="V20" s="12">
        <f>+P20-Q20</f>
        <v>-4.9999999999999822E-2</v>
      </c>
      <c r="W20" s="12">
        <f>+Q20-R20</f>
        <v>0.21999999999999975</v>
      </c>
      <c r="X20" s="12">
        <f>+R20-S20</f>
        <v>2.2800000000000002</v>
      </c>
    </row>
    <row r="21" spans="1:24" x14ac:dyDescent="0.2">
      <c r="A21" t="s">
        <v>31</v>
      </c>
      <c r="B21" t="s">
        <v>5</v>
      </c>
      <c r="C21">
        <v>14.28</v>
      </c>
      <c r="D21">
        <v>15.1</v>
      </c>
      <c r="E21">
        <v>17.23</v>
      </c>
      <c r="N21" s="32" t="s">
        <v>20</v>
      </c>
      <c r="O21" s="32"/>
      <c r="P21" s="12">
        <v>2.31</v>
      </c>
      <c r="Q21" s="12">
        <v>2.39</v>
      </c>
      <c r="R21" s="12">
        <v>3.24</v>
      </c>
      <c r="S21" s="12">
        <v>3.17</v>
      </c>
      <c r="T21" s="12">
        <v>3.38</v>
      </c>
      <c r="U21" s="12">
        <v>3.46</v>
      </c>
      <c r="V21" s="12">
        <f>+P21-Q21</f>
        <v>-8.0000000000000071E-2</v>
      </c>
      <c r="W21" s="12">
        <v>-1.25</v>
      </c>
      <c r="X21" s="12">
        <f>+R21-S21</f>
        <v>7.0000000000000284E-2</v>
      </c>
    </row>
    <row r="22" spans="1:24" x14ac:dyDescent="0.2">
      <c r="A22" t="s">
        <v>35</v>
      </c>
      <c r="B22" t="s">
        <v>4</v>
      </c>
      <c r="C22">
        <v>11.01</v>
      </c>
      <c r="D22">
        <v>13.58</v>
      </c>
      <c r="E22">
        <v>20.56</v>
      </c>
      <c r="N22" s="14"/>
      <c r="O22" s="14"/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2">
      <c r="A23" t="s">
        <v>35</v>
      </c>
      <c r="B23" t="s">
        <v>5</v>
      </c>
      <c r="C23">
        <v>14.53</v>
      </c>
      <c r="D23">
        <v>16.02</v>
      </c>
      <c r="E23">
        <v>22.04</v>
      </c>
      <c r="N23" s="31" t="s">
        <v>21</v>
      </c>
      <c r="O23" s="31"/>
      <c r="P23" s="10">
        <v>7.24</v>
      </c>
      <c r="Q23" s="10">
        <v>7.3</v>
      </c>
      <c r="R23" s="10">
        <v>7.13</v>
      </c>
      <c r="S23" s="10">
        <v>3.14</v>
      </c>
      <c r="T23" s="10">
        <v>3.53</v>
      </c>
      <c r="U23" s="10">
        <v>4.38</v>
      </c>
      <c r="V23" s="10">
        <f>+P23-S23</f>
        <v>4.0999999999999996</v>
      </c>
      <c r="W23" s="10">
        <f>+Q23-T23</f>
        <v>3.77</v>
      </c>
      <c r="X23" s="10">
        <f>+R23-U23</f>
        <v>2.75</v>
      </c>
    </row>
    <row r="24" spans="1:24" x14ac:dyDescent="0.2">
      <c r="A24" t="s">
        <v>48</v>
      </c>
      <c r="B24" t="s">
        <v>4</v>
      </c>
      <c r="C24">
        <v>3.08</v>
      </c>
      <c r="D24">
        <v>3.5</v>
      </c>
      <c r="E24">
        <v>4.38</v>
      </c>
      <c r="N24" s="33" t="s">
        <v>22</v>
      </c>
      <c r="O24" s="33"/>
      <c r="P24" s="12">
        <v>6.06</v>
      </c>
      <c r="Q24" s="12">
        <v>5.5</v>
      </c>
      <c r="R24" s="12">
        <v>5.24</v>
      </c>
      <c r="S24" s="12">
        <v>2.12</v>
      </c>
      <c r="T24" s="12">
        <v>2.4</v>
      </c>
      <c r="U24" s="12">
        <v>2.6</v>
      </c>
      <c r="V24" s="12">
        <f t="shared" ref="V24:X26" si="1">+P24-Q24</f>
        <v>0.55999999999999961</v>
      </c>
      <c r="W24" s="12">
        <f t="shared" si="1"/>
        <v>0.25999999999999979</v>
      </c>
      <c r="X24" s="12">
        <f t="shared" si="1"/>
        <v>3.12</v>
      </c>
    </row>
    <row r="25" spans="1:24" x14ac:dyDescent="0.2">
      <c r="A25" t="s">
        <v>48</v>
      </c>
      <c r="B25" t="s">
        <v>5</v>
      </c>
      <c r="C25">
        <v>3.01</v>
      </c>
      <c r="D25">
        <v>3.5</v>
      </c>
      <c r="E25">
        <v>5.23</v>
      </c>
      <c r="N25" s="33" t="s">
        <v>23</v>
      </c>
      <c r="O25" s="33"/>
      <c r="P25" s="12">
        <v>1.36</v>
      </c>
      <c r="Q25" s="12">
        <v>1.56</v>
      </c>
      <c r="R25" s="12">
        <v>1.57</v>
      </c>
      <c r="S25" s="12">
        <v>1.32</v>
      </c>
      <c r="T25" s="12">
        <v>1.53</v>
      </c>
      <c r="U25" s="12">
        <v>1.5</v>
      </c>
      <c r="V25" s="12">
        <f t="shared" si="1"/>
        <v>-0.19999999999999996</v>
      </c>
      <c r="W25" s="12">
        <f t="shared" si="1"/>
        <v>-1.0000000000000009E-2</v>
      </c>
      <c r="X25" s="12">
        <f t="shared" si="1"/>
        <v>0.25</v>
      </c>
    </row>
    <row r="26" spans="1:24" x14ac:dyDescent="0.2">
      <c r="A26" t="s">
        <v>49</v>
      </c>
      <c r="B26" t="s">
        <v>4</v>
      </c>
      <c r="C26">
        <v>5.23</v>
      </c>
      <c r="D26">
        <v>8.5399999999999991</v>
      </c>
      <c r="E26">
        <v>9.0299999999999994</v>
      </c>
      <c r="N26" s="33" t="s">
        <v>24</v>
      </c>
      <c r="O26" s="33"/>
      <c r="P26" s="12">
        <v>1.01</v>
      </c>
      <c r="Q26" s="12">
        <v>1.17</v>
      </c>
      <c r="R26" s="12">
        <v>1.49</v>
      </c>
      <c r="S26" s="12">
        <v>1.1599999999999999</v>
      </c>
      <c r="T26" s="12">
        <v>1.2</v>
      </c>
      <c r="U26" s="12">
        <v>1.42</v>
      </c>
      <c r="V26" s="12">
        <f t="shared" si="1"/>
        <v>-0.15999999999999992</v>
      </c>
      <c r="W26" s="12">
        <f t="shared" si="1"/>
        <v>-0.32000000000000006</v>
      </c>
      <c r="X26" s="12">
        <f t="shared" si="1"/>
        <v>0.33000000000000007</v>
      </c>
    </row>
    <row r="27" spans="1:24" x14ac:dyDescent="0.2">
      <c r="A27" t="s">
        <v>49</v>
      </c>
      <c r="B27" t="s">
        <v>5</v>
      </c>
      <c r="C27">
        <v>3.41</v>
      </c>
      <c r="D27">
        <v>4.3899999999999997</v>
      </c>
      <c r="E27">
        <v>6.46</v>
      </c>
      <c r="N27" s="14"/>
      <c r="O27" s="14"/>
      <c r="P27" s="12"/>
      <c r="Q27" s="12"/>
      <c r="R27" s="12"/>
      <c r="S27" s="12"/>
      <c r="T27" s="12"/>
      <c r="U27" s="12"/>
      <c r="V27" s="12"/>
      <c r="W27" s="12"/>
      <c r="X27" s="12"/>
    </row>
    <row r="28" spans="1:24" x14ac:dyDescent="0.2">
      <c r="A28" t="s">
        <v>50</v>
      </c>
      <c r="B28" t="s">
        <v>4</v>
      </c>
      <c r="C28">
        <v>5.23</v>
      </c>
      <c r="D28">
        <v>8.5399999999999991</v>
      </c>
      <c r="E28">
        <v>9.0299999999999994</v>
      </c>
      <c r="N28" s="31" t="s">
        <v>25</v>
      </c>
      <c r="O28" s="31"/>
      <c r="P28" s="10">
        <v>6.13</v>
      </c>
      <c r="Q28" s="10">
        <v>6.12</v>
      </c>
      <c r="R28" s="10">
        <v>6.27</v>
      </c>
      <c r="S28" s="10">
        <v>1.51</v>
      </c>
      <c r="T28" s="10">
        <v>2.0299999999999998</v>
      </c>
      <c r="U28" s="10">
        <v>2.0299999999999998</v>
      </c>
      <c r="V28" s="10">
        <f>+P28-S28</f>
        <v>4.62</v>
      </c>
      <c r="W28" s="10">
        <f>+Q28-T28</f>
        <v>4.09</v>
      </c>
      <c r="X28" s="10">
        <f>+R28-U28</f>
        <v>4.24</v>
      </c>
    </row>
    <row r="29" spans="1:24" x14ac:dyDescent="0.2">
      <c r="A29" t="s">
        <v>50</v>
      </c>
      <c r="B29" t="s">
        <v>5</v>
      </c>
      <c r="C29">
        <v>3.41</v>
      </c>
      <c r="D29">
        <v>4.3899999999999997</v>
      </c>
      <c r="E29">
        <v>6.46</v>
      </c>
      <c r="N29" s="14"/>
      <c r="O29" s="14"/>
      <c r="P29" s="12"/>
      <c r="Q29" s="12"/>
      <c r="R29" s="12"/>
      <c r="S29" s="12"/>
      <c r="T29" s="12"/>
      <c r="U29" s="12"/>
      <c r="V29" s="12"/>
      <c r="W29" s="12"/>
      <c r="X29" s="12"/>
    </row>
    <row r="30" spans="1:24" x14ac:dyDescent="0.2">
      <c r="A30" t="s">
        <v>51</v>
      </c>
      <c r="B30" t="s">
        <v>4</v>
      </c>
      <c r="C30">
        <v>4.1100000000000003</v>
      </c>
      <c r="D30">
        <v>4.33</v>
      </c>
      <c r="E30">
        <v>5.25</v>
      </c>
      <c r="N30" s="31" t="s">
        <v>26</v>
      </c>
      <c r="O30" s="31"/>
      <c r="P30" s="10">
        <v>2.08</v>
      </c>
      <c r="Q30" s="10">
        <v>2.25</v>
      </c>
      <c r="R30" s="10">
        <v>2.06</v>
      </c>
      <c r="S30" s="10">
        <v>3.28</v>
      </c>
      <c r="T30" s="10">
        <v>4.4000000000000004</v>
      </c>
      <c r="U30" s="10">
        <v>4.55</v>
      </c>
      <c r="V30" s="10">
        <f>+P30-S30</f>
        <v>-1.1999999999999997</v>
      </c>
      <c r="W30" s="10">
        <f>+Q30-T30</f>
        <v>-2.1500000000000004</v>
      </c>
      <c r="X30" s="10">
        <f>+R30-U30</f>
        <v>-2.4899999999999998</v>
      </c>
    </row>
    <row r="31" spans="1:24" x14ac:dyDescent="0.2">
      <c r="A31" t="s">
        <v>51</v>
      </c>
      <c r="B31" t="s">
        <v>5</v>
      </c>
      <c r="C31">
        <v>5.17</v>
      </c>
      <c r="D31">
        <v>5.25</v>
      </c>
      <c r="E31">
        <v>5.47</v>
      </c>
      <c r="N31" s="15"/>
      <c r="O31" s="15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">
      <c r="N32" s="31" t="s">
        <v>27</v>
      </c>
      <c r="O32" s="31"/>
      <c r="P32" s="10">
        <v>12.4</v>
      </c>
      <c r="Q32" s="10">
        <v>7.1</v>
      </c>
      <c r="R32" s="10">
        <v>7.24</v>
      </c>
      <c r="S32" s="10">
        <v>6.22</v>
      </c>
      <c r="T32" s="10">
        <v>5.1100000000000003</v>
      </c>
      <c r="U32" s="10">
        <v>4.16</v>
      </c>
      <c r="V32" s="10">
        <f>+P32-S32</f>
        <v>6.1800000000000006</v>
      </c>
      <c r="W32" s="10">
        <f>+Q32-T32</f>
        <v>1.9899999999999993</v>
      </c>
      <c r="X32" s="10">
        <f>+R32-U32</f>
        <v>3.08</v>
      </c>
    </row>
    <row r="33" spans="14:24" x14ac:dyDescent="0.2">
      <c r="N33" s="15"/>
      <c r="O33" s="15"/>
      <c r="P33" s="12"/>
      <c r="Q33" s="12"/>
      <c r="R33" s="12"/>
      <c r="S33" s="12"/>
      <c r="T33" s="12"/>
      <c r="U33" s="12"/>
      <c r="V33" s="12"/>
      <c r="W33" s="12"/>
      <c r="X33" s="12"/>
    </row>
    <row r="34" spans="14:24" x14ac:dyDescent="0.2">
      <c r="N34" s="31" t="s">
        <v>28</v>
      </c>
      <c r="O34" s="31"/>
      <c r="P34" s="10">
        <v>4.18</v>
      </c>
      <c r="Q34" s="10">
        <v>4.45</v>
      </c>
      <c r="R34" s="10">
        <v>5.24</v>
      </c>
      <c r="S34" s="10">
        <v>4.0199999999999996</v>
      </c>
      <c r="T34" s="10">
        <v>3.36</v>
      </c>
      <c r="U34" s="10">
        <v>4.21</v>
      </c>
      <c r="V34" s="10">
        <f>+P34-S34</f>
        <v>0.16000000000000014</v>
      </c>
      <c r="W34" s="10">
        <f>+Q34-T34</f>
        <v>1.0900000000000003</v>
      </c>
      <c r="X34" s="10">
        <f>+R34-U34</f>
        <v>1.0300000000000002</v>
      </c>
    </row>
    <row r="35" spans="14:24" x14ac:dyDescent="0.2">
      <c r="N35" s="15"/>
      <c r="O35" s="15"/>
      <c r="P35" s="12"/>
      <c r="Q35" s="12"/>
      <c r="R35" s="12"/>
      <c r="S35" s="12"/>
      <c r="T35" s="12"/>
      <c r="U35" s="12"/>
      <c r="V35" s="12"/>
      <c r="W35" s="12"/>
      <c r="X35" s="12"/>
    </row>
    <row r="36" spans="14:24" x14ac:dyDescent="0.2">
      <c r="N36" s="31" t="s">
        <v>29</v>
      </c>
      <c r="O36" s="31"/>
      <c r="P36" s="10">
        <v>4.08</v>
      </c>
      <c r="Q36" s="10">
        <v>4.1900000000000004</v>
      </c>
      <c r="R36" s="10">
        <v>4.09</v>
      </c>
      <c r="S36" s="10">
        <v>2.4900000000000002</v>
      </c>
      <c r="T36" s="10">
        <v>3.05</v>
      </c>
      <c r="U36" s="10">
        <v>3.26</v>
      </c>
      <c r="V36" s="10">
        <f>+P36-S36</f>
        <v>1.5899999999999999</v>
      </c>
      <c r="W36" s="10">
        <f>+Q36-T36</f>
        <v>1.1400000000000006</v>
      </c>
      <c r="X36" s="10">
        <f>+R36-U36</f>
        <v>0.83000000000000007</v>
      </c>
    </row>
    <row r="37" spans="14:24" x14ac:dyDescent="0.2">
      <c r="N37" s="15"/>
      <c r="O37" s="15"/>
      <c r="P37" s="12"/>
      <c r="Q37" s="12"/>
      <c r="R37" s="12"/>
      <c r="S37" s="12"/>
      <c r="T37" s="12"/>
      <c r="U37" s="12"/>
      <c r="V37" s="12"/>
      <c r="W37" s="12"/>
      <c r="X37" s="12"/>
    </row>
    <row r="38" spans="14:24" x14ac:dyDescent="0.2">
      <c r="N38" s="31" t="s">
        <v>30</v>
      </c>
      <c r="O38" s="31"/>
      <c r="P38" s="10">
        <v>3.1</v>
      </c>
      <c r="Q38" s="10">
        <v>2.37</v>
      </c>
      <c r="R38" s="10">
        <v>2.4700000000000002</v>
      </c>
      <c r="S38" s="10">
        <v>2.09</v>
      </c>
      <c r="T38" s="10">
        <v>2.16</v>
      </c>
      <c r="U38" s="10">
        <v>2.2400000000000002</v>
      </c>
      <c r="V38" s="10">
        <f>+P38-S38</f>
        <v>1.0100000000000002</v>
      </c>
      <c r="W38" s="10">
        <f>+Q38-T38</f>
        <v>0.20999999999999996</v>
      </c>
      <c r="X38" s="10">
        <f>+R38-U38</f>
        <v>0.22999999999999998</v>
      </c>
    </row>
    <row r="39" spans="14:24" x14ac:dyDescent="0.2">
      <c r="N39" s="15"/>
      <c r="O39" s="15"/>
      <c r="P39" s="12"/>
      <c r="Q39" s="12"/>
      <c r="R39" s="12"/>
      <c r="S39" s="12"/>
      <c r="T39" s="12"/>
      <c r="U39" s="12"/>
      <c r="V39" s="12"/>
      <c r="W39" s="12"/>
      <c r="X39" s="12"/>
    </row>
    <row r="40" spans="14:24" x14ac:dyDescent="0.2">
      <c r="N40" s="31" t="s">
        <v>31</v>
      </c>
      <c r="O40" s="31"/>
      <c r="P40" s="10">
        <v>14.38</v>
      </c>
      <c r="Q40" s="10">
        <v>15.05</v>
      </c>
      <c r="R40" s="10">
        <v>18.22</v>
      </c>
      <c r="S40" s="10">
        <v>14.28</v>
      </c>
      <c r="T40" s="10">
        <v>15.1</v>
      </c>
      <c r="U40" s="10">
        <v>17.23</v>
      </c>
      <c r="V40" s="10">
        <f>+P40-S40</f>
        <v>0.10000000000000142</v>
      </c>
      <c r="W40" s="10">
        <f>+Q40-T40</f>
        <v>-4.9999999999998934E-2</v>
      </c>
      <c r="X40" s="10">
        <f>+R40-U40</f>
        <v>0.98999999999999844</v>
      </c>
    </row>
    <row r="41" spans="14:24" x14ac:dyDescent="0.2">
      <c r="N41" s="33" t="s">
        <v>32</v>
      </c>
      <c r="O41" s="33"/>
      <c r="P41" s="12">
        <v>8.5500000000000007</v>
      </c>
      <c r="Q41" s="12">
        <v>9.44</v>
      </c>
      <c r="R41" s="12">
        <v>11.21</v>
      </c>
      <c r="S41" s="12">
        <v>9.14</v>
      </c>
      <c r="T41" s="12">
        <v>10.02</v>
      </c>
      <c r="U41" s="12">
        <v>11.36</v>
      </c>
      <c r="V41" s="12">
        <f>+P41-Q41</f>
        <v>-0.88999999999999879</v>
      </c>
      <c r="W41" s="12">
        <f>+Q41-R41</f>
        <v>-1.7700000000000014</v>
      </c>
      <c r="X41" s="12">
        <f>+R41-S41</f>
        <v>2.0700000000000003</v>
      </c>
    </row>
    <row r="42" spans="14:24" x14ac:dyDescent="0.2">
      <c r="N42" s="33" t="s">
        <v>33</v>
      </c>
      <c r="O42" s="33"/>
      <c r="P42" s="12">
        <v>7.35</v>
      </c>
      <c r="Q42" s="12">
        <v>8.09</v>
      </c>
      <c r="R42" s="12">
        <v>11.09</v>
      </c>
      <c r="S42" s="12">
        <v>7.19</v>
      </c>
      <c r="T42" s="12">
        <v>7.48</v>
      </c>
      <c r="U42" s="12">
        <v>10.17</v>
      </c>
      <c r="V42" s="12">
        <f>+P42-Q42</f>
        <v>-0.74000000000000021</v>
      </c>
      <c r="W42" s="12">
        <f>+Q42-R42</f>
        <v>-3</v>
      </c>
      <c r="X42" s="12">
        <v>3.3</v>
      </c>
    </row>
    <row r="43" spans="14:24" x14ac:dyDescent="0.2">
      <c r="N43" s="33" t="s">
        <v>34</v>
      </c>
      <c r="O43" s="33"/>
      <c r="P43" s="12">
        <v>1.18</v>
      </c>
      <c r="Q43" s="12">
        <v>1.1000000000000001</v>
      </c>
      <c r="R43" s="12">
        <v>1.34</v>
      </c>
      <c r="S43" s="12">
        <v>1.21</v>
      </c>
      <c r="T43" s="12">
        <v>1.21</v>
      </c>
      <c r="U43" s="12">
        <v>1.2</v>
      </c>
      <c r="V43" s="12">
        <f>+P43-Q43</f>
        <v>7.9999999999999849E-2</v>
      </c>
      <c r="W43" s="12">
        <f>+Q43-R43</f>
        <v>-0.24</v>
      </c>
      <c r="X43" s="12">
        <f>+R43-S43</f>
        <v>0.13000000000000012</v>
      </c>
    </row>
    <row r="44" spans="14:24" x14ac:dyDescent="0.2">
      <c r="N44" s="14"/>
      <c r="O44" s="14"/>
      <c r="P44" s="12"/>
      <c r="Q44" s="12"/>
      <c r="R44" s="12"/>
      <c r="S44" s="12"/>
      <c r="T44" s="12"/>
      <c r="U44" s="12"/>
      <c r="V44" s="12"/>
      <c r="W44" s="12"/>
      <c r="X44" s="12"/>
    </row>
    <row r="45" spans="14:24" x14ac:dyDescent="0.2">
      <c r="N45" s="31" t="s">
        <v>35</v>
      </c>
      <c r="O45" s="31"/>
      <c r="P45" s="10">
        <v>11.01</v>
      </c>
      <c r="Q45" s="10">
        <v>13.58</v>
      </c>
      <c r="R45" s="10">
        <v>20.56</v>
      </c>
      <c r="S45" s="10">
        <v>14.53</v>
      </c>
      <c r="T45" s="10">
        <v>16.02</v>
      </c>
      <c r="U45" s="10">
        <v>22.04</v>
      </c>
      <c r="V45" s="10">
        <f>+P45-S45</f>
        <v>-3.5199999999999996</v>
      </c>
      <c r="W45" s="10">
        <f>+Q45-T45</f>
        <v>-2.4399999999999995</v>
      </c>
      <c r="X45" s="10">
        <f>+R45-U45</f>
        <v>-1.4800000000000004</v>
      </c>
    </row>
    <row r="46" spans="14:24" x14ac:dyDescent="0.2">
      <c r="N46" s="33" t="s">
        <v>36</v>
      </c>
      <c r="O46" s="33"/>
      <c r="P46" s="12">
        <v>7.41</v>
      </c>
      <c r="Q46" s="12">
        <v>9.0399999999999991</v>
      </c>
      <c r="R46" s="12">
        <v>11.57</v>
      </c>
      <c r="S46" s="12">
        <v>7.57</v>
      </c>
      <c r="T46" s="12">
        <v>8.52</v>
      </c>
      <c r="U46" s="12">
        <v>11.03</v>
      </c>
      <c r="V46" s="12">
        <f t="shared" ref="V46:X47" si="2">+P46-Q46</f>
        <v>-1.629999999999999</v>
      </c>
      <c r="W46" s="12">
        <f t="shared" si="2"/>
        <v>-2.5300000000000011</v>
      </c>
      <c r="X46" s="12">
        <f t="shared" si="2"/>
        <v>4</v>
      </c>
    </row>
    <row r="47" spans="14:24" x14ac:dyDescent="0.2">
      <c r="N47" s="33" t="s">
        <v>37</v>
      </c>
      <c r="O47" s="33"/>
      <c r="P47" s="12">
        <v>1.57</v>
      </c>
      <c r="Q47" s="12">
        <v>2.37</v>
      </c>
      <c r="R47" s="12">
        <v>3.45</v>
      </c>
      <c r="S47" s="12">
        <v>2.21</v>
      </c>
      <c r="T47" s="12">
        <v>2.56</v>
      </c>
      <c r="U47" s="12">
        <v>4.0599999999999996</v>
      </c>
      <c r="V47" s="12">
        <f t="shared" si="2"/>
        <v>-0.8</v>
      </c>
      <c r="W47" s="12">
        <f t="shared" si="2"/>
        <v>-1.08</v>
      </c>
      <c r="X47" s="12">
        <f t="shared" si="2"/>
        <v>1.2400000000000002</v>
      </c>
    </row>
    <row r="48" spans="14:24" x14ac:dyDescent="0.2">
      <c r="N48" s="33" t="s">
        <v>38</v>
      </c>
      <c r="O48" s="33"/>
      <c r="P48" s="12">
        <v>2.6</v>
      </c>
      <c r="Q48" s="12">
        <v>3.59</v>
      </c>
      <c r="R48" s="12">
        <v>6.26</v>
      </c>
      <c r="S48" s="12">
        <v>3.54</v>
      </c>
      <c r="T48" s="12">
        <v>4.42</v>
      </c>
      <c r="U48" s="12">
        <v>6.36</v>
      </c>
      <c r="V48" s="12">
        <f t="shared" ref="V48:V53" si="3">+P48-Q48</f>
        <v>-0.98999999999999977</v>
      </c>
      <c r="W48" s="12">
        <v>-3.07</v>
      </c>
      <c r="X48" s="12">
        <v>3.12</v>
      </c>
    </row>
    <row r="49" spans="14:24" x14ac:dyDescent="0.2">
      <c r="N49" s="33" t="s">
        <v>39</v>
      </c>
      <c r="O49" s="33"/>
      <c r="P49" s="12">
        <v>0.51</v>
      </c>
      <c r="Q49" s="12">
        <v>0.56000000000000005</v>
      </c>
      <c r="R49" s="12">
        <v>1.38</v>
      </c>
      <c r="S49" s="12">
        <v>1.03</v>
      </c>
      <c r="T49" s="12">
        <v>0.56000000000000005</v>
      </c>
      <c r="U49" s="12">
        <v>1.1100000000000001</v>
      </c>
      <c r="V49" s="12">
        <f t="shared" si="3"/>
        <v>-5.0000000000000044E-2</v>
      </c>
      <c r="W49" s="12">
        <v>-1.32</v>
      </c>
      <c r="X49" s="12">
        <f>+R49-S49</f>
        <v>0.34999999999999987</v>
      </c>
    </row>
    <row r="50" spans="14:24" x14ac:dyDescent="0.2">
      <c r="N50" s="33" t="s">
        <v>40</v>
      </c>
      <c r="O50" s="33"/>
      <c r="P50" s="12">
        <v>2.2400000000000002</v>
      </c>
      <c r="Q50" s="12">
        <v>3.34</v>
      </c>
      <c r="R50" s="12">
        <v>4.09</v>
      </c>
      <c r="S50" s="12">
        <v>2.25</v>
      </c>
      <c r="T50" s="12">
        <v>3.32</v>
      </c>
      <c r="U50" s="12">
        <v>5.0999999999999996</v>
      </c>
      <c r="V50" s="12">
        <f t="shared" si="3"/>
        <v>-1.0999999999999996</v>
      </c>
      <c r="W50" s="12">
        <v>-1.1499999999999999</v>
      </c>
      <c r="X50" s="12">
        <v>2.2400000000000002</v>
      </c>
    </row>
    <row r="51" spans="14:24" x14ac:dyDescent="0.2">
      <c r="N51" s="33" t="s">
        <v>41</v>
      </c>
      <c r="O51" s="33"/>
      <c r="P51" s="12">
        <v>4.0999999999999996</v>
      </c>
      <c r="Q51" s="12">
        <v>5.35</v>
      </c>
      <c r="R51" s="12">
        <v>9.56</v>
      </c>
      <c r="S51" s="12">
        <v>4.47</v>
      </c>
      <c r="T51" s="12">
        <v>5.44</v>
      </c>
      <c r="U51" s="12">
        <v>9.2799999999999994</v>
      </c>
      <c r="V51" s="12">
        <f t="shared" si="3"/>
        <v>-1.25</v>
      </c>
      <c r="W51" s="12">
        <f t="shared" ref="W51:X53" si="4">+Q51-R51</f>
        <v>-4.2100000000000009</v>
      </c>
      <c r="X51" s="12">
        <f t="shared" si="4"/>
        <v>5.0900000000000007</v>
      </c>
    </row>
    <row r="52" spans="14:24" x14ac:dyDescent="0.2">
      <c r="N52" s="33" t="s">
        <v>42</v>
      </c>
      <c r="O52" s="33"/>
      <c r="P52" s="12">
        <v>3.06</v>
      </c>
      <c r="Q52" s="12">
        <v>3.31</v>
      </c>
      <c r="R52" s="12">
        <v>5.17</v>
      </c>
      <c r="S52" s="12">
        <v>4.24</v>
      </c>
      <c r="T52" s="12">
        <v>4.1900000000000004</v>
      </c>
      <c r="U52" s="12">
        <v>3.46</v>
      </c>
      <c r="V52" s="12">
        <f t="shared" si="3"/>
        <v>-0.25</v>
      </c>
      <c r="W52" s="12">
        <f t="shared" si="4"/>
        <v>-1.8599999999999999</v>
      </c>
      <c r="X52" s="12">
        <f t="shared" si="4"/>
        <v>0.92999999999999972</v>
      </c>
    </row>
    <row r="53" spans="14:24" x14ac:dyDescent="0.2">
      <c r="N53" s="33" t="s">
        <v>43</v>
      </c>
      <c r="O53" s="33"/>
      <c r="P53" s="12">
        <v>4</v>
      </c>
      <c r="Q53" s="12">
        <v>4.2</v>
      </c>
      <c r="R53" s="12">
        <v>5.23</v>
      </c>
      <c r="S53" s="12">
        <v>2.4700000000000002</v>
      </c>
      <c r="T53" s="12">
        <v>3.1</v>
      </c>
      <c r="U53" s="12">
        <v>8.09</v>
      </c>
      <c r="V53" s="12">
        <f t="shared" si="3"/>
        <v>-0.20000000000000018</v>
      </c>
      <c r="W53" s="12">
        <f t="shared" si="4"/>
        <v>-1.0300000000000002</v>
      </c>
      <c r="X53" s="12">
        <f t="shared" si="4"/>
        <v>2.7600000000000002</v>
      </c>
    </row>
    <row r="54" spans="14:24" x14ac:dyDescent="0.2">
      <c r="N54" s="33" t="s">
        <v>44</v>
      </c>
      <c r="O54" s="33"/>
      <c r="P54" s="12">
        <v>3.1</v>
      </c>
      <c r="Q54" s="12">
        <v>2.23</v>
      </c>
      <c r="R54" s="12">
        <v>3.11</v>
      </c>
      <c r="S54" s="12">
        <v>2.5299999999999998</v>
      </c>
      <c r="T54" s="12">
        <v>2.42</v>
      </c>
      <c r="U54" s="12">
        <v>3.09</v>
      </c>
      <c r="V54" s="12">
        <v>1.27</v>
      </c>
      <c r="W54" s="12">
        <v>-1.28</v>
      </c>
      <c r="X54" s="12">
        <f>+R54-S54</f>
        <v>0.58000000000000007</v>
      </c>
    </row>
    <row r="55" spans="14:24" x14ac:dyDescent="0.2">
      <c r="N55" s="33" t="s">
        <v>45</v>
      </c>
      <c r="O55" s="33"/>
      <c r="P55" s="12">
        <v>2.06</v>
      </c>
      <c r="Q55" s="12">
        <v>2.39</v>
      </c>
      <c r="R55" s="12">
        <v>2.35</v>
      </c>
      <c r="S55" s="12">
        <v>2.29</v>
      </c>
      <c r="T55" s="12">
        <v>2.46</v>
      </c>
      <c r="U55" s="12">
        <v>2.59</v>
      </c>
      <c r="V55" s="12">
        <f t="shared" ref="V55:W57" si="5">+P55-Q55</f>
        <v>-0.33000000000000007</v>
      </c>
      <c r="W55" s="12">
        <f t="shared" si="5"/>
        <v>4.0000000000000036E-2</v>
      </c>
      <c r="X55" s="12">
        <f>+R55-S55</f>
        <v>6.0000000000000053E-2</v>
      </c>
    </row>
    <row r="56" spans="14:24" x14ac:dyDescent="0.2">
      <c r="N56" s="33" t="s">
        <v>46</v>
      </c>
      <c r="O56" s="33"/>
      <c r="P56" s="12">
        <v>3.41</v>
      </c>
      <c r="Q56" s="12">
        <v>3.42</v>
      </c>
      <c r="R56" s="12">
        <v>3.14</v>
      </c>
      <c r="S56" s="12">
        <v>4.01</v>
      </c>
      <c r="T56" s="12">
        <v>3.59</v>
      </c>
      <c r="U56" s="12">
        <v>4.32</v>
      </c>
      <c r="V56" s="12">
        <f t="shared" si="5"/>
        <v>-9.9999999999997868E-3</v>
      </c>
      <c r="W56" s="12">
        <f t="shared" si="5"/>
        <v>0.2799999999999998</v>
      </c>
      <c r="X56" s="12">
        <v>-1.27</v>
      </c>
    </row>
    <row r="57" spans="14:24" x14ac:dyDescent="0.2">
      <c r="N57" s="33" t="s">
        <v>47</v>
      </c>
      <c r="O57" s="33"/>
      <c r="P57" s="12">
        <v>2.48</v>
      </c>
      <c r="Q57" s="12">
        <v>2.5499999999999998</v>
      </c>
      <c r="R57" s="12">
        <v>4.01</v>
      </c>
      <c r="S57" s="12">
        <v>2.4500000000000002</v>
      </c>
      <c r="T57" s="12">
        <v>2.57</v>
      </c>
      <c r="U57" s="12">
        <v>3.09</v>
      </c>
      <c r="V57" s="12">
        <f t="shared" si="5"/>
        <v>-6.999999999999984E-2</v>
      </c>
      <c r="W57" s="12">
        <f t="shared" si="5"/>
        <v>-1.46</v>
      </c>
      <c r="X57" s="12">
        <f>+R57-S57</f>
        <v>1.5599999999999996</v>
      </c>
    </row>
    <row r="58" spans="14:24" ht="15" x14ac:dyDescent="0.2">
      <c r="N58" s="16"/>
      <c r="O58" s="16"/>
      <c r="P58" s="12"/>
      <c r="Q58" s="12"/>
      <c r="R58" s="12"/>
      <c r="S58" s="12"/>
      <c r="T58" s="12"/>
      <c r="U58" s="12"/>
      <c r="V58" s="12"/>
      <c r="W58" s="12"/>
      <c r="X58" s="12"/>
    </row>
    <row r="59" spans="14:24" x14ac:dyDescent="0.2">
      <c r="N59" s="31" t="s">
        <v>48</v>
      </c>
      <c r="O59" s="31"/>
      <c r="P59" s="10">
        <v>3.08</v>
      </c>
      <c r="Q59" s="10">
        <v>3.5</v>
      </c>
      <c r="R59" s="10">
        <v>4.38</v>
      </c>
      <c r="S59" s="10">
        <v>3.01</v>
      </c>
      <c r="T59" s="10">
        <v>3.5</v>
      </c>
      <c r="U59" s="10">
        <v>5.23</v>
      </c>
      <c r="V59" s="10">
        <f>+P59-S59</f>
        <v>7.0000000000000284E-2</v>
      </c>
      <c r="W59" s="10">
        <f>+Q59-T59</f>
        <v>0</v>
      </c>
      <c r="X59" s="10">
        <f>+R59-U59</f>
        <v>-0.85000000000000053</v>
      </c>
    </row>
    <row r="60" spans="14:24" x14ac:dyDescent="0.2">
      <c r="N60" s="15"/>
      <c r="O60" s="15"/>
      <c r="P60" s="12"/>
      <c r="Q60" s="12"/>
      <c r="R60" s="12"/>
      <c r="S60" s="12"/>
      <c r="T60" s="12"/>
      <c r="U60" s="12"/>
      <c r="V60" s="12"/>
      <c r="W60" s="12"/>
      <c r="X60" s="12"/>
    </row>
    <row r="61" spans="14:24" x14ac:dyDescent="0.2">
      <c r="N61" s="31" t="s">
        <v>49</v>
      </c>
      <c r="O61" s="31"/>
      <c r="P61" s="10">
        <v>5.23</v>
      </c>
      <c r="Q61" s="10">
        <v>8.5399999999999991</v>
      </c>
      <c r="R61" s="10">
        <v>9.0299999999999994</v>
      </c>
      <c r="S61" s="10">
        <v>3.41</v>
      </c>
      <c r="T61" s="10">
        <v>4.3899999999999997</v>
      </c>
      <c r="U61" s="10">
        <v>6.46</v>
      </c>
      <c r="V61" s="10">
        <f>+P61-S61</f>
        <v>1.8200000000000003</v>
      </c>
      <c r="W61" s="10">
        <f>+Q61-T61</f>
        <v>4.1499999999999995</v>
      </c>
      <c r="X61" s="10">
        <f>+R61-U61</f>
        <v>2.5699999999999994</v>
      </c>
    </row>
    <row r="62" spans="14:24" ht="15" x14ac:dyDescent="0.2">
      <c r="N62" s="15"/>
      <c r="O62" s="15"/>
      <c r="P62" s="17"/>
      <c r="Q62" s="17"/>
      <c r="R62" s="17"/>
      <c r="S62" s="17"/>
      <c r="T62" s="17"/>
      <c r="U62" s="17"/>
      <c r="V62" s="17"/>
      <c r="W62" s="17"/>
      <c r="X62" s="17"/>
    </row>
    <row r="63" spans="14:24" x14ac:dyDescent="0.2">
      <c r="N63" s="31" t="s">
        <v>50</v>
      </c>
      <c r="O63" s="31"/>
      <c r="P63" s="10">
        <v>4.1100000000000003</v>
      </c>
      <c r="Q63" s="10">
        <v>4.33</v>
      </c>
      <c r="R63" s="10">
        <v>5.25</v>
      </c>
      <c r="S63" s="10">
        <v>5.17</v>
      </c>
      <c r="T63" s="10">
        <v>5.25</v>
      </c>
      <c r="U63" s="10">
        <v>5.47</v>
      </c>
      <c r="V63" s="10">
        <f>+P63-S63</f>
        <v>-1.0599999999999996</v>
      </c>
      <c r="W63" s="10">
        <f>+Q63-T63</f>
        <v>-0.91999999999999993</v>
      </c>
      <c r="X63" s="10">
        <f>+R63-U63</f>
        <v>-0.21999999999999975</v>
      </c>
    </row>
    <row r="64" spans="14:24" x14ac:dyDescent="0.2">
      <c r="N64" s="15"/>
      <c r="O64" s="15"/>
      <c r="P64" s="12"/>
      <c r="Q64" s="12"/>
      <c r="R64" s="12"/>
      <c r="S64" s="12"/>
      <c r="T64" s="12"/>
      <c r="U64" s="12"/>
      <c r="V64" s="12"/>
      <c r="W64" s="12"/>
      <c r="X64" s="12"/>
    </row>
    <row r="65" spans="14:24" x14ac:dyDescent="0.2">
      <c r="N65" s="31" t="s">
        <v>51</v>
      </c>
      <c r="O65" s="31"/>
      <c r="P65" s="10">
        <v>17.350000000000001</v>
      </c>
      <c r="Q65" s="10">
        <v>20.38</v>
      </c>
      <c r="R65" s="10">
        <v>28.48</v>
      </c>
      <c r="S65" s="10">
        <v>6.47</v>
      </c>
      <c r="T65" s="10">
        <v>7.05</v>
      </c>
      <c r="U65" s="10">
        <v>17.239999999999998</v>
      </c>
      <c r="V65" s="10">
        <f>+P65-S65</f>
        <v>10.880000000000003</v>
      </c>
      <c r="W65" s="10">
        <f>+Q65-T65</f>
        <v>13.329999999999998</v>
      </c>
      <c r="X65" s="10">
        <f>+R65-U65</f>
        <v>11.240000000000002</v>
      </c>
    </row>
    <row r="69" spans="14:24" x14ac:dyDescent="0.2">
      <c r="P69" s="26">
        <f>+P65+P63+P61+P59+P45+P40+P38+P36+P34+P32+P30+P28+P23+P18+P10</f>
        <v>177.26999999999998</v>
      </c>
      <c r="Q69" s="26">
        <f t="shared" ref="Q69:U69" si="6">+Q65+Q63+Q61+Q59+Q45+Q40+Q38+Q36+Q34+Q32+Q30+Q28+Q23+Q18+Q10</f>
        <v>183.31</v>
      </c>
      <c r="R69" s="26">
        <f t="shared" si="6"/>
        <v>208.96999999999997</v>
      </c>
      <c r="S69" s="26">
        <f t="shared" si="6"/>
        <v>138.43</v>
      </c>
      <c r="T69" s="26">
        <f t="shared" si="6"/>
        <v>145.48000000000002</v>
      </c>
      <c r="U69" s="26">
        <f t="shared" si="6"/>
        <v>176.02999999999997</v>
      </c>
      <c r="V69" s="26"/>
      <c r="W69" s="26"/>
      <c r="X69" s="26"/>
    </row>
    <row r="70" spans="14:24" x14ac:dyDescent="0.2">
      <c r="P70">
        <f t="shared" ref="P70:U70" si="7">P69/24</f>
        <v>7.3862499999999995</v>
      </c>
      <c r="Q70">
        <f t="shared" si="7"/>
        <v>7.6379166666666665</v>
      </c>
      <c r="R70">
        <f t="shared" si="7"/>
        <v>8.7070833333333315</v>
      </c>
      <c r="S70">
        <f t="shared" si="7"/>
        <v>5.7679166666666672</v>
      </c>
      <c r="T70">
        <f t="shared" si="7"/>
        <v>6.0616666666666674</v>
      </c>
      <c r="U70">
        <f t="shared" si="7"/>
        <v>7.3345833333333319</v>
      </c>
    </row>
  </sheetData>
  <mergeCells count="46">
    <mergeCell ref="N18:O18"/>
    <mergeCell ref="N7:O8"/>
    <mergeCell ref="P7:R7"/>
    <mergeCell ref="S7:U7"/>
    <mergeCell ref="V7:X7"/>
    <mergeCell ref="N10:O10"/>
    <mergeCell ref="N11:O11"/>
    <mergeCell ref="N12:O12"/>
    <mergeCell ref="N13:O13"/>
    <mergeCell ref="N14:O14"/>
    <mergeCell ref="N15:O15"/>
    <mergeCell ref="N16:O16"/>
    <mergeCell ref="N36:O36"/>
    <mergeCell ref="N19:O19"/>
    <mergeCell ref="N20:O20"/>
    <mergeCell ref="N21:O21"/>
    <mergeCell ref="N23:O23"/>
    <mergeCell ref="N24:O24"/>
    <mergeCell ref="N25:O25"/>
    <mergeCell ref="N26:O26"/>
    <mergeCell ref="N28:O28"/>
    <mergeCell ref="N30:O30"/>
    <mergeCell ref="N32:O32"/>
    <mergeCell ref="N34:O34"/>
    <mergeCell ref="N51:O51"/>
    <mergeCell ref="N38:O38"/>
    <mergeCell ref="N40:O40"/>
    <mergeCell ref="N41:O41"/>
    <mergeCell ref="N42:O42"/>
    <mergeCell ref="N43:O43"/>
    <mergeCell ref="N45:O45"/>
    <mergeCell ref="N46:O46"/>
    <mergeCell ref="N47:O47"/>
    <mergeCell ref="N48:O48"/>
    <mergeCell ref="N49:O49"/>
    <mergeCell ref="N50:O50"/>
    <mergeCell ref="N59:O59"/>
    <mergeCell ref="N61:O61"/>
    <mergeCell ref="N63:O63"/>
    <mergeCell ref="N65:O65"/>
    <mergeCell ref="N52:O52"/>
    <mergeCell ref="N53:O53"/>
    <mergeCell ref="N54:O54"/>
    <mergeCell ref="N55:O55"/>
    <mergeCell ref="N56:O56"/>
    <mergeCell ref="N57:O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final</vt:lpstr>
      <vt:lpstr>Activ-Sexo-Edad-Adulto 2.30</vt:lpstr>
      <vt:lpstr>Hoja1</vt:lpstr>
      <vt:lpstr>Hoja2 (2)</vt:lpstr>
      <vt:lpstr>'Activ-Sexo-Edad-Adulto 2.30'!Área_de_impresión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Balvina Merino Saldaña</dc:creator>
  <cp:lastModifiedBy>Arturo Benjamin Chian Nuñez</cp:lastModifiedBy>
  <dcterms:created xsi:type="dcterms:W3CDTF">2019-11-07T21:40:44Z</dcterms:created>
  <dcterms:modified xsi:type="dcterms:W3CDTF">2020-03-11T13:17:26Z</dcterms:modified>
</cp:coreProperties>
</file>