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010" activeTab="1"/>
  </bookViews>
  <sheets>
    <sheet name="C1" sheetId="1" r:id="rId1"/>
    <sheet name="C2" sheetId="2" r:id="rId2"/>
    <sheet name="C3" sheetId="3" r:id="rId3"/>
    <sheet name="C4" sheetId="4" r:id="rId4"/>
    <sheet name="cableado" sheetId="5" r:id="rId5"/>
  </sheets>
  <calcPr calcId="145621"/>
</workbook>
</file>

<file path=xl/calcChain.xml><?xml version="1.0" encoding="utf-8"?>
<calcChain xmlns="http://schemas.openxmlformats.org/spreadsheetml/2006/main">
  <c r="H24" i="5" l="1"/>
  <c r="H25" i="5" s="1"/>
  <c r="F24" i="5"/>
  <c r="F25" i="5" s="1"/>
  <c r="D24" i="5"/>
  <c r="B25" i="5"/>
  <c r="B26" i="5" s="1"/>
  <c r="B24" i="5"/>
  <c r="H26" i="5" l="1"/>
  <c r="F26" i="5"/>
  <c r="D25" i="5"/>
  <c r="D26" i="5" s="1"/>
</calcChain>
</file>

<file path=xl/sharedStrings.xml><?xml version="1.0" encoding="utf-8"?>
<sst xmlns="http://schemas.openxmlformats.org/spreadsheetml/2006/main" count="355" uniqueCount="206">
  <si>
    <t>Arduino Mega</t>
  </si>
  <si>
    <t>Comunicaciones UART</t>
  </si>
  <si>
    <t>Dispositivo</t>
  </si>
  <si>
    <t>Tipo</t>
  </si>
  <si>
    <t>Serial</t>
  </si>
  <si>
    <t>Rx</t>
  </si>
  <si>
    <t>Tx</t>
  </si>
  <si>
    <t xml:space="preserve">Baudios </t>
  </si>
  <si>
    <t>Tasa</t>
  </si>
  <si>
    <t>GPS</t>
  </si>
  <si>
    <t>Ultrasonicos</t>
  </si>
  <si>
    <t>Tareas</t>
  </si>
  <si>
    <t>XBEE</t>
  </si>
  <si>
    <t>PC</t>
  </si>
  <si>
    <t>Motores</t>
  </si>
  <si>
    <t>Nombre Serial</t>
  </si>
  <si>
    <t>HW</t>
  </si>
  <si>
    <t>SW</t>
  </si>
  <si>
    <t>Serial3</t>
  </si>
  <si>
    <t>Serial1</t>
  </si>
  <si>
    <t>Serial2</t>
  </si>
  <si>
    <t>motor</t>
  </si>
  <si>
    <t>ultra</t>
  </si>
  <si>
    <t>Criterio</t>
  </si>
  <si>
    <t>Más tasa de datos</t>
  </si>
  <si>
    <t>Baudios</t>
  </si>
  <si>
    <t>La mayor posible, para no generar retardos. Pero que no se pierda el sincronismo</t>
  </si>
  <si>
    <t>C1</t>
  </si>
  <si>
    <t>Controlador de Navegación</t>
  </si>
  <si>
    <t>Pines del Arduino</t>
  </si>
  <si>
    <t>Controlador de Tareas</t>
  </si>
  <si>
    <t>C2</t>
  </si>
  <si>
    <t>Sensores</t>
  </si>
  <si>
    <t>DHT11</t>
  </si>
  <si>
    <t>Digital</t>
  </si>
  <si>
    <t>Sig</t>
  </si>
  <si>
    <t>Marca</t>
  </si>
  <si>
    <t>Analógico</t>
  </si>
  <si>
    <t>An1</t>
  </si>
  <si>
    <t>A13</t>
  </si>
  <si>
    <t>Humedad suelo</t>
  </si>
  <si>
    <t>pH suelo</t>
  </si>
  <si>
    <t>An2</t>
  </si>
  <si>
    <t>A12</t>
  </si>
  <si>
    <t>Radiación solar</t>
  </si>
  <si>
    <t>An3</t>
  </si>
  <si>
    <t>A11</t>
  </si>
  <si>
    <t>Transmisor presión</t>
  </si>
  <si>
    <t>I</t>
  </si>
  <si>
    <t>A14</t>
  </si>
  <si>
    <t>Nivel tanque</t>
  </si>
  <si>
    <t>Trig1</t>
  </si>
  <si>
    <t>Echo1</t>
  </si>
  <si>
    <t>U1</t>
  </si>
  <si>
    <t>U2</t>
  </si>
  <si>
    <t>Trig2</t>
  </si>
  <si>
    <t>Echo2</t>
  </si>
  <si>
    <t>Trig3</t>
  </si>
  <si>
    <t>Echo3</t>
  </si>
  <si>
    <t>Corriente total</t>
  </si>
  <si>
    <t>It</t>
  </si>
  <si>
    <t>A10</t>
  </si>
  <si>
    <t>Voltaje bateria</t>
  </si>
  <si>
    <t>Vol</t>
  </si>
  <si>
    <t>A9</t>
  </si>
  <si>
    <t>Corriente bomba</t>
  </si>
  <si>
    <t>I bomba</t>
  </si>
  <si>
    <t>A8</t>
  </si>
  <si>
    <t>Actuadores</t>
  </si>
  <si>
    <t>PWM</t>
  </si>
  <si>
    <t>Motor actuador1</t>
  </si>
  <si>
    <t>MA1F</t>
  </si>
  <si>
    <t>MA1B</t>
  </si>
  <si>
    <t>Motor actuador2</t>
  </si>
  <si>
    <t>Motor actuador3</t>
  </si>
  <si>
    <t>Motor actuador4</t>
  </si>
  <si>
    <t>MA2F</t>
  </si>
  <si>
    <t>MA2B</t>
  </si>
  <si>
    <t>MA3F</t>
  </si>
  <si>
    <t>MA3B</t>
  </si>
  <si>
    <t>MA4F</t>
  </si>
  <si>
    <t>MA4B</t>
  </si>
  <si>
    <t>Motobomba</t>
  </si>
  <si>
    <t>MB</t>
  </si>
  <si>
    <t>C3</t>
  </si>
  <si>
    <t>Controlador de Motor</t>
  </si>
  <si>
    <t>Indicadores</t>
  </si>
  <si>
    <t>Motor</t>
  </si>
  <si>
    <t>Sensor corriente</t>
  </si>
  <si>
    <t>I1</t>
  </si>
  <si>
    <t>I2</t>
  </si>
  <si>
    <t>I3</t>
  </si>
  <si>
    <t>I4</t>
  </si>
  <si>
    <t>A3</t>
  </si>
  <si>
    <t>A2</t>
  </si>
  <si>
    <t>A1</t>
  </si>
  <si>
    <t>A0</t>
  </si>
  <si>
    <t>Analogico</t>
  </si>
  <si>
    <t>Encoder</t>
  </si>
  <si>
    <t>A4</t>
  </si>
  <si>
    <t>Int0</t>
  </si>
  <si>
    <t>Int1</t>
  </si>
  <si>
    <t>Int2</t>
  </si>
  <si>
    <t>Int3</t>
  </si>
  <si>
    <t>Motor1</t>
  </si>
  <si>
    <t>M1F</t>
  </si>
  <si>
    <t>M1B</t>
  </si>
  <si>
    <t>Motor2</t>
  </si>
  <si>
    <t>Motor3</t>
  </si>
  <si>
    <t>Motor4</t>
  </si>
  <si>
    <t>M2F</t>
  </si>
  <si>
    <t>M2B</t>
  </si>
  <si>
    <t>M3F</t>
  </si>
  <si>
    <t>M3B</t>
  </si>
  <si>
    <t>M4F</t>
  </si>
  <si>
    <t>M4B</t>
  </si>
  <si>
    <t>Comunicaciones</t>
  </si>
  <si>
    <t>LED</t>
  </si>
  <si>
    <t>M1</t>
  </si>
  <si>
    <t>M2</t>
  </si>
  <si>
    <t>M3</t>
  </si>
  <si>
    <t>M4</t>
  </si>
  <si>
    <t>Com</t>
  </si>
  <si>
    <t>Controlador Mapeador</t>
  </si>
  <si>
    <t>C4</t>
  </si>
  <si>
    <t>Ultrasonico</t>
  </si>
  <si>
    <t>Rxu - 19</t>
  </si>
  <si>
    <t>Txu - 18</t>
  </si>
  <si>
    <t>Ultrasonico1</t>
  </si>
  <si>
    <t>Ultrasonico2</t>
  </si>
  <si>
    <t>Ultrasonico3</t>
  </si>
  <si>
    <t>Ultrasonico4</t>
  </si>
  <si>
    <t>Ultrasonico5</t>
  </si>
  <si>
    <t>Ultrasonico6</t>
  </si>
  <si>
    <t>Ultrasonico7</t>
  </si>
  <si>
    <t>Trig</t>
  </si>
  <si>
    <t>Echo</t>
  </si>
  <si>
    <t>Ultrasonico8</t>
  </si>
  <si>
    <t>Ultrasonico9</t>
  </si>
  <si>
    <t>Ultrasonico10</t>
  </si>
  <si>
    <t>Ultrasonico11</t>
  </si>
  <si>
    <t>Trig4</t>
  </si>
  <si>
    <t>Trig5</t>
  </si>
  <si>
    <t>Trig6</t>
  </si>
  <si>
    <t>Trig7</t>
  </si>
  <si>
    <t>Trig8</t>
  </si>
  <si>
    <t>Trig9</t>
  </si>
  <si>
    <t>Trig10</t>
  </si>
  <si>
    <t>Trig11</t>
  </si>
  <si>
    <t>Echo4</t>
  </si>
  <si>
    <t>Echo5</t>
  </si>
  <si>
    <t>Echo6</t>
  </si>
  <si>
    <t>Echo7</t>
  </si>
  <si>
    <t>Echo8</t>
  </si>
  <si>
    <t>Echo9</t>
  </si>
  <si>
    <t>Echo10</t>
  </si>
  <si>
    <t>Echo11</t>
  </si>
  <si>
    <t>TAREA</t>
  </si>
  <si>
    <t>STOP</t>
  </si>
  <si>
    <t>COORDENADAS</t>
  </si>
  <si>
    <t>*Colocar LEDS en la PCB</t>
  </si>
  <si>
    <t>Calibre 14</t>
  </si>
  <si>
    <t>Calibre 12</t>
  </si>
  <si>
    <t>Calibre 8</t>
  </si>
  <si>
    <t>C1 - Ultrasonicos</t>
  </si>
  <si>
    <t>Medidas en m</t>
  </si>
  <si>
    <t>C1 - GPS</t>
  </si>
  <si>
    <t>C1 - C3</t>
  </si>
  <si>
    <t>E1 - C3</t>
  </si>
  <si>
    <t>E2 - C3</t>
  </si>
  <si>
    <t>E3 - C3</t>
  </si>
  <si>
    <t>E4 - C3</t>
  </si>
  <si>
    <t>C3 - D1</t>
  </si>
  <si>
    <t>C3 - D2</t>
  </si>
  <si>
    <t>C3 - D3</t>
  </si>
  <si>
    <t>C3 - D4</t>
  </si>
  <si>
    <t>C3 - D5</t>
  </si>
  <si>
    <t>C1 - C2</t>
  </si>
  <si>
    <t>Bornera - D1</t>
  </si>
  <si>
    <t>Bornera - D2</t>
  </si>
  <si>
    <t>Bornera - D3</t>
  </si>
  <si>
    <t>Bornera - D4</t>
  </si>
  <si>
    <t>Bornera - D5</t>
  </si>
  <si>
    <t>Bornera - C1</t>
  </si>
  <si>
    <t>Bornera - C2</t>
  </si>
  <si>
    <t>C2 - Reles</t>
  </si>
  <si>
    <t>Rele - EV1</t>
  </si>
  <si>
    <t>Rele - EV2</t>
  </si>
  <si>
    <t>C2 - Presion</t>
  </si>
  <si>
    <t>C2 - Nivel tank</t>
  </si>
  <si>
    <t>C2 - U1</t>
  </si>
  <si>
    <t>C2 - U2</t>
  </si>
  <si>
    <t>C2 - DHT11</t>
  </si>
  <si>
    <t>C2 - pH</t>
  </si>
  <si>
    <t>C2 - Humedad suelo</t>
  </si>
  <si>
    <t>Bornera - Stop emergencia</t>
  </si>
  <si>
    <t>C2  - Radiacion Solar</t>
  </si>
  <si>
    <t>Total min</t>
  </si>
  <si>
    <t xml:space="preserve">Total </t>
  </si>
  <si>
    <t>Adicional 30 %</t>
  </si>
  <si>
    <t>4 polos</t>
  </si>
  <si>
    <t>5 polos</t>
  </si>
  <si>
    <t>2 polos</t>
  </si>
  <si>
    <t>2polos</t>
  </si>
  <si>
    <t>Bateria1 - Bornera</t>
  </si>
  <si>
    <t>Bateria2 - Bornera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</si>
</sst>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Alignment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/>
    <xf numFmtId="0" fontId="0" fillId="2" borderId="3" xfId="0" applyFill="1" applyBorder="1" applyAlignment="1">
      <alignment wrapText="1"/>
    </xf>
    <xf numFmtId="0" fontId="2" fillId="0" borderId="0" xfId="0" applyFont="1"/>
    <xf numFmtId="9" fontId="0" fillId="0" borderId="0" xfId="0" applyNumberFormat="1"/>
    <xf numFmtId="0" fontId="3" fillId="4" borderId="0" xfId="0" applyFont="1" applyFill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6" sqref="C6"/>
    </sheetView>
  </sheetViews>
  <sheetFormatPr baseColWidth="10" defaultRowHeight="15" x14ac:dyDescent="0.25"/>
  <cols>
    <col min="1" max="1" width="22" customWidth="1"/>
    <col min="3" max="3" width="13.7109375" customWidth="1"/>
  </cols>
  <sheetData>
    <row r="1" spans="1:7" ht="30" x14ac:dyDescent="0.25">
      <c r="A1" s="7" t="s">
        <v>28</v>
      </c>
      <c r="B1" s="6" t="s">
        <v>27</v>
      </c>
      <c r="C1" t="s">
        <v>0</v>
      </c>
    </row>
    <row r="3" spans="1:7" x14ac:dyDescent="0.25">
      <c r="A3" s="19" t="s">
        <v>1</v>
      </c>
    </row>
    <row r="4" spans="1:7" x14ac:dyDescent="0.25">
      <c r="A4" s="25" t="s">
        <v>2</v>
      </c>
      <c r="B4" s="25" t="s">
        <v>3</v>
      </c>
      <c r="C4" s="27" t="s">
        <v>15</v>
      </c>
      <c r="D4" s="29" t="s">
        <v>29</v>
      </c>
      <c r="E4" s="29"/>
      <c r="F4" s="25" t="s">
        <v>7</v>
      </c>
      <c r="G4" s="25" t="s">
        <v>8</v>
      </c>
    </row>
    <row r="5" spans="1:7" x14ac:dyDescent="0.25">
      <c r="A5" s="26"/>
      <c r="B5" s="26"/>
      <c r="C5" s="28"/>
      <c r="D5" s="2" t="s">
        <v>5</v>
      </c>
      <c r="E5" s="2" t="s">
        <v>6</v>
      </c>
      <c r="F5" s="26"/>
      <c r="G5" s="26"/>
    </row>
    <row r="6" spans="1:7" x14ac:dyDescent="0.25">
      <c r="A6" s="4" t="s">
        <v>9</v>
      </c>
      <c r="B6" s="3" t="s">
        <v>16</v>
      </c>
      <c r="C6" t="s">
        <v>18</v>
      </c>
      <c r="D6">
        <v>15</v>
      </c>
      <c r="E6">
        <v>14</v>
      </c>
    </row>
    <row r="7" spans="1:7" x14ac:dyDescent="0.25">
      <c r="A7" s="4" t="s">
        <v>11</v>
      </c>
      <c r="B7" s="3" t="s">
        <v>16</v>
      </c>
      <c r="C7" t="s">
        <v>19</v>
      </c>
      <c r="D7">
        <v>19</v>
      </c>
      <c r="E7">
        <v>18</v>
      </c>
    </row>
    <row r="8" spans="1:7" x14ac:dyDescent="0.25">
      <c r="A8" s="4" t="s">
        <v>12</v>
      </c>
      <c r="B8" s="3" t="s">
        <v>16</v>
      </c>
      <c r="C8" t="s">
        <v>20</v>
      </c>
      <c r="D8">
        <v>17</v>
      </c>
      <c r="E8">
        <v>16</v>
      </c>
    </row>
    <row r="9" spans="1:7" x14ac:dyDescent="0.25">
      <c r="A9" s="4" t="s">
        <v>13</v>
      </c>
      <c r="B9" s="3" t="s">
        <v>16</v>
      </c>
      <c r="C9" t="s">
        <v>4</v>
      </c>
      <c r="D9">
        <v>0</v>
      </c>
      <c r="E9">
        <v>1</v>
      </c>
    </row>
    <row r="10" spans="1:7" x14ac:dyDescent="0.25">
      <c r="A10" s="5" t="s">
        <v>14</v>
      </c>
      <c r="B10" s="3" t="s">
        <v>17</v>
      </c>
      <c r="C10" t="s">
        <v>21</v>
      </c>
      <c r="D10">
        <v>53</v>
      </c>
      <c r="E10">
        <v>52</v>
      </c>
    </row>
    <row r="11" spans="1:7" x14ac:dyDescent="0.25">
      <c r="A11" s="4" t="s">
        <v>10</v>
      </c>
      <c r="B11" s="3" t="s">
        <v>17</v>
      </c>
      <c r="C11" t="s">
        <v>22</v>
      </c>
      <c r="D11">
        <v>51</v>
      </c>
      <c r="E11">
        <v>50</v>
      </c>
    </row>
    <row r="14" spans="1:7" x14ac:dyDescent="0.25">
      <c r="A14" s="1" t="s">
        <v>23</v>
      </c>
    </row>
    <row r="15" spans="1:7" x14ac:dyDescent="0.25">
      <c r="A15" t="s">
        <v>16</v>
      </c>
      <c r="B15" t="s">
        <v>24</v>
      </c>
    </row>
    <row r="16" spans="1:7" x14ac:dyDescent="0.25">
      <c r="A16" t="s">
        <v>25</v>
      </c>
      <c r="B16" t="s">
        <v>26</v>
      </c>
    </row>
    <row r="18" spans="1:4" x14ac:dyDescent="0.25">
      <c r="A18" s="19" t="s">
        <v>86</v>
      </c>
    </row>
    <row r="19" spans="1:4" x14ac:dyDescent="0.25">
      <c r="A19" s="25" t="s">
        <v>2</v>
      </c>
      <c r="B19" s="25" t="s">
        <v>3</v>
      </c>
      <c r="C19" s="27" t="s">
        <v>36</v>
      </c>
      <c r="D19" s="27" t="s">
        <v>29</v>
      </c>
    </row>
    <row r="20" spans="1:4" x14ac:dyDescent="0.25">
      <c r="A20" s="26"/>
      <c r="B20" s="26"/>
      <c r="C20" s="28"/>
      <c r="D20" s="28"/>
    </row>
    <row r="21" spans="1:4" x14ac:dyDescent="0.25">
      <c r="A21" t="s">
        <v>9</v>
      </c>
      <c r="B21" t="s">
        <v>117</v>
      </c>
      <c r="D21">
        <v>32</v>
      </c>
    </row>
    <row r="22" spans="1:4" x14ac:dyDescent="0.25">
      <c r="A22" t="s">
        <v>12</v>
      </c>
      <c r="B22" t="s">
        <v>117</v>
      </c>
      <c r="D22">
        <v>30</v>
      </c>
    </row>
    <row r="23" spans="1:4" x14ac:dyDescent="0.25">
      <c r="A23" t="s">
        <v>157</v>
      </c>
      <c r="B23" t="s">
        <v>117</v>
      </c>
      <c r="D23">
        <v>28</v>
      </c>
    </row>
    <row r="24" spans="1:4" x14ac:dyDescent="0.25">
      <c r="A24" t="s">
        <v>158</v>
      </c>
      <c r="B24" t="s">
        <v>117</v>
      </c>
      <c r="D24">
        <v>29</v>
      </c>
    </row>
    <row r="25" spans="1:4" x14ac:dyDescent="0.25">
      <c r="A25" t="s">
        <v>159</v>
      </c>
      <c r="B25" t="s">
        <v>117</v>
      </c>
      <c r="D25">
        <v>31</v>
      </c>
    </row>
  </sheetData>
  <mergeCells count="10">
    <mergeCell ref="F4:F5"/>
    <mergeCell ref="G4:G5"/>
    <mergeCell ref="A19:A20"/>
    <mergeCell ref="B19:B20"/>
    <mergeCell ref="C19:C20"/>
    <mergeCell ref="D19:D20"/>
    <mergeCell ref="D4:E4"/>
    <mergeCell ref="A4:A5"/>
    <mergeCell ref="B4:B5"/>
    <mergeCell ref="C4:C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C22" sqref="C22:D25"/>
    </sheetView>
  </sheetViews>
  <sheetFormatPr baseColWidth="10" defaultRowHeight="15" x14ac:dyDescent="0.25"/>
  <cols>
    <col min="1" max="1" width="22" customWidth="1"/>
  </cols>
  <sheetData>
    <row r="1" spans="1:7" ht="30" x14ac:dyDescent="0.25">
      <c r="A1" s="7" t="s">
        <v>30</v>
      </c>
      <c r="B1" s="6" t="s">
        <v>31</v>
      </c>
      <c r="C1" t="s">
        <v>0</v>
      </c>
    </row>
    <row r="3" spans="1:7" x14ac:dyDescent="0.25">
      <c r="A3" s="19" t="s">
        <v>1</v>
      </c>
    </row>
    <row r="5" spans="1:7" x14ac:dyDescent="0.25">
      <c r="A5" s="25" t="s">
        <v>2</v>
      </c>
      <c r="B5" s="25" t="s">
        <v>3</v>
      </c>
      <c r="C5" s="27" t="s">
        <v>15</v>
      </c>
      <c r="D5" s="29" t="s">
        <v>29</v>
      </c>
      <c r="E5" s="29"/>
      <c r="F5" s="25" t="s">
        <v>7</v>
      </c>
      <c r="G5" s="25" t="s">
        <v>8</v>
      </c>
    </row>
    <row r="6" spans="1:7" x14ac:dyDescent="0.25">
      <c r="A6" s="26"/>
      <c r="B6" s="26"/>
      <c r="C6" s="28"/>
      <c r="D6" s="2" t="s">
        <v>5</v>
      </c>
      <c r="E6" s="2" t="s">
        <v>6</v>
      </c>
      <c r="F6" s="26"/>
      <c r="G6" s="26"/>
    </row>
    <row r="7" spans="1:7" x14ac:dyDescent="0.25">
      <c r="A7" s="4" t="s">
        <v>12</v>
      </c>
      <c r="B7" s="3" t="s">
        <v>16</v>
      </c>
      <c r="C7" t="s">
        <v>20</v>
      </c>
      <c r="D7">
        <v>17</v>
      </c>
      <c r="E7">
        <v>16</v>
      </c>
    </row>
    <row r="8" spans="1:7" x14ac:dyDescent="0.25">
      <c r="A8" s="4" t="s">
        <v>11</v>
      </c>
      <c r="B8" s="3" t="s">
        <v>16</v>
      </c>
      <c r="C8" t="s">
        <v>19</v>
      </c>
      <c r="D8">
        <v>19</v>
      </c>
      <c r="E8">
        <v>18</v>
      </c>
    </row>
    <row r="11" spans="1:7" x14ac:dyDescent="0.25">
      <c r="A11" s="19" t="s">
        <v>32</v>
      </c>
      <c r="E11" s="10"/>
    </row>
    <row r="12" spans="1:7" x14ac:dyDescent="0.25">
      <c r="E12" s="10"/>
    </row>
    <row r="13" spans="1:7" x14ac:dyDescent="0.25">
      <c r="A13" s="25" t="s">
        <v>2</v>
      </c>
      <c r="B13" s="25" t="s">
        <v>3</v>
      </c>
      <c r="C13" s="27" t="s">
        <v>36</v>
      </c>
      <c r="D13" s="27" t="s">
        <v>29</v>
      </c>
      <c r="E13" s="11"/>
    </row>
    <row r="14" spans="1:7" x14ac:dyDescent="0.25">
      <c r="A14" s="26"/>
      <c r="B14" s="26"/>
      <c r="C14" s="28"/>
      <c r="D14" s="28"/>
      <c r="E14" s="11"/>
    </row>
    <row r="15" spans="1:7" x14ac:dyDescent="0.25">
      <c r="A15" s="12" t="s">
        <v>33</v>
      </c>
      <c r="B15" s="4" t="s">
        <v>34</v>
      </c>
      <c r="C15" s="4" t="s">
        <v>35</v>
      </c>
      <c r="D15">
        <v>53</v>
      </c>
      <c r="E15" s="10"/>
    </row>
    <row r="16" spans="1:7" x14ac:dyDescent="0.25">
      <c r="A16" s="12" t="s">
        <v>41</v>
      </c>
      <c r="B16" s="4" t="s">
        <v>37</v>
      </c>
      <c r="C16" s="4" t="s">
        <v>38</v>
      </c>
      <c r="D16" s="3" t="s">
        <v>39</v>
      </c>
    </row>
    <row r="17" spans="1:4" x14ac:dyDescent="0.25">
      <c r="A17" s="12" t="s">
        <v>40</v>
      </c>
      <c r="B17" s="4" t="s">
        <v>37</v>
      </c>
      <c r="C17" s="4" t="s">
        <v>42</v>
      </c>
      <c r="D17" s="3" t="s">
        <v>43</v>
      </c>
    </row>
    <row r="18" spans="1:4" x14ac:dyDescent="0.25">
      <c r="A18" s="12" t="s">
        <v>44</v>
      </c>
      <c r="B18" s="4" t="s">
        <v>37</v>
      </c>
      <c r="C18" s="4" t="s">
        <v>45</v>
      </c>
      <c r="D18" s="3" t="s">
        <v>46</v>
      </c>
    </row>
    <row r="19" spans="1:4" x14ac:dyDescent="0.25">
      <c r="A19" s="12" t="s">
        <v>47</v>
      </c>
      <c r="B19" s="4" t="s">
        <v>37</v>
      </c>
      <c r="C19" s="4" t="s">
        <v>48</v>
      </c>
      <c r="D19" s="3" t="s">
        <v>49</v>
      </c>
    </row>
    <row r="20" spans="1:4" x14ac:dyDescent="0.25">
      <c r="A20" s="32" t="s">
        <v>50</v>
      </c>
      <c r="B20" s="33" t="s">
        <v>34</v>
      </c>
      <c r="C20" s="4" t="s">
        <v>51</v>
      </c>
      <c r="D20" s="3">
        <v>41</v>
      </c>
    </row>
    <row r="21" spans="1:4" x14ac:dyDescent="0.25">
      <c r="A21" s="32"/>
      <c r="B21" s="33"/>
      <c r="C21" s="4" t="s">
        <v>52</v>
      </c>
      <c r="D21" s="3">
        <v>43</v>
      </c>
    </row>
    <row r="22" spans="1:4" x14ac:dyDescent="0.25">
      <c r="A22" s="32" t="s">
        <v>53</v>
      </c>
      <c r="B22" s="33" t="s">
        <v>34</v>
      </c>
      <c r="C22" s="4" t="s">
        <v>55</v>
      </c>
      <c r="D22" s="3">
        <v>45</v>
      </c>
    </row>
    <row r="23" spans="1:4" x14ac:dyDescent="0.25">
      <c r="A23" s="32"/>
      <c r="B23" s="33"/>
      <c r="C23" s="4" t="s">
        <v>56</v>
      </c>
      <c r="D23" s="3">
        <v>47</v>
      </c>
    </row>
    <row r="24" spans="1:4" x14ac:dyDescent="0.25">
      <c r="A24" s="32" t="s">
        <v>54</v>
      </c>
      <c r="B24" s="33" t="s">
        <v>34</v>
      </c>
      <c r="C24" s="4" t="s">
        <v>57</v>
      </c>
      <c r="D24" s="3">
        <v>49</v>
      </c>
    </row>
    <row r="25" spans="1:4" x14ac:dyDescent="0.25">
      <c r="A25" s="32"/>
      <c r="B25" s="33"/>
      <c r="C25" s="4" t="s">
        <v>58</v>
      </c>
      <c r="D25" s="3">
        <v>51</v>
      </c>
    </row>
    <row r="26" spans="1:4" x14ac:dyDescent="0.25">
      <c r="A26" t="s">
        <v>59</v>
      </c>
      <c r="B26" s="4" t="s">
        <v>37</v>
      </c>
      <c r="C26" s="4" t="s">
        <v>60</v>
      </c>
      <c r="D26" s="3" t="s">
        <v>61</v>
      </c>
    </row>
    <row r="27" spans="1:4" x14ac:dyDescent="0.25">
      <c r="A27" t="s">
        <v>62</v>
      </c>
      <c r="B27" s="4" t="s">
        <v>37</v>
      </c>
      <c r="C27" s="4" t="s">
        <v>63</v>
      </c>
      <c r="D27" s="3" t="s">
        <v>64</v>
      </c>
    </row>
    <row r="28" spans="1:4" x14ac:dyDescent="0.25">
      <c r="A28" t="s">
        <v>65</v>
      </c>
      <c r="B28" s="4" t="s">
        <v>37</v>
      </c>
      <c r="C28" s="4" t="s">
        <v>66</v>
      </c>
      <c r="D28" s="3" t="s">
        <v>67</v>
      </c>
    </row>
    <row r="31" spans="1:4" x14ac:dyDescent="0.25">
      <c r="A31" s="19" t="s">
        <v>68</v>
      </c>
    </row>
    <row r="32" spans="1:4" x14ac:dyDescent="0.25">
      <c r="A32" s="25" t="s">
        <v>2</v>
      </c>
      <c r="B32" s="25" t="s">
        <v>3</v>
      </c>
      <c r="C32" s="27" t="s">
        <v>36</v>
      </c>
      <c r="D32" s="27" t="s">
        <v>29</v>
      </c>
    </row>
    <row r="33" spans="1:4" x14ac:dyDescent="0.25">
      <c r="A33" s="30"/>
      <c r="B33" s="30"/>
      <c r="C33" s="31"/>
      <c r="D33" s="31"/>
    </row>
    <row r="34" spans="1:4" x14ac:dyDescent="0.25">
      <c r="A34" s="35" t="s">
        <v>70</v>
      </c>
      <c r="B34" s="35" t="s">
        <v>69</v>
      </c>
      <c r="C34" s="13" t="s">
        <v>71</v>
      </c>
      <c r="D34" s="16">
        <v>5</v>
      </c>
    </row>
    <row r="35" spans="1:4" x14ac:dyDescent="0.25">
      <c r="A35" s="34"/>
      <c r="B35" s="34"/>
      <c r="C35" s="14" t="s">
        <v>72</v>
      </c>
      <c r="D35" s="17">
        <v>6</v>
      </c>
    </row>
    <row r="36" spans="1:4" x14ac:dyDescent="0.25">
      <c r="A36" s="34" t="s">
        <v>73</v>
      </c>
      <c r="B36" s="34" t="s">
        <v>69</v>
      </c>
      <c r="C36" s="14" t="s">
        <v>76</v>
      </c>
      <c r="D36" s="17">
        <v>7</v>
      </c>
    </row>
    <row r="37" spans="1:4" x14ac:dyDescent="0.25">
      <c r="A37" s="34"/>
      <c r="B37" s="34"/>
      <c r="C37" s="14" t="s">
        <v>77</v>
      </c>
      <c r="D37" s="17">
        <v>8</v>
      </c>
    </row>
    <row r="38" spans="1:4" x14ac:dyDescent="0.25">
      <c r="A38" s="34" t="s">
        <v>74</v>
      </c>
      <c r="B38" s="34" t="s">
        <v>69</v>
      </c>
      <c r="C38" s="14" t="s">
        <v>78</v>
      </c>
      <c r="D38" s="17">
        <v>9</v>
      </c>
    </row>
    <row r="39" spans="1:4" x14ac:dyDescent="0.25">
      <c r="A39" s="34"/>
      <c r="B39" s="34"/>
      <c r="C39" s="14" t="s">
        <v>79</v>
      </c>
      <c r="D39" s="17">
        <v>10</v>
      </c>
    </row>
    <row r="40" spans="1:4" x14ac:dyDescent="0.25">
      <c r="A40" s="34" t="s">
        <v>75</v>
      </c>
      <c r="B40" s="34" t="s">
        <v>69</v>
      </c>
      <c r="C40" s="14" t="s">
        <v>80</v>
      </c>
      <c r="D40" s="17">
        <v>11</v>
      </c>
    </row>
    <row r="41" spans="1:4" x14ac:dyDescent="0.25">
      <c r="A41" s="34"/>
      <c r="B41" s="34"/>
      <c r="C41" s="14" t="s">
        <v>81</v>
      </c>
      <c r="D41" s="17">
        <v>12</v>
      </c>
    </row>
    <row r="42" spans="1:4" x14ac:dyDescent="0.25">
      <c r="A42" s="4" t="s">
        <v>82</v>
      </c>
      <c r="B42" s="4" t="s">
        <v>69</v>
      </c>
      <c r="C42" s="15" t="s">
        <v>83</v>
      </c>
      <c r="D42" s="18">
        <v>4</v>
      </c>
    </row>
    <row r="45" spans="1:4" x14ac:dyDescent="0.25">
      <c r="A45" s="19" t="s">
        <v>86</v>
      </c>
    </row>
    <row r="46" spans="1:4" x14ac:dyDescent="0.25">
      <c r="A46" t="s">
        <v>160</v>
      </c>
    </row>
  </sheetData>
  <mergeCells count="28">
    <mergeCell ref="A40:A41"/>
    <mergeCell ref="B40:B41"/>
    <mergeCell ref="A34:A35"/>
    <mergeCell ref="B34:B35"/>
    <mergeCell ref="A36:A37"/>
    <mergeCell ref="B36:B37"/>
    <mergeCell ref="A38:A39"/>
    <mergeCell ref="B38:B39"/>
    <mergeCell ref="A32:A33"/>
    <mergeCell ref="B32:B33"/>
    <mergeCell ref="C32:C33"/>
    <mergeCell ref="D32:D33"/>
    <mergeCell ref="A20:A21"/>
    <mergeCell ref="B20:B21"/>
    <mergeCell ref="A22:A23"/>
    <mergeCell ref="B22:B23"/>
    <mergeCell ref="A24:A25"/>
    <mergeCell ref="B24:B25"/>
    <mergeCell ref="F5:F6"/>
    <mergeCell ref="G5:G6"/>
    <mergeCell ref="A13:A14"/>
    <mergeCell ref="B13:B14"/>
    <mergeCell ref="C13:C14"/>
    <mergeCell ref="D13:D1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37" sqref="A37:D43"/>
    </sheetView>
  </sheetViews>
  <sheetFormatPr baseColWidth="10" defaultRowHeight="15" x14ac:dyDescent="0.25"/>
  <cols>
    <col min="1" max="1" width="22.42578125" customWidth="1"/>
  </cols>
  <sheetData>
    <row r="1" spans="1:7" ht="30" x14ac:dyDescent="0.25">
      <c r="A1" s="7" t="s">
        <v>85</v>
      </c>
      <c r="B1" s="6" t="s">
        <v>84</v>
      </c>
      <c r="C1" t="s">
        <v>0</v>
      </c>
    </row>
    <row r="3" spans="1:7" x14ac:dyDescent="0.25">
      <c r="A3" s="19" t="s">
        <v>1</v>
      </c>
    </row>
    <row r="5" spans="1:7" x14ac:dyDescent="0.25">
      <c r="A5" s="25" t="s">
        <v>2</v>
      </c>
      <c r="B5" s="25" t="s">
        <v>3</v>
      </c>
      <c r="C5" s="27" t="s">
        <v>15</v>
      </c>
      <c r="D5" s="29" t="s">
        <v>29</v>
      </c>
      <c r="E5" s="29"/>
      <c r="F5" s="25" t="s">
        <v>7</v>
      </c>
      <c r="G5" s="25" t="s">
        <v>8</v>
      </c>
    </row>
    <row r="6" spans="1:7" x14ac:dyDescent="0.25">
      <c r="A6" s="26"/>
      <c r="B6" s="26"/>
      <c r="C6" s="28"/>
      <c r="D6" s="2" t="s">
        <v>5</v>
      </c>
      <c r="E6" s="2" t="s">
        <v>6</v>
      </c>
      <c r="F6" s="26"/>
      <c r="G6" s="26"/>
    </row>
    <row r="7" spans="1:7" x14ac:dyDescent="0.25">
      <c r="A7" s="4" t="s">
        <v>87</v>
      </c>
      <c r="B7" s="3" t="s">
        <v>16</v>
      </c>
      <c r="C7" t="s">
        <v>19</v>
      </c>
      <c r="D7">
        <v>19</v>
      </c>
      <c r="E7">
        <v>18</v>
      </c>
    </row>
    <row r="9" spans="1:7" x14ac:dyDescent="0.25">
      <c r="A9" s="19" t="s">
        <v>32</v>
      </c>
    </row>
    <row r="11" spans="1:7" x14ac:dyDescent="0.25">
      <c r="A11" s="25" t="s">
        <v>2</v>
      </c>
      <c r="B11" s="25" t="s">
        <v>3</v>
      </c>
      <c r="C11" s="27" t="s">
        <v>36</v>
      </c>
      <c r="D11" s="27" t="s">
        <v>29</v>
      </c>
    </row>
    <row r="12" spans="1:7" x14ac:dyDescent="0.25">
      <c r="A12" s="26"/>
      <c r="B12" s="26"/>
      <c r="C12" s="28"/>
      <c r="D12" s="28"/>
    </row>
    <row r="13" spans="1:7" x14ac:dyDescent="0.25">
      <c r="A13" t="s">
        <v>88</v>
      </c>
      <c r="B13" t="s">
        <v>97</v>
      </c>
      <c r="C13" t="s">
        <v>89</v>
      </c>
      <c r="D13" s="3" t="s">
        <v>93</v>
      </c>
    </row>
    <row r="14" spans="1:7" x14ac:dyDescent="0.25">
      <c r="A14" t="s">
        <v>88</v>
      </c>
      <c r="B14" t="s">
        <v>97</v>
      </c>
      <c r="C14" t="s">
        <v>90</v>
      </c>
      <c r="D14" s="3" t="s">
        <v>94</v>
      </c>
    </row>
    <row r="15" spans="1:7" x14ac:dyDescent="0.25">
      <c r="A15" t="s">
        <v>88</v>
      </c>
      <c r="B15" t="s">
        <v>97</v>
      </c>
      <c r="C15" t="s">
        <v>91</v>
      </c>
      <c r="D15" s="3" t="s">
        <v>95</v>
      </c>
    </row>
    <row r="16" spans="1:7" x14ac:dyDescent="0.25">
      <c r="A16" t="s">
        <v>88</v>
      </c>
      <c r="B16" t="s">
        <v>97</v>
      </c>
      <c r="C16" t="s">
        <v>92</v>
      </c>
      <c r="D16" s="3" t="s">
        <v>96</v>
      </c>
    </row>
    <row r="17" spans="1:4" x14ac:dyDescent="0.25">
      <c r="D17" s="3"/>
    </row>
    <row r="18" spans="1:4" x14ac:dyDescent="0.25">
      <c r="A18" t="s">
        <v>98</v>
      </c>
      <c r="B18" t="s">
        <v>100</v>
      </c>
      <c r="C18" t="s">
        <v>95</v>
      </c>
      <c r="D18" s="3">
        <v>2</v>
      </c>
    </row>
    <row r="19" spans="1:4" x14ac:dyDescent="0.25">
      <c r="A19" t="s">
        <v>98</v>
      </c>
      <c r="B19" t="s">
        <v>101</v>
      </c>
      <c r="C19" t="s">
        <v>94</v>
      </c>
      <c r="D19" s="3">
        <v>3</v>
      </c>
    </row>
    <row r="20" spans="1:4" x14ac:dyDescent="0.25">
      <c r="A20" t="s">
        <v>98</v>
      </c>
      <c r="B20" t="s">
        <v>102</v>
      </c>
      <c r="C20" t="s">
        <v>93</v>
      </c>
      <c r="D20" s="3">
        <v>21</v>
      </c>
    </row>
    <row r="21" spans="1:4" x14ac:dyDescent="0.25">
      <c r="A21" t="s">
        <v>98</v>
      </c>
      <c r="B21" t="s">
        <v>103</v>
      </c>
      <c r="C21" t="s">
        <v>99</v>
      </c>
      <c r="D21" s="3">
        <v>20</v>
      </c>
    </row>
    <row r="23" spans="1:4" x14ac:dyDescent="0.25">
      <c r="A23" s="19" t="s">
        <v>68</v>
      </c>
    </row>
    <row r="25" spans="1:4" x14ac:dyDescent="0.25">
      <c r="A25" s="25" t="s">
        <v>2</v>
      </c>
      <c r="B25" s="25" t="s">
        <v>3</v>
      </c>
      <c r="C25" s="27" t="s">
        <v>36</v>
      </c>
      <c r="D25" s="27" t="s">
        <v>29</v>
      </c>
    </row>
    <row r="26" spans="1:4" x14ac:dyDescent="0.25">
      <c r="A26" s="26"/>
      <c r="B26" s="26"/>
      <c r="C26" s="28"/>
      <c r="D26" s="28"/>
    </row>
    <row r="27" spans="1:4" x14ac:dyDescent="0.25">
      <c r="A27" t="s">
        <v>104</v>
      </c>
      <c r="B27" t="s">
        <v>69</v>
      </c>
      <c r="C27" t="s">
        <v>105</v>
      </c>
      <c r="D27">
        <v>7</v>
      </c>
    </row>
    <row r="28" spans="1:4" x14ac:dyDescent="0.25">
      <c r="A28" t="s">
        <v>104</v>
      </c>
      <c r="B28" t="s">
        <v>69</v>
      </c>
      <c r="C28" t="s">
        <v>106</v>
      </c>
      <c r="D28">
        <v>6</v>
      </c>
    </row>
    <row r="29" spans="1:4" x14ac:dyDescent="0.25">
      <c r="A29" t="s">
        <v>107</v>
      </c>
      <c r="B29" t="s">
        <v>69</v>
      </c>
      <c r="C29" t="s">
        <v>110</v>
      </c>
      <c r="D29">
        <v>5</v>
      </c>
    </row>
    <row r="30" spans="1:4" x14ac:dyDescent="0.25">
      <c r="A30" t="s">
        <v>107</v>
      </c>
      <c r="B30" t="s">
        <v>69</v>
      </c>
      <c r="C30" t="s">
        <v>111</v>
      </c>
      <c r="D30">
        <v>4</v>
      </c>
    </row>
    <row r="31" spans="1:4" x14ac:dyDescent="0.25">
      <c r="A31" t="s">
        <v>108</v>
      </c>
      <c r="B31" t="s">
        <v>69</v>
      </c>
      <c r="C31" t="s">
        <v>112</v>
      </c>
      <c r="D31">
        <v>11</v>
      </c>
    </row>
    <row r="32" spans="1:4" x14ac:dyDescent="0.25">
      <c r="A32" t="s">
        <v>108</v>
      </c>
      <c r="B32" t="s">
        <v>69</v>
      </c>
      <c r="C32" t="s">
        <v>113</v>
      </c>
      <c r="D32">
        <v>10</v>
      </c>
    </row>
    <row r="33" spans="1:4" x14ac:dyDescent="0.25">
      <c r="A33" t="s">
        <v>109</v>
      </c>
      <c r="B33" t="s">
        <v>69</v>
      </c>
      <c r="C33" t="s">
        <v>114</v>
      </c>
      <c r="D33">
        <v>9</v>
      </c>
    </row>
    <row r="34" spans="1:4" x14ac:dyDescent="0.25">
      <c r="A34" t="s">
        <v>109</v>
      </c>
      <c r="B34" t="s">
        <v>69</v>
      </c>
      <c r="C34" t="s">
        <v>115</v>
      </c>
      <c r="D34">
        <v>8</v>
      </c>
    </row>
    <row r="36" spans="1:4" x14ac:dyDescent="0.25">
      <c r="A36" s="19" t="s">
        <v>86</v>
      </c>
    </row>
    <row r="37" spans="1:4" x14ac:dyDescent="0.25">
      <c r="A37" s="25" t="s">
        <v>2</v>
      </c>
      <c r="B37" s="25" t="s">
        <v>3</v>
      </c>
      <c r="C37" s="27" t="s">
        <v>36</v>
      </c>
      <c r="D37" s="27" t="s">
        <v>29</v>
      </c>
    </row>
    <row r="38" spans="1:4" x14ac:dyDescent="0.25">
      <c r="A38" s="26"/>
      <c r="B38" s="26"/>
      <c r="C38" s="28"/>
      <c r="D38" s="28"/>
    </row>
    <row r="39" spans="1:4" x14ac:dyDescent="0.25">
      <c r="A39" t="s">
        <v>104</v>
      </c>
      <c r="B39" t="s">
        <v>117</v>
      </c>
      <c r="C39" t="s">
        <v>118</v>
      </c>
      <c r="D39">
        <v>41</v>
      </c>
    </row>
    <row r="40" spans="1:4" x14ac:dyDescent="0.25">
      <c r="A40" t="s">
        <v>107</v>
      </c>
      <c r="B40" t="s">
        <v>117</v>
      </c>
      <c r="C40" t="s">
        <v>119</v>
      </c>
      <c r="D40">
        <v>43</v>
      </c>
    </row>
    <row r="41" spans="1:4" x14ac:dyDescent="0.25">
      <c r="A41" t="s">
        <v>108</v>
      </c>
      <c r="B41" t="s">
        <v>117</v>
      </c>
      <c r="C41" t="s">
        <v>120</v>
      </c>
      <c r="D41">
        <v>45</v>
      </c>
    </row>
    <row r="42" spans="1:4" x14ac:dyDescent="0.25">
      <c r="A42" t="s">
        <v>109</v>
      </c>
      <c r="B42" t="s">
        <v>117</v>
      </c>
      <c r="C42" t="s">
        <v>121</v>
      </c>
      <c r="D42">
        <v>47</v>
      </c>
    </row>
    <row r="43" spans="1:4" x14ac:dyDescent="0.25">
      <c r="A43" t="s">
        <v>116</v>
      </c>
      <c r="B43" t="s">
        <v>117</v>
      </c>
      <c r="C43" t="s">
        <v>122</v>
      </c>
      <c r="D43">
        <v>49</v>
      </c>
    </row>
  </sheetData>
  <mergeCells count="18">
    <mergeCell ref="A37:A38"/>
    <mergeCell ref="B37:B38"/>
    <mergeCell ref="C37:C38"/>
    <mergeCell ref="D37:D38"/>
    <mergeCell ref="A11:A12"/>
    <mergeCell ref="B11:B12"/>
    <mergeCell ref="C11:C12"/>
    <mergeCell ref="D11:D12"/>
    <mergeCell ref="A25:A26"/>
    <mergeCell ref="B25:B26"/>
    <mergeCell ref="C25:C26"/>
    <mergeCell ref="D25:D26"/>
    <mergeCell ref="G5:G6"/>
    <mergeCell ref="A5:A6"/>
    <mergeCell ref="B5:B6"/>
    <mergeCell ref="C5:C6"/>
    <mergeCell ref="D5:E5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17" sqref="I17"/>
    </sheetView>
  </sheetViews>
  <sheetFormatPr baseColWidth="10" defaultRowHeight="15" x14ac:dyDescent="0.25"/>
  <cols>
    <col min="1" max="1" width="21.5703125" customWidth="1"/>
  </cols>
  <sheetData>
    <row r="1" spans="1:8" x14ac:dyDescent="0.25">
      <c r="A1" s="7" t="s">
        <v>123</v>
      </c>
      <c r="B1" s="6" t="s">
        <v>124</v>
      </c>
      <c r="C1" s="6"/>
      <c r="D1" t="s">
        <v>0</v>
      </c>
    </row>
    <row r="3" spans="1:8" x14ac:dyDescent="0.25">
      <c r="A3" s="19" t="s">
        <v>1</v>
      </c>
    </row>
    <row r="5" spans="1:8" x14ac:dyDescent="0.25">
      <c r="A5" s="25" t="s">
        <v>2</v>
      </c>
      <c r="B5" s="25" t="s">
        <v>3</v>
      </c>
      <c r="C5" s="8"/>
      <c r="D5" s="27" t="s">
        <v>15</v>
      </c>
      <c r="E5" s="29" t="s">
        <v>29</v>
      </c>
      <c r="F5" s="29"/>
      <c r="G5" s="25" t="s">
        <v>7</v>
      </c>
      <c r="H5" s="25" t="s">
        <v>8</v>
      </c>
    </row>
    <row r="6" spans="1:8" x14ac:dyDescent="0.25">
      <c r="A6" s="26"/>
      <c r="B6" s="26"/>
      <c r="C6" s="9"/>
      <c r="D6" s="28"/>
      <c r="E6" s="2" t="s">
        <v>5</v>
      </c>
      <c r="F6" s="2" t="s">
        <v>6</v>
      </c>
      <c r="G6" s="26"/>
      <c r="H6" s="26"/>
    </row>
    <row r="7" spans="1:8" x14ac:dyDescent="0.25">
      <c r="A7" s="4" t="s">
        <v>125</v>
      </c>
      <c r="B7" s="3" t="s">
        <v>16</v>
      </c>
      <c r="C7" s="3"/>
      <c r="D7" t="s">
        <v>19</v>
      </c>
      <c r="E7" t="s">
        <v>126</v>
      </c>
      <c r="F7" t="s">
        <v>127</v>
      </c>
    </row>
    <row r="9" spans="1:8" x14ac:dyDescent="0.25">
      <c r="A9" s="19" t="s">
        <v>32</v>
      </c>
    </row>
    <row r="11" spans="1:8" ht="15" customHeight="1" x14ac:dyDescent="0.25">
      <c r="A11" s="25" t="s">
        <v>2</v>
      </c>
      <c r="B11" s="25" t="s">
        <v>3</v>
      </c>
      <c r="C11" s="36" t="s">
        <v>36</v>
      </c>
      <c r="D11" s="37"/>
      <c r="E11" s="38" t="s">
        <v>29</v>
      </c>
      <c r="F11" s="38"/>
    </row>
    <row r="12" spans="1:8" x14ac:dyDescent="0.25">
      <c r="A12" s="26"/>
      <c r="B12" s="26"/>
      <c r="C12" s="9" t="s">
        <v>135</v>
      </c>
      <c r="D12" s="20" t="s">
        <v>136</v>
      </c>
      <c r="E12" s="38"/>
      <c r="F12" s="38"/>
    </row>
    <row r="13" spans="1:8" x14ac:dyDescent="0.25">
      <c r="A13" t="s">
        <v>128</v>
      </c>
      <c r="B13" t="s">
        <v>34</v>
      </c>
      <c r="C13" t="s">
        <v>51</v>
      </c>
      <c r="D13" t="s">
        <v>52</v>
      </c>
      <c r="E13">
        <v>45</v>
      </c>
      <c r="F13">
        <v>47</v>
      </c>
    </row>
    <row r="14" spans="1:8" x14ac:dyDescent="0.25">
      <c r="A14" t="s">
        <v>129</v>
      </c>
      <c r="B14" t="s">
        <v>34</v>
      </c>
      <c r="C14" t="s">
        <v>55</v>
      </c>
      <c r="D14" t="s">
        <v>56</v>
      </c>
      <c r="E14">
        <v>41</v>
      </c>
      <c r="F14">
        <v>43</v>
      </c>
    </row>
    <row r="15" spans="1:8" x14ac:dyDescent="0.25">
      <c r="A15" t="s">
        <v>130</v>
      </c>
      <c r="B15" t="s">
        <v>34</v>
      </c>
      <c r="C15" t="s">
        <v>57</v>
      </c>
      <c r="D15" t="s">
        <v>58</v>
      </c>
      <c r="E15">
        <v>32</v>
      </c>
      <c r="F15">
        <v>30</v>
      </c>
    </row>
    <row r="16" spans="1:8" x14ac:dyDescent="0.25">
      <c r="A16" t="s">
        <v>131</v>
      </c>
      <c r="B16" t="s">
        <v>34</v>
      </c>
      <c r="C16" t="s">
        <v>141</v>
      </c>
      <c r="D16" t="s">
        <v>149</v>
      </c>
      <c r="E16">
        <v>21</v>
      </c>
      <c r="F16">
        <v>33</v>
      </c>
    </row>
    <row r="17" spans="1:6" x14ac:dyDescent="0.25">
      <c r="A17" t="s">
        <v>132</v>
      </c>
      <c r="B17" t="s">
        <v>34</v>
      </c>
      <c r="C17" t="s">
        <v>142</v>
      </c>
      <c r="D17" t="s">
        <v>150</v>
      </c>
      <c r="E17">
        <v>28</v>
      </c>
      <c r="F17">
        <v>29</v>
      </c>
    </row>
    <row r="18" spans="1:6" x14ac:dyDescent="0.25">
      <c r="A18" t="s">
        <v>133</v>
      </c>
      <c r="B18" t="s">
        <v>34</v>
      </c>
      <c r="C18" t="s">
        <v>143</v>
      </c>
      <c r="D18" t="s">
        <v>151</v>
      </c>
      <c r="E18">
        <v>2</v>
      </c>
      <c r="F18">
        <v>3</v>
      </c>
    </row>
    <row r="19" spans="1:6" x14ac:dyDescent="0.25">
      <c r="A19" t="s">
        <v>134</v>
      </c>
      <c r="B19" t="s">
        <v>34</v>
      </c>
      <c r="C19" t="s">
        <v>144</v>
      </c>
      <c r="D19" t="s">
        <v>152</v>
      </c>
      <c r="E19">
        <v>4</v>
      </c>
      <c r="F19">
        <v>5</v>
      </c>
    </row>
    <row r="20" spans="1:6" x14ac:dyDescent="0.25">
      <c r="A20" t="s">
        <v>137</v>
      </c>
      <c r="B20" t="s">
        <v>34</v>
      </c>
      <c r="C20" t="s">
        <v>145</v>
      </c>
      <c r="D20" t="s">
        <v>153</v>
      </c>
      <c r="E20">
        <v>6</v>
      </c>
      <c r="F20">
        <v>7</v>
      </c>
    </row>
    <row r="21" spans="1:6" x14ac:dyDescent="0.25">
      <c r="A21" t="s">
        <v>138</v>
      </c>
      <c r="B21" t="s">
        <v>34</v>
      </c>
      <c r="C21" t="s">
        <v>146</v>
      </c>
      <c r="D21" t="s">
        <v>154</v>
      </c>
      <c r="E21">
        <v>8</v>
      </c>
      <c r="F21">
        <v>9</v>
      </c>
    </row>
    <row r="22" spans="1:6" x14ac:dyDescent="0.25">
      <c r="A22" t="s">
        <v>139</v>
      </c>
      <c r="B22" t="s">
        <v>34</v>
      </c>
      <c r="C22" t="s">
        <v>147</v>
      </c>
      <c r="D22" t="s">
        <v>155</v>
      </c>
      <c r="E22">
        <v>10</v>
      </c>
      <c r="F22">
        <v>11</v>
      </c>
    </row>
    <row r="23" spans="1:6" x14ac:dyDescent="0.25">
      <c r="A23" t="s">
        <v>140</v>
      </c>
      <c r="B23" t="s">
        <v>34</v>
      </c>
      <c r="C23" t="s">
        <v>148</v>
      </c>
      <c r="D23" t="s">
        <v>156</v>
      </c>
      <c r="E23">
        <v>12</v>
      </c>
      <c r="F23">
        <v>13</v>
      </c>
    </row>
  </sheetData>
  <mergeCells count="10">
    <mergeCell ref="G5:G6"/>
    <mergeCell ref="H5:H6"/>
    <mergeCell ref="A11:A12"/>
    <mergeCell ref="B11:B12"/>
    <mergeCell ref="C11:D11"/>
    <mergeCell ref="E11:F12"/>
    <mergeCell ref="A5:A6"/>
    <mergeCell ref="B5:B6"/>
    <mergeCell ref="D5:D6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E15" sqref="E15"/>
    </sheetView>
  </sheetViews>
  <sheetFormatPr baseColWidth="10" defaultRowHeight="15" x14ac:dyDescent="0.25"/>
  <cols>
    <col min="1" max="1" width="19" customWidth="1"/>
    <col min="3" max="3" width="19.28515625" customWidth="1"/>
    <col min="5" max="5" width="23.42578125" customWidth="1"/>
    <col min="6" max="6" width="13.7109375" customWidth="1"/>
    <col min="7" max="7" width="24.5703125" customWidth="1"/>
  </cols>
  <sheetData>
    <row r="1" spans="1:8" x14ac:dyDescent="0.25">
      <c r="A1" t="s">
        <v>165</v>
      </c>
    </row>
    <row r="2" spans="1:8" x14ac:dyDescent="0.25">
      <c r="B2" t="s">
        <v>200</v>
      </c>
      <c r="D2" t="s">
        <v>201</v>
      </c>
      <c r="F2" t="s">
        <v>202</v>
      </c>
      <c r="H2" t="s">
        <v>203</v>
      </c>
    </row>
    <row r="3" spans="1:8" x14ac:dyDescent="0.25">
      <c r="B3" t="s">
        <v>161</v>
      </c>
      <c r="D3" t="s">
        <v>161</v>
      </c>
      <c r="F3" t="s">
        <v>162</v>
      </c>
      <c r="H3" t="s">
        <v>163</v>
      </c>
    </row>
    <row r="4" spans="1:8" x14ac:dyDescent="0.25">
      <c r="A4" t="s">
        <v>164</v>
      </c>
      <c r="B4">
        <v>0.3</v>
      </c>
      <c r="C4" t="s">
        <v>172</v>
      </c>
      <c r="D4">
        <v>0.5</v>
      </c>
      <c r="E4" t="s">
        <v>183</v>
      </c>
      <c r="F4">
        <v>0.5</v>
      </c>
      <c r="G4" t="s">
        <v>178</v>
      </c>
      <c r="H4">
        <v>0.5</v>
      </c>
    </row>
    <row r="5" spans="1:8" x14ac:dyDescent="0.25">
      <c r="A5" t="s">
        <v>166</v>
      </c>
      <c r="B5">
        <v>0.3</v>
      </c>
      <c r="C5" t="s">
        <v>173</v>
      </c>
      <c r="D5">
        <v>0.5</v>
      </c>
      <c r="E5" t="s">
        <v>184</v>
      </c>
      <c r="F5">
        <v>0.5</v>
      </c>
      <c r="G5" t="s">
        <v>179</v>
      </c>
      <c r="H5">
        <v>0.5</v>
      </c>
    </row>
    <row r="6" spans="1:8" x14ac:dyDescent="0.25">
      <c r="A6" t="s">
        <v>167</v>
      </c>
      <c r="B6">
        <v>0.3</v>
      </c>
      <c r="C6" t="s">
        <v>174</v>
      </c>
      <c r="D6">
        <v>0.5</v>
      </c>
      <c r="E6" t="s">
        <v>185</v>
      </c>
      <c r="F6">
        <v>0.2</v>
      </c>
      <c r="G6" t="s">
        <v>180</v>
      </c>
      <c r="H6">
        <v>0.5</v>
      </c>
    </row>
    <row r="7" spans="1:8" x14ac:dyDescent="0.25">
      <c r="A7" t="s">
        <v>168</v>
      </c>
      <c r="B7">
        <v>1.5</v>
      </c>
      <c r="C7" t="s">
        <v>175</v>
      </c>
      <c r="D7">
        <v>0.5</v>
      </c>
      <c r="E7" t="s">
        <v>186</v>
      </c>
      <c r="F7">
        <v>1.5</v>
      </c>
      <c r="G7" t="s">
        <v>181</v>
      </c>
      <c r="H7">
        <v>0.5</v>
      </c>
    </row>
    <row r="8" spans="1:8" x14ac:dyDescent="0.25">
      <c r="A8" t="s">
        <v>169</v>
      </c>
      <c r="B8">
        <v>1.5</v>
      </c>
      <c r="C8" t="s">
        <v>176</v>
      </c>
      <c r="D8">
        <v>0.5</v>
      </c>
      <c r="E8" t="s">
        <v>187</v>
      </c>
      <c r="F8">
        <v>1.5</v>
      </c>
      <c r="G8" t="s">
        <v>182</v>
      </c>
      <c r="H8">
        <v>0.5</v>
      </c>
    </row>
    <row r="9" spans="1:8" x14ac:dyDescent="0.25">
      <c r="A9" t="s">
        <v>170</v>
      </c>
      <c r="B9">
        <v>1.5</v>
      </c>
      <c r="G9" t="s">
        <v>195</v>
      </c>
      <c r="H9">
        <v>4</v>
      </c>
    </row>
    <row r="10" spans="1:8" x14ac:dyDescent="0.25">
      <c r="A10" t="s">
        <v>171</v>
      </c>
      <c r="B10">
        <v>1.5</v>
      </c>
      <c r="G10" t="s">
        <v>204</v>
      </c>
      <c r="H10">
        <v>2</v>
      </c>
    </row>
    <row r="11" spans="1:8" x14ac:dyDescent="0.25">
      <c r="A11" t="s">
        <v>177</v>
      </c>
      <c r="B11">
        <v>0.5</v>
      </c>
      <c r="G11" t="s">
        <v>205</v>
      </c>
      <c r="H11">
        <v>2</v>
      </c>
    </row>
    <row r="12" spans="1:8" x14ac:dyDescent="0.25">
      <c r="A12" s="24" t="s">
        <v>184</v>
      </c>
      <c r="B12" s="24">
        <v>0.5</v>
      </c>
    </row>
    <row r="13" spans="1:8" x14ac:dyDescent="0.25">
      <c r="A13" s="23" t="s">
        <v>185</v>
      </c>
      <c r="B13" s="23">
        <v>0.2</v>
      </c>
    </row>
    <row r="14" spans="1:8" x14ac:dyDescent="0.25">
      <c r="A14" s="23" t="s">
        <v>188</v>
      </c>
      <c r="B14" s="23">
        <v>1.5</v>
      </c>
    </row>
    <row r="15" spans="1:8" x14ac:dyDescent="0.25">
      <c r="A15" s="23" t="s">
        <v>189</v>
      </c>
      <c r="B15" s="23">
        <v>1.5</v>
      </c>
    </row>
    <row r="16" spans="1:8" x14ac:dyDescent="0.25">
      <c r="A16" s="23" t="s">
        <v>190</v>
      </c>
      <c r="B16" s="23">
        <v>1</v>
      </c>
    </row>
    <row r="17" spans="1:8" x14ac:dyDescent="0.25">
      <c r="A17" s="23" t="s">
        <v>191</v>
      </c>
      <c r="B17" s="23">
        <v>1</v>
      </c>
    </row>
    <row r="18" spans="1:8" x14ac:dyDescent="0.25">
      <c r="A18" s="23" t="s">
        <v>192</v>
      </c>
      <c r="B18" s="23">
        <v>0.2</v>
      </c>
    </row>
    <row r="19" spans="1:8" x14ac:dyDescent="0.25">
      <c r="A19" s="23" t="s">
        <v>193</v>
      </c>
      <c r="B19" s="23">
        <v>2</v>
      </c>
    </row>
    <row r="20" spans="1:8" x14ac:dyDescent="0.25">
      <c r="A20" s="23" t="s">
        <v>194</v>
      </c>
      <c r="B20" s="23">
        <v>2</v>
      </c>
    </row>
    <row r="21" spans="1:8" x14ac:dyDescent="0.25">
      <c r="A21" s="23" t="s">
        <v>196</v>
      </c>
      <c r="B21" s="23">
        <v>0.2</v>
      </c>
    </row>
    <row r="24" spans="1:8" x14ac:dyDescent="0.25">
      <c r="A24" s="21" t="s">
        <v>197</v>
      </c>
      <c r="B24" s="21">
        <f>SUM(B4:B21)</f>
        <v>17.499999999999996</v>
      </c>
      <c r="D24" s="21">
        <f>SUM(D4:D21)</f>
        <v>2.5</v>
      </c>
      <c r="F24" s="21">
        <f>SUM(F4:F21)</f>
        <v>4.2</v>
      </c>
      <c r="H24" s="21">
        <f>SUM(H4:H21)</f>
        <v>10.5</v>
      </c>
    </row>
    <row r="25" spans="1:8" x14ac:dyDescent="0.25">
      <c r="A25" t="s">
        <v>199</v>
      </c>
      <c r="B25">
        <f>B24*0.3</f>
        <v>5.2499999999999991</v>
      </c>
      <c r="C25" s="22"/>
      <c r="D25">
        <f>D24*0.3</f>
        <v>0.75</v>
      </c>
      <c r="F25">
        <f>F24*0.3</f>
        <v>1.26</v>
      </c>
      <c r="H25">
        <f>H24*0.3</f>
        <v>3.15</v>
      </c>
    </row>
    <row r="26" spans="1:8" x14ac:dyDescent="0.25">
      <c r="A26" t="s">
        <v>198</v>
      </c>
      <c r="B26">
        <f>B24+B25</f>
        <v>22.749999999999996</v>
      </c>
      <c r="D26">
        <f>D24+D25</f>
        <v>3.25</v>
      </c>
      <c r="F26">
        <f>F24+F25</f>
        <v>5.46</v>
      </c>
      <c r="H26">
        <f>H24+H25</f>
        <v>13.65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cableado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2015-10-08T04:30:25Z</dcterms:created>
  <dcterms:modified xsi:type="dcterms:W3CDTF">2016-04-26T20:36:36Z</dcterms:modified>
</cp:coreProperties>
</file>