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6830" windowHeight="82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blok8Rozmiar64" localSheetId="0">Sheet1!$C$27:$W$28</definedName>
    <definedName name="blok8Rozmiar64_1" localSheetId="0">Sheet1!$C$41:$W$42</definedName>
    <definedName name="blok8Rozmiar64_1" localSheetId="1">Sheet2!$C$36:$W$37</definedName>
    <definedName name="blok8Rozmiar64_2" localSheetId="0">Sheet1!$D$69:$X$70</definedName>
    <definedName name="blok8Rozmiar64_3" localSheetId="0">Sheet1!$C$39:$W$40</definedName>
    <definedName name="blok8Rozmiar64_4" localSheetId="0">Sheet1!$C$38:$W$39</definedName>
    <definedName name="blok8Rozmiar64_5" localSheetId="0">Sheet1!$C$43:$W$44</definedName>
    <definedName name="blok8Rozmiar64_6" localSheetId="0">Sheet1!$C$47:$W$48</definedName>
    <definedName name="blok8Rozmiar64_7" localSheetId="0">Sheet1!$C$50:$W$51</definedName>
  </definedNames>
  <calcPr calcId="144525"/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5" i="2"/>
  <c r="G6" i="2"/>
  <c r="G7" i="2"/>
  <c r="G8" i="2"/>
  <c r="G9" i="2"/>
  <c r="G10" i="2"/>
  <c r="G11" i="2"/>
  <c r="G12" i="2"/>
  <c r="G13" i="2"/>
  <c r="G5" i="2"/>
  <c r="F6" i="2"/>
  <c r="F7" i="2"/>
  <c r="F8" i="2"/>
  <c r="F9" i="2"/>
  <c r="F10" i="2"/>
  <c r="F11" i="2"/>
  <c r="F12" i="2"/>
  <c r="F13" i="2"/>
  <c r="F5" i="2"/>
  <c r="F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</calcChain>
</file>

<file path=xl/connections.xml><?xml version="1.0" encoding="utf-8"?>
<connections xmlns="http://schemas.openxmlformats.org/spreadsheetml/2006/main">
  <connection id="1" name="blok8Rozmiar64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lok8Rozmiar641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lok8Rozmiar642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lok8Rozmiar643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lok8Rozmiar644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lok8Rozmiar645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lok8Rozmiar646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lok8Rozmiar647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lok8Rozmiar648" type="6" refreshedVersion="4" background="1" saveData="1">
    <textPr codePage="852" sourceFile="E:\Polibuda\semestr6\pr - projekt\PR-Walkowiak2\wyniki\blok8Rozmiar64.csv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<sst xmlns="http://schemas.openxmlformats.org/spreadsheetml/2006/main" count="89" uniqueCount="49">
  <si>
    <t>Rozmiar bloku</t>
  </si>
  <si>
    <t>Rozmiar macierzy</t>
  </si>
  <si>
    <t>Ogólne:</t>
  </si>
  <si>
    <t>○ Czas przetwarzania [ms]</t>
  </si>
  <si>
    <t>○ Prędkość przetwarzania [GFlop/s]</t>
  </si>
  <si>
    <t>● Pamięć:</t>
  </si>
  <si>
    <t>○ Static Shared Memory - wielkość wykorzystanej statycznej pamięci współdzielonej</t>
  </si>
  <si>
    <t>● Multiprocessor:</t>
  </si>
  <si>
    <t>○ Global Memory Load Efficiency (GMLE) - stosunek prób odczytu z pamięci globalnej do zrealizowanych odczytów</t>
  </si>
  <si>
    <t>○ Global Memory Store Efficiency (GMSE) - stosunek prób zapisu do pamięci globalnej do zrealizowanych zapisów</t>
  </si>
  <si>
    <t>○ Requested Global Load Throughput (RGLT) - zamawiana przepustowość odczytu z pamięci globalnej</t>
  </si>
  <si>
    <t>○ Requested Global Store Throughput (RGST) - zamawiana przepustowość zapisu do pamięci globalnej</t>
  </si>
  <si>
    <t>○ Achieved Occupancy - stosunek średniej liczby aktywnych wiązek na cykl do maksymalnej liczby wiązek wspieranej przez multiprocesor</t>
  </si>
  <si>
    <t>○ Multiprocessor Activity - stosunek czasu, przez który chociaż jedna wiązka jest aktywna do całkowitego czasu przetwarzania</t>
  </si>
  <si>
    <t>GMLE</t>
  </si>
  <si>
    <t>GMSE</t>
  </si>
  <si>
    <t>RGLT</t>
  </si>
  <si>
    <t>RGST</t>
  </si>
  <si>
    <t>Achieved Occupancy</t>
  </si>
  <si>
    <t xml:space="preserve">Multiprocessor Activity </t>
  </si>
  <si>
    <t>wersja 5</t>
  </si>
  <si>
    <t>Prędkość przetwarzania</t>
  </si>
  <si>
    <t>Czas przetwarzania  (msec)</t>
  </si>
  <si>
    <t>Static Shared Memory</t>
  </si>
  <si>
    <t>CGMA</t>
  </si>
  <si>
    <t>Miara stopnia łączenia dostępów do pamięci globalnej</t>
  </si>
  <si>
    <t>Zajętość multiprocesora</t>
  </si>
  <si>
    <t>Współczynnik poziomu rozbieżności przetwarzania wiązek w kodzie</t>
  </si>
  <si>
    <t>branch</t>
  </si>
  <si>
    <t>Invocations</t>
  </si>
  <si>
    <t>Avg. Duration(ns)</t>
  </si>
  <si>
    <t>Registers/Thread</t>
  </si>
  <si>
    <t>Avg. Dynamic Shared Memory</t>
  </si>
  <si>
    <t>Global Load Transactions</t>
  </si>
  <si>
    <t>Instructions per warp</t>
  </si>
  <si>
    <t>Global Store Transactions</t>
  </si>
  <si>
    <t>Branch Efficiency(%)</t>
  </si>
  <si>
    <t>Multiprocessor Activity(%)</t>
  </si>
  <si>
    <t>Atomic Transactions</t>
  </si>
  <si>
    <t>Floating Point Operations(Single Precision)</t>
  </si>
  <si>
    <t>global load</t>
  </si>
  <si>
    <t>global store</t>
  </si>
  <si>
    <t>inst_executed</t>
  </si>
  <si>
    <t>divergent branch</t>
  </si>
  <si>
    <t>wersja 3</t>
  </si>
  <si>
    <t>?</t>
  </si>
  <si>
    <t>NIEISTOTNE</t>
  </si>
  <si>
    <t>WYNIKI</t>
  </si>
  <si>
    <t>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</si>
</sst>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  <charset val="238"/>
    </font>
    <font>
      <sz val="2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lok8Rozmiar64_7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lok8Rozmiar64_6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lok8Rozmiar64_5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lok8Rozmiar64_4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lok8Rozmiar64_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lok8Rozmiar64_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lok8Rozmiar64_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lok8Rozmiar64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lok8Rozmiar64_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B36" sqref="B36"/>
    </sheetView>
  </sheetViews>
  <sheetFormatPr defaultRowHeight="11.25" x14ac:dyDescent="0.2"/>
  <cols>
    <col min="1" max="1" width="12.33203125" bestFit="1" customWidth="1"/>
    <col min="2" max="2" width="24.83203125" bestFit="1" customWidth="1"/>
    <col min="3" max="3" width="21.33203125" bestFit="1" customWidth="1"/>
    <col min="4" max="4" width="15.6640625" bestFit="1" customWidth="1"/>
    <col min="5" max="5" width="15.6640625" customWidth="1"/>
    <col min="6" max="6" width="45.5" bestFit="1" customWidth="1"/>
    <col min="7" max="7" width="26.1640625" bestFit="1" customWidth="1"/>
    <col min="8" max="8" width="58.6640625" bestFit="1" customWidth="1"/>
    <col min="9" max="9" width="18.83203125" bestFit="1" customWidth="1"/>
    <col min="10" max="10" width="22.5" bestFit="1" customWidth="1"/>
    <col min="11" max="11" width="18.83203125" bestFit="1" customWidth="1"/>
    <col min="12" max="12" width="23" bestFit="1" customWidth="1"/>
    <col min="13" max="13" width="19" bestFit="1" customWidth="1"/>
    <col min="14" max="14" width="18" bestFit="1" customWidth="1"/>
    <col min="15" max="15" width="36" bestFit="1" customWidth="1"/>
    <col min="16" max="16" width="9.6640625" bestFit="1" customWidth="1"/>
    <col min="17" max="17" width="6.83203125" bestFit="1" customWidth="1"/>
    <col min="18" max="18" width="10.5" bestFit="1" customWidth="1"/>
    <col min="19" max="19" width="12.5" bestFit="1" customWidth="1"/>
    <col min="20" max="20" width="15" bestFit="1" customWidth="1"/>
    <col min="21" max="21" width="15" customWidth="1"/>
    <col min="22" max="22" width="8.1640625" customWidth="1"/>
    <col min="23" max="24" width="2.1640625" customWidth="1"/>
  </cols>
  <sheetData>
    <row r="1" spans="1:20" x14ac:dyDescent="0.2">
      <c r="A1" s="4" t="s">
        <v>47</v>
      </c>
      <c r="B1" t="s">
        <v>22</v>
      </c>
      <c r="C1" t="s">
        <v>21</v>
      </c>
      <c r="D1" t="s">
        <v>0</v>
      </c>
      <c r="E1" t="s">
        <v>1</v>
      </c>
      <c r="F1" t="s">
        <v>25</v>
      </c>
      <c r="G1" t="s">
        <v>26</v>
      </c>
      <c r="H1" t="s">
        <v>27</v>
      </c>
      <c r="I1" t="s">
        <v>24</v>
      </c>
    </row>
    <row r="2" spans="1:20" x14ac:dyDescent="0.2">
      <c r="A2" t="s">
        <v>20</v>
      </c>
      <c r="B2">
        <v>5.0000000000000001E-3</v>
      </c>
      <c r="C2">
        <v>96.12</v>
      </c>
      <c r="D2">
        <v>8</v>
      </c>
      <c r="E2">
        <v>64</v>
      </c>
      <c r="F2">
        <f>(P14+R14)/(H14+J14)</f>
        <v>6.4185801002903137E-2</v>
      </c>
      <c r="G2">
        <f>M14</f>
        <v>0.216</v>
      </c>
      <c r="H2">
        <f>(Q14-T14)/Q14</f>
        <v>1</v>
      </c>
      <c r="I2" t="s">
        <v>45</v>
      </c>
    </row>
    <row r="3" spans="1:20" x14ac:dyDescent="0.2">
      <c r="B3">
        <v>1.7000000000000001E-2</v>
      </c>
      <c r="C3">
        <v>253.9</v>
      </c>
      <c r="D3">
        <v>8</v>
      </c>
      <c r="E3">
        <v>128</v>
      </c>
      <c r="F3">
        <f>(P15+R15)/(H15+J15)</f>
        <v>6.3405348410974227E-2</v>
      </c>
      <c r="G3">
        <f>M15</f>
        <v>0.84099999999999997</v>
      </c>
      <c r="H3">
        <f t="shared" ref="H3:H10" si="0">(Q15-T15)/Q15</f>
        <v>1</v>
      </c>
    </row>
    <row r="4" spans="1:20" x14ac:dyDescent="0.2">
      <c r="B4">
        <v>0.124</v>
      </c>
      <c r="C4">
        <v>270.5</v>
      </c>
      <c r="D4">
        <v>8</v>
      </c>
      <c r="E4">
        <v>256</v>
      </c>
      <c r="F4">
        <f>(P16+R16)/(H16+J16)</f>
        <v>6.2969867016907183E-2</v>
      </c>
      <c r="G4">
        <f>M16</f>
        <v>0.91500000000000004</v>
      </c>
      <c r="H4">
        <f t="shared" si="0"/>
        <v>1</v>
      </c>
    </row>
    <row r="5" spans="1:20" x14ac:dyDescent="0.2">
      <c r="B5">
        <v>6.0000000000000001E-3</v>
      </c>
      <c r="C5">
        <v>92.95</v>
      </c>
      <c r="D5">
        <v>16</v>
      </c>
      <c r="E5">
        <v>64</v>
      </c>
      <c r="F5">
        <f>(P17+R17)/(H17+J17)</f>
        <v>6.7066780985043345E-2</v>
      </c>
      <c r="G5">
        <f>M17</f>
        <v>0.224</v>
      </c>
      <c r="H5">
        <f t="shared" si="0"/>
        <v>1</v>
      </c>
    </row>
    <row r="6" spans="1:20" x14ac:dyDescent="0.2">
      <c r="B6">
        <v>1.4E-2</v>
      </c>
      <c r="C6">
        <v>309.41000000000003</v>
      </c>
      <c r="D6">
        <v>16</v>
      </c>
      <c r="E6">
        <v>128</v>
      </c>
      <c r="F6">
        <f>(P18+R18)/(H18+J18)</f>
        <v>6.5067622704105516E-2</v>
      </c>
      <c r="G6">
        <f>M18</f>
        <v>0.83899999999999997</v>
      </c>
      <c r="H6">
        <f t="shared" si="0"/>
        <v>1</v>
      </c>
    </row>
    <row r="7" spans="1:20" x14ac:dyDescent="0.2">
      <c r="B7">
        <v>9.0999999999999998E-2</v>
      </c>
      <c r="C7">
        <v>370.05</v>
      </c>
      <c r="D7">
        <v>16</v>
      </c>
      <c r="E7">
        <v>256</v>
      </c>
      <c r="F7">
        <f>(P19+R19)/(H19+J19)</f>
        <v>6.386849932193181E-2</v>
      </c>
      <c r="G7">
        <f>M19</f>
        <v>0.93</v>
      </c>
      <c r="H7">
        <f t="shared" si="0"/>
        <v>1</v>
      </c>
    </row>
    <row r="8" spans="1:20" x14ac:dyDescent="0.2">
      <c r="B8">
        <v>6.0000000000000001E-3</v>
      </c>
      <c r="C8">
        <v>93.24</v>
      </c>
      <c r="D8">
        <v>32</v>
      </c>
      <c r="E8">
        <v>64</v>
      </c>
      <c r="F8">
        <f>(P20+R20)/(H20+J20)</f>
        <v>6.9989064208717394E-2</v>
      </c>
      <c r="G8">
        <f>M20</f>
        <v>0.49399999999999999</v>
      </c>
      <c r="H8">
        <f t="shared" si="0"/>
        <v>1</v>
      </c>
    </row>
    <row r="9" spans="1:20" x14ac:dyDescent="0.2">
      <c r="B9">
        <v>1.2E-2</v>
      </c>
      <c r="C9">
        <v>349.9</v>
      </c>
      <c r="D9">
        <v>32</v>
      </c>
      <c r="E9">
        <v>128</v>
      </c>
      <c r="F9">
        <f>(P21+R21)/(H21+J21)</f>
        <v>6.7071573180897945E-2</v>
      </c>
      <c r="G9">
        <f>M21</f>
        <v>0.86199999999999999</v>
      </c>
      <c r="H9">
        <f t="shared" si="0"/>
        <v>1</v>
      </c>
    </row>
    <row r="10" spans="1:20" x14ac:dyDescent="0.2">
      <c r="B10">
        <v>8.6999999999999994E-2</v>
      </c>
      <c r="C10">
        <v>387.41</v>
      </c>
      <c r="D10">
        <v>32</v>
      </c>
      <c r="E10">
        <v>256</v>
      </c>
      <c r="F10">
        <f>(P22+R22)/(H22+J22)</f>
        <v>6.5068275536856748E-2</v>
      </c>
      <c r="G10">
        <f>M22</f>
        <v>0.94699999999999995</v>
      </c>
      <c r="H10">
        <f t="shared" si="0"/>
        <v>1</v>
      </c>
    </row>
    <row r="12" spans="1:20" x14ac:dyDescent="0.2">
      <c r="A12" s="2" t="s">
        <v>48</v>
      </c>
    </row>
    <row r="13" spans="1:20" x14ac:dyDescent="0.2">
      <c r="A13" t="s">
        <v>0</v>
      </c>
      <c r="B13" t="s">
        <v>1</v>
      </c>
      <c r="C13" t="s">
        <v>29</v>
      </c>
      <c r="D13" t="s">
        <v>30</v>
      </c>
      <c r="E13" t="s">
        <v>31</v>
      </c>
      <c r="F13" t="s">
        <v>23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 t="s">
        <v>37</v>
      </c>
      <c r="M13" t="s">
        <v>18</v>
      </c>
      <c r="N13" t="s">
        <v>38</v>
      </c>
      <c r="O13" t="s">
        <v>39</v>
      </c>
      <c r="P13" t="s">
        <v>40</v>
      </c>
      <c r="Q13" t="s">
        <v>28</v>
      </c>
      <c r="R13" t="s">
        <v>41</v>
      </c>
      <c r="S13" t="s">
        <v>42</v>
      </c>
      <c r="T13" t="s">
        <v>43</v>
      </c>
    </row>
    <row r="14" spans="1:20" x14ac:dyDescent="0.2">
      <c r="A14">
        <v>8</v>
      </c>
      <c r="B14">
        <v>64</v>
      </c>
      <c r="C14">
        <v>301</v>
      </c>
      <c r="D14">
        <v>5159</v>
      </c>
      <c r="E14">
        <v>32</v>
      </c>
      <c r="F14">
        <v>1024</v>
      </c>
      <c r="G14">
        <v>0</v>
      </c>
      <c r="H14">
        <v>36866</v>
      </c>
      <c r="I14">
        <v>407</v>
      </c>
      <c r="J14">
        <v>1024</v>
      </c>
      <c r="K14">
        <v>100</v>
      </c>
      <c r="L14">
        <v>63</v>
      </c>
      <c r="M14">
        <v>0.216</v>
      </c>
      <c r="N14">
        <v>0</v>
      </c>
      <c r="O14">
        <v>524288</v>
      </c>
      <c r="P14">
        <v>2304</v>
      </c>
      <c r="Q14">
        <v>1280</v>
      </c>
      <c r="R14">
        <v>128</v>
      </c>
      <c r="S14">
        <v>52096</v>
      </c>
      <c r="T14">
        <v>0</v>
      </c>
    </row>
    <row r="15" spans="1:20" x14ac:dyDescent="0.2">
      <c r="A15">
        <v>8</v>
      </c>
      <c r="B15">
        <v>128</v>
      </c>
      <c r="C15">
        <v>301</v>
      </c>
      <c r="D15">
        <v>15859</v>
      </c>
      <c r="E15">
        <v>32</v>
      </c>
      <c r="F15">
        <v>1024</v>
      </c>
      <c r="G15">
        <v>0</v>
      </c>
      <c r="H15">
        <v>278530</v>
      </c>
      <c r="I15">
        <v>767</v>
      </c>
      <c r="J15">
        <v>4096</v>
      </c>
      <c r="K15">
        <v>100</v>
      </c>
      <c r="L15">
        <v>81</v>
      </c>
      <c r="M15">
        <v>0.84099999999999997</v>
      </c>
      <c r="N15">
        <v>0</v>
      </c>
      <c r="O15">
        <v>4194304</v>
      </c>
      <c r="P15">
        <v>17408</v>
      </c>
      <c r="Q15">
        <v>9216</v>
      </c>
      <c r="R15">
        <v>512</v>
      </c>
      <c r="S15">
        <v>392704</v>
      </c>
      <c r="T15">
        <v>0</v>
      </c>
    </row>
    <row r="16" spans="1:20" x14ac:dyDescent="0.2">
      <c r="A16">
        <v>8</v>
      </c>
      <c r="B16">
        <v>256</v>
      </c>
      <c r="C16">
        <v>301</v>
      </c>
      <c r="D16">
        <v>119958</v>
      </c>
      <c r="E16">
        <v>32</v>
      </c>
      <c r="F16">
        <v>1024</v>
      </c>
      <c r="G16">
        <v>0</v>
      </c>
      <c r="H16">
        <v>2162690</v>
      </c>
      <c r="I16">
        <v>1487</v>
      </c>
      <c r="J16">
        <v>16384</v>
      </c>
      <c r="K16">
        <v>100</v>
      </c>
      <c r="L16">
        <v>95</v>
      </c>
      <c r="M16">
        <v>0.91500000000000004</v>
      </c>
      <c r="N16">
        <v>0</v>
      </c>
      <c r="O16">
        <v>33554432</v>
      </c>
      <c r="P16">
        <v>135168</v>
      </c>
      <c r="Q16">
        <v>69632</v>
      </c>
      <c r="R16">
        <v>2048</v>
      </c>
      <c r="S16">
        <v>3045376</v>
      </c>
      <c r="T16">
        <v>0</v>
      </c>
    </row>
    <row r="17" spans="1:20" x14ac:dyDescent="0.2">
      <c r="A17">
        <v>16</v>
      </c>
      <c r="B17">
        <v>64</v>
      </c>
      <c r="C17">
        <v>301</v>
      </c>
      <c r="D17">
        <v>3594</v>
      </c>
      <c r="E17">
        <v>30</v>
      </c>
      <c r="F17">
        <v>4096</v>
      </c>
      <c r="G17">
        <v>0</v>
      </c>
      <c r="H17">
        <v>20482</v>
      </c>
      <c r="I17">
        <v>299</v>
      </c>
      <c r="J17">
        <v>512</v>
      </c>
      <c r="K17">
        <v>100</v>
      </c>
      <c r="L17">
        <v>56</v>
      </c>
      <c r="M17">
        <v>0.224</v>
      </c>
      <c r="N17">
        <v>0</v>
      </c>
      <c r="O17">
        <v>524288</v>
      </c>
      <c r="P17">
        <v>1280</v>
      </c>
      <c r="Q17">
        <v>768</v>
      </c>
      <c r="R17">
        <v>128</v>
      </c>
      <c r="S17">
        <v>38272</v>
      </c>
      <c r="T17">
        <v>0</v>
      </c>
    </row>
    <row r="18" spans="1:20" x14ac:dyDescent="0.2">
      <c r="A18">
        <v>16</v>
      </c>
      <c r="B18">
        <v>128</v>
      </c>
      <c r="C18">
        <v>301</v>
      </c>
      <c r="D18">
        <v>13198</v>
      </c>
      <c r="E18">
        <v>30</v>
      </c>
      <c r="F18">
        <v>4096</v>
      </c>
      <c r="G18">
        <v>0</v>
      </c>
      <c r="H18">
        <v>147458</v>
      </c>
      <c r="I18">
        <v>551</v>
      </c>
      <c r="J18">
        <v>2048</v>
      </c>
      <c r="K18">
        <v>100</v>
      </c>
      <c r="L18">
        <v>73</v>
      </c>
      <c r="M18">
        <v>0.83899999999999997</v>
      </c>
      <c r="N18">
        <v>0</v>
      </c>
      <c r="O18">
        <v>4194304</v>
      </c>
      <c r="P18">
        <v>9216</v>
      </c>
      <c r="Q18">
        <v>5120</v>
      </c>
      <c r="R18">
        <v>512</v>
      </c>
      <c r="S18">
        <v>282112</v>
      </c>
      <c r="T18">
        <v>0</v>
      </c>
    </row>
    <row r="19" spans="1:20" x14ac:dyDescent="0.2">
      <c r="A19">
        <v>16</v>
      </c>
      <c r="B19">
        <v>256</v>
      </c>
      <c r="C19">
        <v>301</v>
      </c>
      <c r="D19">
        <v>87730</v>
      </c>
      <c r="E19">
        <v>30</v>
      </c>
      <c r="F19">
        <v>4096</v>
      </c>
      <c r="G19">
        <v>0</v>
      </c>
      <c r="H19">
        <v>1114114</v>
      </c>
      <c r="I19">
        <v>1055</v>
      </c>
      <c r="J19">
        <v>8192</v>
      </c>
      <c r="K19">
        <v>100</v>
      </c>
      <c r="L19">
        <v>95</v>
      </c>
      <c r="M19">
        <v>0.93</v>
      </c>
      <c r="N19">
        <v>0</v>
      </c>
      <c r="O19">
        <v>33554432</v>
      </c>
      <c r="P19">
        <v>69632</v>
      </c>
      <c r="Q19">
        <v>36864</v>
      </c>
      <c r="R19">
        <v>2048</v>
      </c>
      <c r="S19">
        <v>2160640</v>
      </c>
      <c r="T19">
        <v>0</v>
      </c>
    </row>
    <row r="20" spans="1:20" x14ac:dyDescent="0.2">
      <c r="A20">
        <v>32</v>
      </c>
      <c r="B20">
        <v>64</v>
      </c>
      <c r="C20">
        <v>301</v>
      </c>
      <c r="D20">
        <v>4246</v>
      </c>
      <c r="E20">
        <v>30</v>
      </c>
      <c r="F20">
        <v>16384</v>
      </c>
      <c r="G20">
        <v>0</v>
      </c>
      <c r="H20">
        <v>12290</v>
      </c>
      <c r="I20">
        <v>245</v>
      </c>
      <c r="J20">
        <v>512</v>
      </c>
      <c r="K20">
        <v>100</v>
      </c>
      <c r="L20">
        <v>27</v>
      </c>
      <c r="M20">
        <v>0.49399999999999999</v>
      </c>
      <c r="N20">
        <v>0</v>
      </c>
      <c r="O20">
        <v>524288</v>
      </c>
      <c r="P20">
        <v>768</v>
      </c>
      <c r="Q20">
        <v>512</v>
      </c>
      <c r="R20">
        <v>128</v>
      </c>
      <c r="S20">
        <v>31360</v>
      </c>
      <c r="T20">
        <v>0</v>
      </c>
    </row>
    <row r="21" spans="1:20" x14ac:dyDescent="0.2">
      <c r="A21">
        <v>32</v>
      </c>
      <c r="B21">
        <v>128</v>
      </c>
      <c r="C21">
        <v>301</v>
      </c>
      <c r="D21">
        <v>11576</v>
      </c>
      <c r="E21">
        <v>30</v>
      </c>
      <c r="F21">
        <v>16384</v>
      </c>
      <c r="G21">
        <v>0</v>
      </c>
      <c r="H21">
        <v>81922</v>
      </c>
      <c r="I21">
        <v>443</v>
      </c>
      <c r="J21">
        <v>2048</v>
      </c>
      <c r="K21">
        <v>100</v>
      </c>
      <c r="L21">
        <v>73</v>
      </c>
      <c r="M21">
        <v>0.86199999999999999</v>
      </c>
      <c r="N21">
        <v>0</v>
      </c>
      <c r="O21">
        <v>4194304</v>
      </c>
      <c r="P21">
        <v>5120</v>
      </c>
      <c r="Q21">
        <v>3072</v>
      </c>
      <c r="R21">
        <v>512</v>
      </c>
      <c r="S21">
        <v>226816</v>
      </c>
      <c r="T21">
        <v>0</v>
      </c>
    </row>
    <row r="22" spans="1:20" x14ac:dyDescent="0.2">
      <c r="A22">
        <v>32</v>
      </c>
      <c r="B22">
        <v>256</v>
      </c>
      <c r="C22">
        <v>301</v>
      </c>
      <c r="D22">
        <v>84794</v>
      </c>
      <c r="E22">
        <v>30</v>
      </c>
      <c r="F22">
        <v>16384</v>
      </c>
      <c r="G22">
        <v>0</v>
      </c>
      <c r="H22">
        <v>589826</v>
      </c>
      <c r="I22">
        <v>839</v>
      </c>
      <c r="J22">
        <v>8192</v>
      </c>
      <c r="K22">
        <v>100</v>
      </c>
      <c r="L22">
        <v>86</v>
      </c>
      <c r="M22">
        <v>0.94699999999999995</v>
      </c>
      <c r="N22">
        <v>0</v>
      </c>
      <c r="O22">
        <v>33554432</v>
      </c>
      <c r="P22">
        <v>36864</v>
      </c>
      <c r="Q22">
        <v>20480</v>
      </c>
      <c r="R22">
        <v>2048</v>
      </c>
      <c r="S22">
        <v>1718272</v>
      </c>
      <c r="T2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5"/>
  <sheetViews>
    <sheetView topLeftCell="A4" workbookViewId="0">
      <selection activeCell="B32" sqref="B32"/>
    </sheetView>
  </sheetViews>
  <sheetFormatPr defaultRowHeight="11.25" x14ac:dyDescent="0.2"/>
  <cols>
    <col min="1" max="1" width="12.33203125" bestFit="1" customWidth="1"/>
    <col min="2" max="2" width="24.83203125" bestFit="1" customWidth="1"/>
    <col min="3" max="3" width="21.33203125" bestFit="1" customWidth="1"/>
    <col min="4" max="5" width="15.6640625" bestFit="1" customWidth="1"/>
    <col min="6" max="6" width="45.5" bestFit="1" customWidth="1"/>
    <col min="7" max="7" width="26.1640625" bestFit="1" customWidth="1"/>
    <col min="8" max="8" width="58.6640625" bestFit="1" customWidth="1"/>
    <col min="9" max="9" width="18.83203125" bestFit="1" customWidth="1"/>
    <col min="10" max="10" width="22.5" bestFit="1" customWidth="1"/>
    <col min="11" max="11" width="18.83203125" bestFit="1" customWidth="1"/>
    <col min="12" max="12" width="23" bestFit="1" customWidth="1"/>
    <col min="13" max="13" width="19" bestFit="1" customWidth="1"/>
    <col min="14" max="14" width="18" bestFit="1" customWidth="1"/>
    <col min="15" max="15" width="36" bestFit="1" customWidth="1"/>
    <col min="16" max="16" width="9.6640625" bestFit="1" customWidth="1"/>
    <col min="17" max="17" width="6.83203125" bestFit="1" customWidth="1"/>
    <col min="18" max="18" width="10.5" bestFit="1" customWidth="1"/>
    <col min="19" max="19" width="12.5" bestFit="1" customWidth="1"/>
    <col min="20" max="21" width="15" bestFit="1" customWidth="1"/>
    <col min="22" max="22" width="8.1640625" customWidth="1"/>
    <col min="23" max="23" width="2.1640625" customWidth="1"/>
  </cols>
  <sheetData>
    <row r="4" spans="1:20" x14ac:dyDescent="0.2">
      <c r="A4" s="4" t="s">
        <v>47</v>
      </c>
      <c r="B4" t="s">
        <v>22</v>
      </c>
      <c r="C4" t="s">
        <v>21</v>
      </c>
      <c r="D4" t="s">
        <v>0</v>
      </c>
      <c r="E4" t="s">
        <v>1</v>
      </c>
      <c r="F4" t="s">
        <v>25</v>
      </c>
      <c r="G4" t="s">
        <v>26</v>
      </c>
      <c r="H4" t="s">
        <v>27</v>
      </c>
      <c r="I4" t="s">
        <v>24</v>
      </c>
    </row>
    <row r="5" spans="1:20" x14ac:dyDescent="0.2">
      <c r="A5" t="s">
        <v>44</v>
      </c>
      <c r="B5">
        <v>5.0000000000000001E-3</v>
      </c>
      <c r="C5">
        <v>105.05</v>
      </c>
      <c r="D5">
        <v>8</v>
      </c>
      <c r="E5">
        <v>64</v>
      </c>
      <c r="F5">
        <f>(P17+R17)/(H17+J17)</f>
        <v>6.4390128425164228E-2</v>
      </c>
      <c r="G5">
        <f>M17</f>
        <v>0.215</v>
      </c>
      <c r="H5">
        <f>(Q17-T17)/Q17</f>
        <v>1</v>
      </c>
      <c r="I5" t="s">
        <v>45</v>
      </c>
    </row>
    <row r="6" spans="1:20" x14ac:dyDescent="0.2">
      <c r="B6">
        <v>1.4999999999999999E-2</v>
      </c>
      <c r="C6">
        <v>278.94</v>
      </c>
      <c r="D6">
        <v>8</v>
      </c>
      <c r="E6">
        <v>128</v>
      </c>
      <c r="F6">
        <f t="shared" ref="F6:F13" si="0">(P18+R18)/(H18+J18)</f>
        <v>6.3461061740822264E-2</v>
      </c>
      <c r="G6">
        <f>M18</f>
        <v>0.82599999999999996</v>
      </c>
      <c r="H6">
        <f t="shared" ref="H6:H13" si="1">(Q18-T18)/Q18</f>
        <v>1</v>
      </c>
    </row>
    <row r="7" spans="1:20" x14ac:dyDescent="0.2">
      <c r="B7">
        <v>9.8000000000000004E-2</v>
      </c>
      <c r="C7">
        <v>341.46</v>
      </c>
      <c r="D7">
        <v>8</v>
      </c>
      <c r="E7">
        <v>256</v>
      </c>
      <c r="F7">
        <f t="shared" si="0"/>
        <v>6.298443652302442E-2</v>
      </c>
      <c r="G7">
        <f>M19</f>
        <v>0.91300000000000003</v>
      </c>
      <c r="H7">
        <f t="shared" si="1"/>
        <v>1</v>
      </c>
    </row>
    <row r="8" spans="1:20" x14ac:dyDescent="0.2">
      <c r="B8">
        <v>4.0000000000000001E-3</v>
      </c>
      <c r="C8">
        <v>136.97999999999999</v>
      </c>
      <c r="D8">
        <v>16</v>
      </c>
      <c r="E8">
        <v>64</v>
      </c>
      <c r="F8">
        <f t="shared" si="0"/>
        <v>6.8173748372588466E-2</v>
      </c>
      <c r="G8">
        <f>M20</f>
        <v>0.224</v>
      </c>
      <c r="H8">
        <f t="shared" si="1"/>
        <v>1</v>
      </c>
    </row>
    <row r="9" spans="1:20" x14ac:dyDescent="0.2">
      <c r="B9">
        <v>1.2E-2</v>
      </c>
      <c r="C9">
        <v>349.44</v>
      </c>
      <c r="D9">
        <v>16</v>
      </c>
      <c r="E9">
        <v>128</v>
      </c>
      <c r="F9">
        <f t="shared" si="0"/>
        <v>6.5383633058397561E-2</v>
      </c>
      <c r="G9">
        <f>M21</f>
        <v>0.84699999999999998</v>
      </c>
      <c r="H9">
        <f t="shared" si="1"/>
        <v>1</v>
      </c>
    </row>
    <row r="10" spans="1:20" x14ac:dyDescent="0.2">
      <c r="B10">
        <v>8.2000000000000003E-2</v>
      </c>
      <c r="C10">
        <v>407.67</v>
      </c>
      <c r="D10">
        <v>16</v>
      </c>
      <c r="E10">
        <v>256</v>
      </c>
      <c r="F10">
        <f t="shared" si="0"/>
        <v>6.3953367336317263E-2</v>
      </c>
      <c r="G10">
        <f>M22</f>
        <v>0.92400000000000004</v>
      </c>
      <c r="H10">
        <f t="shared" si="1"/>
        <v>1</v>
      </c>
    </row>
    <row r="11" spans="1:20" x14ac:dyDescent="0.2">
      <c r="B11">
        <v>4.0000000000000001E-3</v>
      </c>
      <c r="C11">
        <v>123.14</v>
      </c>
      <c r="D11">
        <v>32</v>
      </c>
      <c r="E11">
        <v>64</v>
      </c>
      <c r="F11">
        <f t="shared" si="0"/>
        <v>7.3512520101079712E-2</v>
      </c>
      <c r="G11">
        <f>M23</f>
        <v>0.49399999999999999</v>
      </c>
      <c r="H11">
        <f t="shared" si="1"/>
        <v>1</v>
      </c>
    </row>
    <row r="12" spans="1:20" x14ac:dyDescent="0.2">
      <c r="B12">
        <v>1.0999999999999999E-2</v>
      </c>
      <c r="C12">
        <v>373.03</v>
      </c>
      <c r="D12">
        <v>32</v>
      </c>
      <c r="E12">
        <v>128</v>
      </c>
      <c r="F12">
        <f t="shared" si="0"/>
        <v>6.8179800550409841E-2</v>
      </c>
      <c r="G12">
        <f>M24</f>
        <v>0.88300000000000001</v>
      </c>
      <c r="H12">
        <f t="shared" si="1"/>
        <v>1</v>
      </c>
    </row>
    <row r="13" spans="1:20" x14ac:dyDescent="0.2">
      <c r="B13">
        <v>8.1000000000000003E-2</v>
      </c>
      <c r="C13">
        <v>413.62</v>
      </c>
      <c r="D13">
        <v>32</v>
      </c>
      <c r="E13">
        <v>256</v>
      </c>
      <c r="F13">
        <f t="shared" si="0"/>
        <v>6.5384369800293718E-2</v>
      </c>
      <c r="G13">
        <f>M25</f>
        <v>0.93700000000000006</v>
      </c>
      <c r="H13">
        <f t="shared" si="1"/>
        <v>1</v>
      </c>
    </row>
    <row r="15" spans="1:20" x14ac:dyDescent="0.2">
      <c r="A15" s="2" t="s">
        <v>48</v>
      </c>
    </row>
    <row r="16" spans="1:20" x14ac:dyDescent="0.2">
      <c r="A16" t="s">
        <v>0</v>
      </c>
      <c r="B16" t="s">
        <v>1</v>
      </c>
      <c r="C16" t="s">
        <v>29</v>
      </c>
      <c r="D16" t="s">
        <v>30</v>
      </c>
      <c r="E16" t="s">
        <v>31</v>
      </c>
      <c r="F16" t="s">
        <v>23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37</v>
      </c>
      <c r="M16" t="s">
        <v>18</v>
      </c>
      <c r="N16" t="s">
        <v>38</v>
      </c>
      <c r="O16" t="s">
        <v>39</v>
      </c>
      <c r="P16" t="s">
        <v>40</v>
      </c>
      <c r="Q16" t="s">
        <v>28</v>
      </c>
      <c r="R16" t="s">
        <v>41</v>
      </c>
      <c r="S16" t="s">
        <v>42</v>
      </c>
      <c r="T16" t="s">
        <v>43</v>
      </c>
    </row>
    <row r="17" spans="1:20" x14ac:dyDescent="0.2">
      <c r="A17">
        <v>8</v>
      </c>
      <c r="B17">
        <v>64</v>
      </c>
      <c r="C17">
        <v>301</v>
      </c>
      <c r="D17">
        <v>4496</v>
      </c>
      <c r="E17">
        <v>30</v>
      </c>
      <c r="F17">
        <v>512</v>
      </c>
      <c r="G17">
        <v>0</v>
      </c>
      <c r="H17">
        <v>32770</v>
      </c>
      <c r="I17">
        <v>350</v>
      </c>
      <c r="J17">
        <v>1024</v>
      </c>
      <c r="K17">
        <v>100</v>
      </c>
      <c r="L17">
        <v>62</v>
      </c>
      <c r="M17">
        <v>0.215</v>
      </c>
      <c r="N17">
        <v>0</v>
      </c>
      <c r="O17">
        <v>524288</v>
      </c>
      <c r="P17">
        <v>2048</v>
      </c>
      <c r="Q17">
        <v>1280</v>
      </c>
      <c r="R17">
        <v>128</v>
      </c>
      <c r="S17">
        <v>44800</v>
      </c>
      <c r="T17">
        <v>0</v>
      </c>
    </row>
    <row r="18" spans="1:20" x14ac:dyDescent="0.2">
      <c r="A18">
        <v>8</v>
      </c>
      <c r="B18">
        <v>128</v>
      </c>
      <c r="C18">
        <v>301</v>
      </c>
      <c r="D18">
        <v>13082</v>
      </c>
      <c r="E18">
        <v>30</v>
      </c>
      <c r="F18">
        <v>512</v>
      </c>
      <c r="G18">
        <v>0</v>
      </c>
      <c r="H18">
        <v>262146</v>
      </c>
      <c r="I18">
        <v>654</v>
      </c>
      <c r="J18">
        <v>4096</v>
      </c>
      <c r="K18">
        <v>100</v>
      </c>
      <c r="L18">
        <v>80</v>
      </c>
      <c r="M18">
        <v>0.82599999999999996</v>
      </c>
      <c r="N18">
        <v>0</v>
      </c>
      <c r="O18">
        <v>4194304</v>
      </c>
      <c r="P18">
        <v>16384</v>
      </c>
      <c r="Q18">
        <v>9216</v>
      </c>
      <c r="R18">
        <v>512</v>
      </c>
      <c r="S18">
        <v>334848</v>
      </c>
      <c r="T18">
        <v>0</v>
      </c>
    </row>
    <row r="19" spans="1:20" x14ac:dyDescent="0.2">
      <c r="A19">
        <v>8</v>
      </c>
      <c r="B19">
        <v>256</v>
      </c>
      <c r="C19">
        <v>301</v>
      </c>
      <c r="D19">
        <v>95339</v>
      </c>
      <c r="E19">
        <v>30</v>
      </c>
      <c r="F19">
        <v>512</v>
      </c>
      <c r="G19">
        <v>0</v>
      </c>
      <c r="H19">
        <v>2097154</v>
      </c>
      <c r="I19">
        <v>1262</v>
      </c>
      <c r="J19">
        <v>16384</v>
      </c>
      <c r="K19">
        <v>100</v>
      </c>
      <c r="L19">
        <v>95</v>
      </c>
      <c r="M19">
        <v>0.91300000000000003</v>
      </c>
      <c r="N19">
        <v>0</v>
      </c>
      <c r="O19">
        <v>33554432</v>
      </c>
      <c r="P19">
        <v>131072</v>
      </c>
      <c r="Q19">
        <v>69632</v>
      </c>
      <c r="R19">
        <v>2048</v>
      </c>
      <c r="S19">
        <v>2584576</v>
      </c>
      <c r="T19">
        <v>0</v>
      </c>
    </row>
    <row r="20" spans="1:20" x14ac:dyDescent="0.2">
      <c r="A20">
        <v>16</v>
      </c>
      <c r="B20">
        <v>64</v>
      </c>
      <c r="C20">
        <v>301</v>
      </c>
      <c r="D20">
        <v>3329</v>
      </c>
      <c r="E20">
        <v>30</v>
      </c>
      <c r="F20">
        <v>2048</v>
      </c>
      <c r="G20">
        <v>0</v>
      </c>
      <c r="H20">
        <v>16386</v>
      </c>
      <c r="I20">
        <v>270</v>
      </c>
      <c r="J20">
        <v>512</v>
      </c>
      <c r="K20">
        <v>100</v>
      </c>
      <c r="L20">
        <v>53</v>
      </c>
      <c r="M20">
        <v>0.224</v>
      </c>
      <c r="N20">
        <v>0</v>
      </c>
      <c r="O20">
        <v>524288</v>
      </c>
      <c r="P20">
        <v>1024</v>
      </c>
      <c r="Q20">
        <v>768</v>
      </c>
      <c r="R20">
        <v>128</v>
      </c>
      <c r="S20">
        <v>34560</v>
      </c>
      <c r="T20">
        <v>0</v>
      </c>
    </row>
    <row r="21" spans="1:20" x14ac:dyDescent="0.2">
      <c r="A21">
        <v>16</v>
      </c>
      <c r="B21">
        <v>128</v>
      </c>
      <c r="C21">
        <v>301</v>
      </c>
      <c r="D21">
        <v>11649</v>
      </c>
      <c r="E21">
        <v>30</v>
      </c>
      <c r="F21">
        <v>2048</v>
      </c>
      <c r="G21">
        <v>0</v>
      </c>
      <c r="H21">
        <v>131074</v>
      </c>
      <c r="I21">
        <v>494</v>
      </c>
      <c r="J21">
        <v>2048</v>
      </c>
      <c r="K21">
        <v>100</v>
      </c>
      <c r="L21">
        <v>73</v>
      </c>
      <c r="M21">
        <v>0.84699999999999998</v>
      </c>
      <c r="N21">
        <v>0</v>
      </c>
      <c r="O21">
        <v>4194304</v>
      </c>
      <c r="P21">
        <v>8192</v>
      </c>
      <c r="Q21">
        <v>5120</v>
      </c>
      <c r="R21">
        <v>512</v>
      </c>
      <c r="S21">
        <v>252928</v>
      </c>
      <c r="T21">
        <v>0</v>
      </c>
    </row>
    <row r="22" spans="1:20" x14ac:dyDescent="0.2">
      <c r="A22">
        <v>16</v>
      </c>
      <c r="B22">
        <v>256</v>
      </c>
      <c r="C22">
        <v>301</v>
      </c>
      <c r="D22">
        <v>80177</v>
      </c>
      <c r="E22">
        <v>30</v>
      </c>
      <c r="F22">
        <v>2048</v>
      </c>
      <c r="G22">
        <v>0</v>
      </c>
      <c r="H22">
        <v>1048578</v>
      </c>
      <c r="I22">
        <v>942</v>
      </c>
      <c r="J22">
        <v>8192</v>
      </c>
      <c r="K22">
        <v>100</v>
      </c>
      <c r="L22">
        <v>94</v>
      </c>
      <c r="M22">
        <v>0.92400000000000004</v>
      </c>
      <c r="N22">
        <v>0</v>
      </c>
      <c r="O22">
        <v>33554432</v>
      </c>
      <c r="P22">
        <v>65536</v>
      </c>
      <c r="Q22">
        <v>36864</v>
      </c>
      <c r="R22">
        <v>2048</v>
      </c>
      <c r="S22">
        <v>1929216</v>
      </c>
      <c r="T22">
        <v>0</v>
      </c>
    </row>
    <row r="23" spans="1:20" x14ac:dyDescent="0.2">
      <c r="A23">
        <v>32</v>
      </c>
      <c r="B23">
        <v>64</v>
      </c>
      <c r="C23">
        <v>301</v>
      </c>
      <c r="D23">
        <v>3898</v>
      </c>
      <c r="E23">
        <v>30</v>
      </c>
      <c r="F23">
        <v>8192</v>
      </c>
      <c r="G23">
        <v>0</v>
      </c>
      <c r="H23">
        <v>8194</v>
      </c>
      <c r="I23">
        <v>230</v>
      </c>
      <c r="J23">
        <v>512</v>
      </c>
      <c r="K23">
        <v>100</v>
      </c>
      <c r="L23">
        <v>27</v>
      </c>
      <c r="M23">
        <v>0.49399999999999999</v>
      </c>
      <c r="N23">
        <v>0</v>
      </c>
      <c r="O23">
        <v>524288</v>
      </c>
      <c r="P23">
        <v>512</v>
      </c>
      <c r="Q23">
        <v>512</v>
      </c>
      <c r="R23">
        <v>128</v>
      </c>
      <c r="S23">
        <v>29440</v>
      </c>
      <c r="T23">
        <v>0</v>
      </c>
    </row>
    <row r="24" spans="1:20" x14ac:dyDescent="0.2">
      <c r="A24">
        <v>32</v>
      </c>
      <c r="B24">
        <v>128</v>
      </c>
      <c r="C24">
        <v>301</v>
      </c>
      <c r="D24">
        <v>10860</v>
      </c>
      <c r="E24">
        <v>30</v>
      </c>
      <c r="F24">
        <v>8192</v>
      </c>
      <c r="G24">
        <v>0</v>
      </c>
      <c r="H24">
        <v>65538</v>
      </c>
      <c r="I24">
        <v>414</v>
      </c>
      <c r="J24">
        <v>2048</v>
      </c>
      <c r="K24">
        <v>100</v>
      </c>
      <c r="L24">
        <v>72</v>
      </c>
      <c r="M24">
        <v>0.88300000000000001</v>
      </c>
      <c r="N24">
        <v>0</v>
      </c>
      <c r="O24">
        <v>4194304</v>
      </c>
      <c r="P24">
        <v>4096</v>
      </c>
      <c r="Q24">
        <v>3072</v>
      </c>
      <c r="R24">
        <v>512</v>
      </c>
      <c r="S24">
        <v>211968</v>
      </c>
      <c r="T24">
        <v>0</v>
      </c>
    </row>
    <row r="25" spans="1:20" x14ac:dyDescent="0.2">
      <c r="A25">
        <v>32</v>
      </c>
      <c r="B25">
        <v>256</v>
      </c>
      <c r="C25">
        <v>301</v>
      </c>
      <c r="D25">
        <v>81910</v>
      </c>
      <c r="E25">
        <v>30</v>
      </c>
      <c r="F25">
        <v>8192</v>
      </c>
      <c r="G25">
        <v>0</v>
      </c>
      <c r="H25">
        <v>524290</v>
      </c>
      <c r="I25">
        <v>782</v>
      </c>
      <c r="J25">
        <v>8192</v>
      </c>
      <c r="K25">
        <v>100</v>
      </c>
      <c r="L25">
        <v>87</v>
      </c>
      <c r="M25">
        <v>0.93700000000000006</v>
      </c>
      <c r="N25">
        <v>0</v>
      </c>
      <c r="O25">
        <v>33554432</v>
      </c>
      <c r="P25">
        <v>32768</v>
      </c>
      <c r="Q25">
        <v>20480</v>
      </c>
      <c r="R25">
        <v>2048</v>
      </c>
      <c r="S25">
        <v>1601536</v>
      </c>
      <c r="T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A1:XFD1048576"/>
    </sheetView>
  </sheetViews>
  <sheetFormatPr defaultRowHeight="11.25" x14ac:dyDescent="0.2"/>
  <cols>
    <col min="1" max="1" width="47.1640625" bestFit="1" customWidth="1"/>
    <col min="2" max="2" width="10.33203125" bestFit="1" customWidth="1"/>
    <col min="3" max="3" width="15.6640625" bestFit="1" customWidth="1"/>
    <col min="4" max="4" width="15.1640625" bestFit="1" customWidth="1"/>
    <col min="5" max="5" width="19.1640625" bestFit="1" customWidth="1"/>
    <col min="6" max="6" width="26.1640625" bestFit="1" customWidth="1"/>
    <col min="7" max="7" width="22.1640625" bestFit="1" customWidth="1"/>
    <col min="8" max="8" width="18.83203125" bestFit="1" customWidth="1"/>
    <col min="9" max="9" width="22.5" bestFit="1" customWidth="1"/>
    <col min="10" max="10" width="18.83203125" bestFit="1" customWidth="1"/>
    <col min="11" max="11" width="23" bestFit="1" customWidth="1"/>
    <col min="12" max="12" width="19" bestFit="1" customWidth="1"/>
    <col min="13" max="13" width="18" bestFit="1" customWidth="1"/>
    <col min="14" max="14" width="36" bestFit="1" customWidth="1"/>
    <col min="15" max="15" width="9.6640625" bestFit="1" customWidth="1"/>
    <col min="16" max="16" width="7.1640625" bestFit="1" customWidth="1"/>
    <col min="17" max="17" width="10.5" bestFit="1" customWidth="1"/>
    <col min="18" max="18" width="12.5" bestFit="1" customWidth="1"/>
    <col min="19" max="19" width="15" bestFit="1" customWidth="1"/>
    <col min="20" max="20" width="6.1640625" bestFit="1" customWidth="1"/>
    <col min="21" max="21" width="2.16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22" sqref="C22"/>
    </sheetView>
  </sheetViews>
  <sheetFormatPr defaultRowHeight="11.25" x14ac:dyDescent="0.2"/>
  <cols>
    <col min="1" max="1" width="29.33203125" bestFit="1" customWidth="1"/>
  </cols>
  <sheetData>
    <row r="1" spans="1:4" ht="25.5" x14ac:dyDescent="0.35">
      <c r="A1" s="3" t="s">
        <v>46</v>
      </c>
    </row>
    <row r="2" spans="1:4" x14ac:dyDescent="0.2">
      <c r="C2" t="s">
        <v>2</v>
      </c>
    </row>
    <row r="3" spans="1:4" x14ac:dyDescent="0.2">
      <c r="D3" t="s">
        <v>3</v>
      </c>
    </row>
    <row r="4" spans="1:4" x14ac:dyDescent="0.2">
      <c r="D4" t="s">
        <v>4</v>
      </c>
    </row>
    <row r="5" spans="1:4" x14ac:dyDescent="0.2">
      <c r="C5" t="s">
        <v>5</v>
      </c>
    </row>
    <row r="6" spans="1:4" x14ac:dyDescent="0.2">
      <c r="D6" t="s">
        <v>6</v>
      </c>
    </row>
    <row r="7" spans="1:4" x14ac:dyDescent="0.2">
      <c r="D7" t="s">
        <v>8</v>
      </c>
    </row>
    <row r="8" spans="1:4" x14ac:dyDescent="0.2">
      <c r="D8" t="s">
        <v>9</v>
      </c>
    </row>
    <row r="9" spans="1:4" x14ac:dyDescent="0.2">
      <c r="D9" t="s">
        <v>10</v>
      </c>
    </row>
    <row r="10" spans="1:4" x14ac:dyDescent="0.2">
      <c r="D10" t="s">
        <v>11</v>
      </c>
    </row>
    <row r="11" spans="1:4" x14ac:dyDescent="0.2">
      <c r="C11" t="s">
        <v>7</v>
      </c>
    </row>
    <row r="12" spans="1:4" x14ac:dyDescent="0.2">
      <c r="D12" t="s">
        <v>12</v>
      </c>
    </row>
    <row r="13" spans="1:4" x14ac:dyDescent="0.2">
      <c r="D13" t="s">
        <v>13</v>
      </c>
    </row>
    <row r="18" spans="2:13" x14ac:dyDescent="0.2">
      <c r="C18" t="s">
        <v>22</v>
      </c>
      <c r="D18" t="s">
        <v>21</v>
      </c>
      <c r="E18" t="s">
        <v>0</v>
      </c>
      <c r="F18" t="s">
        <v>1</v>
      </c>
      <c r="G18" t="s">
        <v>23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</row>
    <row r="19" spans="2:13" x14ac:dyDescent="0.2">
      <c r="B19" t="s">
        <v>20</v>
      </c>
      <c r="C19">
        <v>5.0000000000000001E-3</v>
      </c>
      <c r="D19">
        <v>96.12</v>
      </c>
      <c r="E19">
        <v>8</v>
      </c>
      <c r="F19">
        <v>64</v>
      </c>
      <c r="G19">
        <v>1024</v>
      </c>
      <c r="H19" s="1">
        <v>1</v>
      </c>
      <c r="I19" s="1">
        <v>0.5</v>
      </c>
    </row>
    <row r="20" spans="2:13" x14ac:dyDescent="0.2">
      <c r="E20">
        <v>8</v>
      </c>
      <c r="F20">
        <v>128</v>
      </c>
    </row>
    <row r="21" spans="2:13" x14ac:dyDescent="0.2">
      <c r="E21">
        <v>8</v>
      </c>
      <c r="F21">
        <v>256</v>
      </c>
    </row>
    <row r="22" spans="2:13" x14ac:dyDescent="0.2">
      <c r="E22">
        <v>16</v>
      </c>
      <c r="F22">
        <v>64</v>
      </c>
    </row>
    <row r="23" spans="2:13" x14ac:dyDescent="0.2">
      <c r="E23">
        <v>16</v>
      </c>
      <c r="F23">
        <v>128</v>
      </c>
    </row>
    <row r="24" spans="2:13" x14ac:dyDescent="0.2">
      <c r="E24">
        <v>16</v>
      </c>
      <c r="F24">
        <v>256</v>
      </c>
    </row>
    <row r="25" spans="2:13" x14ac:dyDescent="0.2">
      <c r="E25">
        <v>32</v>
      </c>
      <c r="F25">
        <v>64</v>
      </c>
    </row>
    <row r="26" spans="2:13" x14ac:dyDescent="0.2">
      <c r="E26">
        <v>32</v>
      </c>
      <c r="F26">
        <v>128</v>
      </c>
    </row>
    <row r="27" spans="2:13" x14ac:dyDescent="0.2">
      <c r="E27">
        <v>32</v>
      </c>
      <c r="F27">
        <v>256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Sheet1!blok8Rozmiar64</vt:lpstr>
      <vt:lpstr>Sheet1!blok8Rozmiar64_1</vt:lpstr>
      <vt:lpstr>Sheet2!blok8Rozmiar64_1</vt:lpstr>
      <vt:lpstr>Sheet1!blok8Rozmiar64_2</vt:lpstr>
      <vt:lpstr>Sheet1!blok8Rozmiar64_3</vt:lpstr>
      <vt:lpstr>Sheet1!blok8Rozmiar64_4</vt:lpstr>
      <vt:lpstr>Sheet1!blok8Rozmiar64_5</vt:lpstr>
      <vt:lpstr>Sheet1!blok8Rozmiar64_6</vt:lpstr>
      <vt:lpstr>Sheet1!blok8Rozmiar64_7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2019-06-23T11:44:02Z</dcterms:created>
  <dcterms:modified xsi:type="dcterms:W3CDTF">2019-06-23T17:10:22Z</dcterms:modified>
</cp:coreProperties>
</file>