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rturo/OneDrive - Vanderbilt/A Cursos/Estadistica_1/Sesión 10 Correlación/"/>
    </mc:Choice>
  </mc:AlternateContent>
  <xr:revisionPtr revIDLastSave="1" documentId="11_F5B47F4178230A96BA71DE2431C82E3042D82000" xr6:coauthVersionLast="36" xr6:coauthVersionMax="36" xr10:uidLastSave="{7575F2CB-6C1A-4644-BD4A-1797C5A72D53}"/>
  <bookViews>
    <workbookView xWindow="1160" yWindow="460" windowWidth="22320" windowHeight="12460" xr2:uid="{00000000-000D-0000-FFFF-FFFF00000000}"/>
  </bookViews>
  <sheets>
    <sheet name="Datos2016" sheetId="2" r:id="rId1"/>
    <sheet name="Hoja1" sheetId="1" r:id="rId2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2" l="1"/>
  <c r="K24" i="2"/>
  <c r="I24" i="2"/>
  <c r="F24" i="2"/>
  <c r="K23" i="2"/>
  <c r="I23" i="2"/>
  <c r="F23" i="2"/>
  <c r="K22" i="2"/>
  <c r="I22" i="2"/>
  <c r="F22" i="2"/>
  <c r="K21" i="2"/>
  <c r="I21" i="2"/>
  <c r="F21" i="2"/>
  <c r="K20" i="2"/>
  <c r="I20" i="2"/>
  <c r="F20" i="2"/>
  <c r="K19" i="2"/>
  <c r="I19" i="2"/>
  <c r="K18" i="2"/>
  <c r="I18" i="2"/>
  <c r="F18" i="2"/>
  <c r="I17" i="2"/>
  <c r="F17" i="2"/>
  <c r="K16" i="2"/>
  <c r="I16" i="2"/>
  <c r="F16" i="2"/>
  <c r="K15" i="2"/>
  <c r="I15" i="2"/>
  <c r="F15" i="2"/>
  <c r="K14" i="2"/>
  <c r="I14" i="2"/>
  <c r="F14" i="2"/>
  <c r="K13" i="2"/>
  <c r="I13" i="2"/>
  <c r="F13" i="2"/>
  <c r="K12" i="2"/>
  <c r="I12" i="2"/>
  <c r="F12" i="2"/>
  <c r="K11" i="2"/>
  <c r="I11" i="2"/>
  <c r="F11" i="2"/>
  <c r="K10" i="2"/>
  <c r="I10" i="2"/>
  <c r="F10" i="2"/>
  <c r="K9" i="2"/>
  <c r="I9" i="2"/>
  <c r="F9" i="2"/>
  <c r="K8" i="2"/>
  <c r="I8" i="2"/>
  <c r="F8" i="2"/>
  <c r="K7" i="2"/>
  <c r="I7" i="2"/>
  <c r="F7" i="2"/>
  <c r="K6" i="2"/>
  <c r="I6" i="2"/>
  <c r="F6" i="2"/>
  <c r="K5" i="2"/>
  <c r="I5" i="2"/>
  <c r="F5" i="2"/>
  <c r="K4" i="2"/>
  <c r="I4" i="2"/>
  <c r="F4" i="2"/>
  <c r="K3" i="2"/>
  <c r="I3" i="2"/>
  <c r="F3" i="2"/>
  <c r="I2" i="2"/>
  <c r="F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F21" i="1"/>
  <c r="F15" i="1"/>
  <c r="F3" i="1"/>
  <c r="F16" i="1"/>
  <c r="F12" i="1"/>
  <c r="F5" i="1"/>
  <c r="F24" i="1"/>
  <c r="F22" i="1"/>
  <c r="F6" i="1"/>
  <c r="F13" i="1"/>
  <c r="F10" i="1"/>
  <c r="F18" i="1"/>
  <c r="F9" i="1"/>
  <c r="F11" i="1"/>
  <c r="F20" i="1"/>
  <c r="F23" i="1"/>
  <c r="F2" i="1"/>
  <c r="F26" i="1"/>
  <c r="F7" i="1"/>
  <c r="F14" i="1"/>
  <c r="F4" i="1"/>
  <c r="F8" i="1"/>
  <c r="F17" i="1"/>
</calcChain>
</file>

<file path=xl/sharedStrings.xml><?xml version="1.0" encoding="utf-8"?>
<sst xmlns="http://schemas.openxmlformats.org/spreadsheetml/2006/main" count="88" uniqueCount="47">
  <si>
    <t>Loreto</t>
  </si>
  <si>
    <t>Tumbes</t>
  </si>
  <si>
    <t>Piura</t>
  </si>
  <si>
    <t>Lambayeque</t>
  </si>
  <si>
    <t>Áncash</t>
  </si>
  <si>
    <t>Lima</t>
  </si>
  <si>
    <t>Ica</t>
  </si>
  <si>
    <t>Arequipa</t>
  </si>
  <si>
    <t>Moquegua</t>
  </si>
  <si>
    <t>Tacna</t>
  </si>
  <si>
    <t>Puno</t>
  </si>
  <si>
    <t>Ayacucho</t>
  </si>
  <si>
    <t>Junín</t>
  </si>
  <si>
    <t>Huancavelica</t>
  </si>
  <si>
    <t>Madre de Dios</t>
  </si>
  <si>
    <t>Cusco</t>
  </si>
  <si>
    <t>Huánuco</t>
  </si>
  <si>
    <t>Pasco</t>
  </si>
  <si>
    <t>San Martín</t>
  </si>
  <si>
    <t>Amazonas</t>
  </si>
  <si>
    <t>Ucayali</t>
  </si>
  <si>
    <t>Cajamarca</t>
  </si>
  <si>
    <t>La Libertad</t>
  </si>
  <si>
    <t>Apurímac</t>
  </si>
  <si>
    <t>Callao</t>
  </si>
  <si>
    <t>Total Nacional</t>
  </si>
  <si>
    <t>Dpto</t>
  </si>
  <si>
    <t>Analfabetismo_2014</t>
  </si>
  <si>
    <t>Prom_Años_Estudio_2014</t>
  </si>
  <si>
    <t>%_Hogares_Benef_Prog_Sociales</t>
  </si>
  <si>
    <t>Victimas_CVR</t>
  </si>
  <si>
    <t>log_Victimas_CVR</t>
  </si>
  <si>
    <t>Voto_VM_2016</t>
  </si>
  <si>
    <t>Voto_PPK_2016</t>
  </si>
  <si>
    <t>%_Uso_internet</t>
  </si>
  <si>
    <t>Inversión_Mineria_2014</t>
  </si>
  <si>
    <t>-</t>
  </si>
  <si>
    <t>Log_Inv_Min_2014</t>
  </si>
  <si>
    <t>Transf_Canon_Minero_2014</t>
  </si>
  <si>
    <t>Log_Transf</t>
  </si>
  <si>
    <t>Voto_KF_2016</t>
  </si>
  <si>
    <t>Tasa_Delitos</t>
  </si>
  <si>
    <t>Voto_VM_2016_1</t>
  </si>
  <si>
    <t>Voto_PPK_2016_1</t>
  </si>
  <si>
    <t>Voto_KF_2016_1</t>
  </si>
  <si>
    <t>Voto_KF_2016_2</t>
  </si>
  <si>
    <t>Voto_PPK_2016_2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</si>
</sst>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3D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2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2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Hoja1!$M$1</c:f>
              <c:strCache>
                <c:ptCount val="1"/>
                <c:pt idx="0">
                  <c:v>Voto_VM_2016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04F6569-E103-6C49-A248-12A0287255F7}" type="CELLRANGE">
                      <a:rPr lang="en-US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9AD-014D-A51E-B7470F2C3F9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2FC9DF-1EB3-AA42-903E-2C5A82A0AAEF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9AD-014D-A51E-B7470F2C3F9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D833186-2699-424D-B0F9-9010A37EF6EC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9AD-014D-A51E-B7470F2C3F9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0DB1768-C56D-F547-849C-E25F37765A95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9AD-014D-A51E-B7470F2C3F9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5D7C70A-729E-F744-87AE-BF98DB900652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AD-014D-A51E-B7470F2C3F9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8680267-F8B7-C042-8E0A-7008E56163FC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AD-014D-A51E-B7470F2C3F9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E30AB12-26BD-B244-816C-ECC3215B6D53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AD-014D-A51E-B7470F2C3F9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BE9438B-A654-4C47-9BCA-08DC9D18CB2C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AD-014D-A51E-B7470F2C3F9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BB0DE0E-2247-FA46-A5B7-F0389AF6A69A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9AD-014D-A51E-B7470F2C3F9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D2E0F2C-5418-CB47-AFCD-AE1069983DCA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AD-014D-A51E-B7470F2C3F9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FFF3BA9-A421-DB42-B497-94382575602D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AD-014D-A51E-B7470F2C3F9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7755168-036C-114E-8C05-403D00C63C75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9AD-014D-A51E-B7470F2C3F9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69AB0A0-B42D-0641-AA02-DD55E296B0A2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AD-014D-A51E-B7470F2C3F9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0854E67-6CB8-5647-9E81-EAA4B8D02668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AD-014D-A51E-B7470F2C3F9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F4A589D-9ACE-7042-91A9-D2869C2B65CC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AD-014D-A51E-B7470F2C3F9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669AB69-96A0-6847-A516-096C13A40272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9AD-014D-A51E-B7470F2C3F9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033E57E-CBC3-A947-BBC3-43457723774A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AD-014D-A51E-B7470F2C3F9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6A785A4-7A16-464B-AA42-4FEF1BAF41C4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AD-014D-A51E-B7470F2C3F9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D330896-585C-3F4D-9D03-4A8BCED65962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9AD-014D-A51E-B7470F2C3F9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6EDBF90-BCED-A146-88F0-AD69470D2B0C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9AD-014D-A51E-B7470F2C3F9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CE2D1C4-8E7A-B647-921C-887EF5237EEF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9AD-014D-A51E-B7470F2C3F9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5F07811-80E8-FD4E-B24C-1769D1CB18A2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9AD-014D-A51E-B7470F2C3F9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B2AFE11-786B-FF4C-B6F1-9B7DE7194CCC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9AD-014D-A51E-B7470F2C3F9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B107C87-E6E5-0A48-B4CF-6AC360CE0C3B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9AD-014D-A51E-B7470F2C3F9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36A18A4-ECA0-C441-A2B9-BC3F1BCEE06B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9AD-014D-A51E-B7470F2C3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015310586176698E-2"/>
                  <c:y val="0.15604075532225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Hoja1!$B$2:$B$26</c:f>
              <c:numCache>
                <c:formatCode>General</c:formatCode>
                <c:ptCount val="25"/>
                <c:pt idx="0">
                  <c:v>9.5</c:v>
                </c:pt>
                <c:pt idx="1">
                  <c:v>9.1</c:v>
                </c:pt>
                <c:pt idx="2">
                  <c:v>17.100000000000001</c:v>
                </c:pt>
                <c:pt idx="3">
                  <c:v>4.5999999999999996</c:v>
                </c:pt>
                <c:pt idx="4">
                  <c:v>12.7</c:v>
                </c:pt>
                <c:pt idx="5">
                  <c:v>13.1</c:v>
                </c:pt>
                <c:pt idx="6">
                  <c:v>1.9</c:v>
                </c:pt>
                <c:pt idx="7">
                  <c:v>12.7</c:v>
                </c:pt>
                <c:pt idx="8">
                  <c:v>15.6</c:v>
                </c:pt>
                <c:pt idx="9">
                  <c:v>13.4</c:v>
                </c:pt>
                <c:pt idx="10">
                  <c:v>2.7</c:v>
                </c:pt>
                <c:pt idx="11">
                  <c:v>6.6</c:v>
                </c:pt>
                <c:pt idx="12">
                  <c:v>6</c:v>
                </c:pt>
                <c:pt idx="13">
                  <c:v>6.3</c:v>
                </c:pt>
                <c:pt idx="14">
                  <c:v>2.5</c:v>
                </c:pt>
                <c:pt idx="15">
                  <c:v>5.3</c:v>
                </c:pt>
                <c:pt idx="16">
                  <c:v>4.2</c:v>
                </c:pt>
                <c:pt idx="17">
                  <c:v>4.8</c:v>
                </c:pt>
                <c:pt idx="18">
                  <c:v>6.3</c:v>
                </c:pt>
                <c:pt idx="19">
                  <c:v>7.7</c:v>
                </c:pt>
                <c:pt idx="20">
                  <c:v>10.5</c:v>
                </c:pt>
                <c:pt idx="21">
                  <c:v>8.1</c:v>
                </c:pt>
                <c:pt idx="22">
                  <c:v>3.4</c:v>
                </c:pt>
                <c:pt idx="23">
                  <c:v>3.7</c:v>
                </c:pt>
                <c:pt idx="24">
                  <c:v>6</c:v>
                </c:pt>
              </c:numCache>
            </c:numRef>
          </c:xVal>
          <c:yVal>
            <c:numRef>
              <c:f>Hoja1!$M$2:$M$26</c:f>
              <c:numCache>
                <c:formatCode>General</c:formatCode>
                <c:ptCount val="25"/>
                <c:pt idx="0">
                  <c:v>22.2</c:v>
                </c:pt>
                <c:pt idx="1">
                  <c:v>23.9</c:v>
                </c:pt>
                <c:pt idx="2">
                  <c:v>51</c:v>
                </c:pt>
                <c:pt idx="3">
                  <c:v>25.4</c:v>
                </c:pt>
                <c:pt idx="4">
                  <c:v>54.79</c:v>
                </c:pt>
                <c:pt idx="5">
                  <c:v>11.8</c:v>
                </c:pt>
                <c:pt idx="6">
                  <c:v>12.7</c:v>
                </c:pt>
                <c:pt idx="7">
                  <c:v>45.7</c:v>
                </c:pt>
                <c:pt idx="8">
                  <c:v>56.5</c:v>
                </c:pt>
                <c:pt idx="9">
                  <c:v>27.1</c:v>
                </c:pt>
                <c:pt idx="10">
                  <c:v>15</c:v>
                </c:pt>
                <c:pt idx="11">
                  <c:v>21.8</c:v>
                </c:pt>
                <c:pt idx="12">
                  <c:v>14.3</c:v>
                </c:pt>
                <c:pt idx="13">
                  <c:v>10.8</c:v>
                </c:pt>
                <c:pt idx="14">
                  <c:v>13.3</c:v>
                </c:pt>
                <c:pt idx="15">
                  <c:v>19.3</c:v>
                </c:pt>
                <c:pt idx="16">
                  <c:v>26.4</c:v>
                </c:pt>
                <c:pt idx="17">
                  <c:v>34.700000000000003</c:v>
                </c:pt>
                <c:pt idx="18">
                  <c:v>18.8</c:v>
                </c:pt>
                <c:pt idx="19">
                  <c:v>18.5</c:v>
                </c:pt>
                <c:pt idx="20">
                  <c:v>41.3</c:v>
                </c:pt>
                <c:pt idx="21">
                  <c:v>22.6</c:v>
                </c:pt>
                <c:pt idx="22">
                  <c:v>39.9</c:v>
                </c:pt>
                <c:pt idx="23">
                  <c:v>9.1</c:v>
                </c:pt>
                <c:pt idx="24">
                  <c:v>16.8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Hoja1!$A$2:$A$27</c15:f>
                <c15:dlblRangeCache>
                  <c:ptCount val="26"/>
                  <c:pt idx="0">
                    <c:v>Amazonas</c:v>
                  </c:pt>
                  <c:pt idx="1">
                    <c:v>Áncash</c:v>
                  </c:pt>
                  <c:pt idx="2">
                    <c:v>Apurímac</c:v>
                  </c:pt>
                  <c:pt idx="3">
                    <c:v>Arequipa</c:v>
                  </c:pt>
                  <c:pt idx="4">
                    <c:v>Ayacucho</c:v>
                  </c:pt>
                  <c:pt idx="5">
                    <c:v>Cajamarca</c:v>
                  </c:pt>
                  <c:pt idx="6">
                    <c:v>Callao</c:v>
                  </c:pt>
                  <c:pt idx="7">
                    <c:v>Cusco</c:v>
                  </c:pt>
                  <c:pt idx="8">
                    <c:v>Huancavelica</c:v>
                  </c:pt>
                  <c:pt idx="9">
                    <c:v>Huánuco</c:v>
                  </c:pt>
                  <c:pt idx="10">
                    <c:v>Ica</c:v>
                  </c:pt>
                  <c:pt idx="11">
                    <c:v>Junín</c:v>
                  </c:pt>
                  <c:pt idx="12">
                    <c:v>La Libertad</c:v>
                  </c:pt>
                  <c:pt idx="13">
                    <c:v>Lambayeque</c:v>
                  </c:pt>
                  <c:pt idx="14">
                    <c:v>Lima</c:v>
                  </c:pt>
                  <c:pt idx="15">
                    <c:v>Loreto</c:v>
                  </c:pt>
                  <c:pt idx="16">
                    <c:v>Madre de Dios</c:v>
                  </c:pt>
                  <c:pt idx="17">
                    <c:v>Moquegua</c:v>
                  </c:pt>
                  <c:pt idx="18">
                    <c:v>Pasco</c:v>
                  </c:pt>
                  <c:pt idx="19">
                    <c:v>Piura</c:v>
                  </c:pt>
                  <c:pt idx="20">
                    <c:v>Puno</c:v>
                  </c:pt>
                  <c:pt idx="21">
                    <c:v>San Martín</c:v>
                  </c:pt>
                  <c:pt idx="22">
                    <c:v>Tacna</c:v>
                  </c:pt>
                  <c:pt idx="23">
                    <c:v>Tumbes</c:v>
                  </c:pt>
                  <c:pt idx="24">
                    <c:v>Ucayali</c:v>
                  </c:pt>
                  <c:pt idx="25">
                    <c:v>Total Nacional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A9AD-014D-A51E-B7470F2C3F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69704768"/>
        <c:axId val="270087968"/>
      </c:scatterChart>
      <c:valAx>
        <c:axId val="26970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900" b="0" i="0" baseline="0">
                    <a:effectLst/>
                  </a:rPr>
                  <a:t>Tasa Analfabetismo 2014</a:t>
                </a:r>
                <a:endParaRPr lang="es-PE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0087968"/>
        <c:crosses val="autoZero"/>
        <c:crossBetween val="midCat"/>
      </c:valAx>
      <c:valAx>
        <c:axId val="2700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100" b="0" i="0" baseline="0">
                    <a:effectLst/>
                  </a:rPr>
                  <a:t>% Voto Boca de Urna </a:t>
                </a:r>
                <a:endParaRPr lang="es-PE" sz="1100">
                  <a:effectLst/>
                </a:endParaRPr>
              </a:p>
              <a:p>
                <a:pPr>
                  <a:defRPr sz="1100"/>
                </a:pPr>
                <a:r>
                  <a:rPr lang="es-PE" sz="1100" b="0" i="0" baseline="0">
                    <a:effectLst/>
                  </a:rPr>
                  <a:t>Mendoza 2016</a:t>
                </a:r>
                <a:endParaRPr lang="es-PE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97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Hoja1!$M$1</c:f>
              <c:strCache>
                <c:ptCount val="1"/>
                <c:pt idx="0">
                  <c:v>Voto_VM_2016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F7AF1F0-ADFE-6C4F-B84B-11B08109506F}" type="CELLRANGE">
                      <a:rPr lang="en-US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177-0545-A93F-F6CEB297EA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5769EF6-97E7-C847-8E71-5279245FB633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177-0545-A93F-F6CEB297EA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436257F-C2B0-204C-9E4C-423F0984CDFF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177-0545-A93F-F6CEB297EA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BCC55E6-A295-1847-AD48-DF25213E66ED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177-0545-A93F-F6CEB297EA4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9C8FA85-01C3-1A41-ABE1-E936D69EDBFD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177-0545-A93F-F6CEB297EA4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659D9D2-927E-D747-AD55-54D0DE701855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177-0545-A93F-F6CEB297EA4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E648404-0727-6B4E-99E7-AD0E49100242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177-0545-A93F-F6CEB297EA4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B8FBE10-EC74-8844-895D-23C852BD4128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177-0545-A93F-F6CEB297EA4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9871B93-EC1E-9346-BB82-C013771DB1C7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177-0545-A93F-F6CEB297EA4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BDB55F4-4AC6-254E-AB29-AB9A03299072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177-0545-A93F-F6CEB297EA4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6D821FD-B368-464E-89CB-F1510953B19B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177-0545-A93F-F6CEB297EA4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78021DE-5A53-4646-AB78-B9CA08DD11D8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177-0545-A93F-F6CEB297EA4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8A2325A-8004-3749-851C-637A71FFCCB6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177-0545-A93F-F6CEB297EA4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995B4C7-48A3-4044-8355-0299352330B0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177-0545-A93F-F6CEB297EA4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CA964E5-84D7-6C4A-A6B8-D279BACF20E1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177-0545-A93F-F6CEB297EA4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87E8FA8-D633-FB46-85B7-3E06E5F04F62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177-0545-A93F-F6CEB297EA4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33BFB3B-3B69-AA44-B15B-25C628BFE808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177-0545-A93F-F6CEB297EA4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EBC3B70-33E4-8841-9486-E1263031754A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177-0545-A93F-F6CEB297EA4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261572A-896F-F949-8A9F-9203577B8A83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177-0545-A93F-F6CEB297EA4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965390A-4404-094F-8912-7E875DC1ED14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177-0545-A93F-F6CEB297EA4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B9E73F4-1CFA-C64D-80AA-BA168472997C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177-0545-A93F-F6CEB297EA4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8CBD68B-3236-C840-AD3B-727BAE6115D0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177-0545-A93F-F6CEB297EA4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7963EF3-3054-C14E-913C-F7815B22DFB6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177-0545-A93F-F6CEB297EA4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9A02338-2F06-894A-82C3-685A9EE99762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177-0545-A93F-F6CEB297EA4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0B63AD8-033A-A747-B1C6-24903535E990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177-0545-A93F-F6CEB297EA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383341816113298E-2"/>
                  <c:y val="-0.1225466712134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Hoja1!$D$2:$D$26</c:f>
              <c:numCache>
                <c:formatCode>General</c:formatCode>
                <c:ptCount val="25"/>
                <c:pt idx="0">
                  <c:v>49.3</c:v>
                </c:pt>
                <c:pt idx="1">
                  <c:v>31.2</c:v>
                </c:pt>
                <c:pt idx="2">
                  <c:v>40.5</c:v>
                </c:pt>
                <c:pt idx="3">
                  <c:v>20.100000000000001</c:v>
                </c:pt>
                <c:pt idx="4">
                  <c:v>41.3</c:v>
                </c:pt>
                <c:pt idx="5">
                  <c:v>38.6</c:v>
                </c:pt>
                <c:pt idx="6">
                  <c:v>16.8</c:v>
                </c:pt>
                <c:pt idx="7">
                  <c:v>28.7</c:v>
                </c:pt>
                <c:pt idx="8">
                  <c:v>47</c:v>
                </c:pt>
                <c:pt idx="9">
                  <c:v>43.2</c:v>
                </c:pt>
                <c:pt idx="10">
                  <c:v>15.9</c:v>
                </c:pt>
                <c:pt idx="11">
                  <c:v>26.8</c:v>
                </c:pt>
                <c:pt idx="12">
                  <c:v>19.600000000000001</c:v>
                </c:pt>
                <c:pt idx="13">
                  <c:v>19.600000000000001</c:v>
                </c:pt>
                <c:pt idx="14">
                  <c:v>15.1</c:v>
                </c:pt>
                <c:pt idx="15">
                  <c:v>52.7</c:v>
                </c:pt>
                <c:pt idx="16">
                  <c:v>35.200000000000003</c:v>
                </c:pt>
                <c:pt idx="17">
                  <c:v>19.100000000000001</c:v>
                </c:pt>
                <c:pt idx="18">
                  <c:v>49.1</c:v>
                </c:pt>
                <c:pt idx="19">
                  <c:v>24</c:v>
                </c:pt>
                <c:pt idx="20">
                  <c:v>28.9</c:v>
                </c:pt>
                <c:pt idx="21">
                  <c:v>34</c:v>
                </c:pt>
                <c:pt idx="22">
                  <c:v>25.3</c:v>
                </c:pt>
                <c:pt idx="23">
                  <c:v>37.4</c:v>
                </c:pt>
                <c:pt idx="24">
                  <c:v>40.200000000000003</c:v>
                </c:pt>
              </c:numCache>
            </c:numRef>
          </c:xVal>
          <c:yVal>
            <c:numRef>
              <c:f>Hoja1!$M$2:$M$26</c:f>
              <c:numCache>
                <c:formatCode>General</c:formatCode>
                <c:ptCount val="25"/>
                <c:pt idx="0">
                  <c:v>22.2</c:v>
                </c:pt>
                <c:pt idx="1">
                  <c:v>23.9</c:v>
                </c:pt>
                <c:pt idx="2">
                  <c:v>51</c:v>
                </c:pt>
                <c:pt idx="3">
                  <c:v>25.4</c:v>
                </c:pt>
                <c:pt idx="4">
                  <c:v>54.79</c:v>
                </c:pt>
                <c:pt idx="5">
                  <c:v>11.8</c:v>
                </c:pt>
                <c:pt idx="6">
                  <c:v>12.7</c:v>
                </c:pt>
                <c:pt idx="7">
                  <c:v>45.7</c:v>
                </c:pt>
                <c:pt idx="8">
                  <c:v>56.5</c:v>
                </c:pt>
                <c:pt idx="9">
                  <c:v>27.1</c:v>
                </c:pt>
                <c:pt idx="10">
                  <c:v>15</c:v>
                </c:pt>
                <c:pt idx="11">
                  <c:v>21.8</c:v>
                </c:pt>
                <c:pt idx="12">
                  <c:v>14.3</c:v>
                </c:pt>
                <c:pt idx="13">
                  <c:v>10.8</c:v>
                </c:pt>
                <c:pt idx="14">
                  <c:v>13.3</c:v>
                </c:pt>
                <c:pt idx="15">
                  <c:v>19.3</c:v>
                </c:pt>
                <c:pt idx="16">
                  <c:v>26.4</c:v>
                </c:pt>
                <c:pt idx="17">
                  <c:v>34.700000000000003</c:v>
                </c:pt>
                <c:pt idx="18">
                  <c:v>18.8</c:v>
                </c:pt>
                <c:pt idx="19">
                  <c:v>18.5</c:v>
                </c:pt>
                <c:pt idx="20">
                  <c:v>41.3</c:v>
                </c:pt>
                <c:pt idx="21">
                  <c:v>22.6</c:v>
                </c:pt>
                <c:pt idx="22">
                  <c:v>39.9</c:v>
                </c:pt>
                <c:pt idx="23">
                  <c:v>9.1</c:v>
                </c:pt>
                <c:pt idx="24">
                  <c:v>16.8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Hoja1!$A$2:$A$27</c15:f>
                <c15:dlblRangeCache>
                  <c:ptCount val="26"/>
                  <c:pt idx="0">
                    <c:v>Amazonas</c:v>
                  </c:pt>
                  <c:pt idx="1">
                    <c:v>Áncash</c:v>
                  </c:pt>
                  <c:pt idx="2">
                    <c:v>Apurímac</c:v>
                  </c:pt>
                  <c:pt idx="3">
                    <c:v>Arequipa</c:v>
                  </c:pt>
                  <c:pt idx="4">
                    <c:v>Ayacucho</c:v>
                  </c:pt>
                  <c:pt idx="5">
                    <c:v>Cajamarca</c:v>
                  </c:pt>
                  <c:pt idx="6">
                    <c:v>Callao</c:v>
                  </c:pt>
                  <c:pt idx="7">
                    <c:v>Cusco</c:v>
                  </c:pt>
                  <c:pt idx="8">
                    <c:v>Huancavelica</c:v>
                  </c:pt>
                  <c:pt idx="9">
                    <c:v>Huánuco</c:v>
                  </c:pt>
                  <c:pt idx="10">
                    <c:v>Ica</c:v>
                  </c:pt>
                  <c:pt idx="11">
                    <c:v>Junín</c:v>
                  </c:pt>
                  <c:pt idx="12">
                    <c:v>La Libertad</c:v>
                  </c:pt>
                  <c:pt idx="13">
                    <c:v>Lambayeque</c:v>
                  </c:pt>
                  <c:pt idx="14">
                    <c:v>Lima</c:v>
                  </c:pt>
                  <c:pt idx="15">
                    <c:v>Loreto</c:v>
                  </c:pt>
                  <c:pt idx="16">
                    <c:v>Madre de Dios</c:v>
                  </c:pt>
                  <c:pt idx="17">
                    <c:v>Moquegua</c:v>
                  </c:pt>
                  <c:pt idx="18">
                    <c:v>Pasco</c:v>
                  </c:pt>
                  <c:pt idx="19">
                    <c:v>Piura</c:v>
                  </c:pt>
                  <c:pt idx="20">
                    <c:v>Puno</c:v>
                  </c:pt>
                  <c:pt idx="21">
                    <c:v>San Martín</c:v>
                  </c:pt>
                  <c:pt idx="22">
                    <c:v>Tacna</c:v>
                  </c:pt>
                  <c:pt idx="23">
                    <c:v>Tumbes</c:v>
                  </c:pt>
                  <c:pt idx="24">
                    <c:v>Ucayali</c:v>
                  </c:pt>
                  <c:pt idx="25">
                    <c:v>Total Nacional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4177-0545-A93F-F6CEB297EA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7013168"/>
        <c:axId val="269182704"/>
      </c:scatterChart>
      <c:valAx>
        <c:axId val="1170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% Hogares Beneficiarios</a:t>
                </a:r>
                <a:r>
                  <a:rPr lang="es-PE" baseline="0"/>
                  <a:t> de Programas Sociales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9182704"/>
        <c:crosses val="autoZero"/>
        <c:crossBetween val="midCat"/>
      </c:valAx>
      <c:valAx>
        <c:axId val="2691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0" i="0" baseline="0">
                    <a:effectLst/>
                  </a:rPr>
                  <a:t>% Voto Boca de Urna </a:t>
                </a:r>
                <a:endParaRPr lang="es-PE" sz="1200">
                  <a:effectLst/>
                </a:endParaRPr>
              </a:p>
              <a:p>
                <a:pPr>
                  <a:defRPr sz="1200"/>
                </a:pPr>
                <a:r>
                  <a:rPr lang="es-PE" sz="1200" b="0" i="0" baseline="0">
                    <a:effectLst/>
                  </a:rPr>
                  <a:t>Mendoza 2016</a:t>
                </a:r>
                <a:endParaRPr lang="es-PE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701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Hoja1!$M$1</c:f>
              <c:strCache>
                <c:ptCount val="1"/>
                <c:pt idx="0">
                  <c:v>Voto_VM_2016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00C9D51-DA56-6B41-A08C-3B6BBC3C99AD}" type="CELLRANGE">
                      <a:rPr lang="en-US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994-2146-ABF1-463667F29A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A5DEDEE-56A4-8444-870C-ECF0B61027D7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94-2146-ABF1-463667F29A8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343816A-212D-3642-B42E-A86A9EA5A17C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994-2146-ABF1-463667F29A8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4B86F2F-6E54-7341-9BB4-06896B57DC2D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994-2146-ABF1-463667F29A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A4B185-2F4F-4B49-A8F5-4F45C2E5A84F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994-2146-ABF1-463667F29A8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D47AC4E-18B1-3A42-8E35-65C50110D821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994-2146-ABF1-463667F29A8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B8DCA0E-FBD5-2241-AEC8-42D997EE9D40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994-2146-ABF1-463667F29A8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5D0D370-C017-D146-9EEF-57D8AF26BE1C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994-2146-ABF1-463667F29A8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D0C92D6-3D64-5C41-BD26-AA0EA67391E3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994-2146-ABF1-463667F29A8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F82780F-37D0-2C4E-BAE2-6F6AC7A8D1F8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994-2146-ABF1-463667F29A8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3498013-7251-7A4D-A2FE-43C874FB1049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994-2146-ABF1-463667F29A8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A5A5CAA-FD03-8043-8CF5-CD6B0C81F24E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994-2146-ABF1-463667F29A8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426E74B-69BA-6F46-98EE-3968C146C773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994-2146-ABF1-463667F29A8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8E4B044-6203-A449-B03C-D9B1935105C4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994-2146-ABF1-463667F29A8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F64E5C1-DB57-6E43-A2B5-DB56D8190EDD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994-2146-ABF1-463667F29A8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FDE1585-C69E-5B4A-83B2-FDF2DA250352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994-2146-ABF1-463667F29A8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835B5ED-7583-A941-8B54-39675B787F41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994-2146-ABF1-463667F29A8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994-2146-ABF1-463667F29A8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A835373-FE48-514A-9691-4130D62129D9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994-2146-ABF1-463667F29A8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546C063-F96E-3C4E-9515-A4665B378232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994-2146-ABF1-463667F29A8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167045C-1703-4B4F-A552-48738D7867E3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994-2146-ABF1-463667F29A8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AF48814-44D3-0940-82A7-CFCB0EFDB9A9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994-2146-ABF1-463667F29A8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7B5B46B-A396-FC41-8FC2-F1F09146935E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994-2146-ABF1-463667F29A8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994-2146-ABF1-463667F29A8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52B5BE5-3733-ED47-9ACE-1A25CEC67459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994-2146-ABF1-463667F29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066891638545201E-2"/>
                  <c:y val="-8.18639885583164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Hoja1!$F$2:$F$26</c:f>
              <c:numCache>
                <c:formatCode>0.00</c:formatCode>
                <c:ptCount val="25"/>
                <c:pt idx="0">
                  <c:v>1.3222192947339193</c:v>
                </c:pt>
                <c:pt idx="1">
                  <c:v>2.3424226808222062</c:v>
                </c:pt>
                <c:pt idx="2">
                  <c:v>3.0094508957986941</c:v>
                </c:pt>
                <c:pt idx="3">
                  <c:v>1.2041199826559248</c:v>
                </c:pt>
                <c:pt idx="4">
                  <c:v>4.0277979433502997</c:v>
                </c:pt>
                <c:pt idx="5">
                  <c:v>1.7075701760979363</c:v>
                </c:pt>
                <c:pt idx="6">
                  <c:v>1.6901960800285136</c:v>
                </c:pt>
                <c:pt idx="7">
                  <c:v>2.5575072019056577</c:v>
                </c:pt>
                <c:pt idx="8">
                  <c:v>3.2255677134394709</c:v>
                </c:pt>
                <c:pt idx="9">
                  <c:v>3.3710678622717363</c:v>
                </c:pt>
                <c:pt idx="10">
                  <c:v>1.6989700043360187</c:v>
                </c:pt>
                <c:pt idx="11">
                  <c:v>3.409087369447835</c:v>
                </c:pt>
                <c:pt idx="12">
                  <c:v>1.8512583487190752</c:v>
                </c:pt>
                <c:pt idx="13">
                  <c:v>1.3617278360175928</c:v>
                </c:pt>
                <c:pt idx="14">
                  <c:v>2.6683859166900001</c:v>
                </c:pt>
                <c:pt idx="15">
                  <c:v>1.7323937598229686</c:v>
                </c:pt>
                <c:pt idx="16">
                  <c:v>0</c:v>
                </c:pt>
                <c:pt idx="18">
                  <c:v>2.399673721481038</c:v>
                </c:pt>
                <c:pt idx="19">
                  <c:v>1.919078092376074</c:v>
                </c:pt>
                <c:pt idx="20">
                  <c:v>2.6263403673750423</c:v>
                </c:pt>
                <c:pt idx="21">
                  <c:v>2.9309490311675228</c:v>
                </c:pt>
                <c:pt idx="22">
                  <c:v>0.3010299956639812</c:v>
                </c:pt>
                <c:pt idx="24">
                  <c:v>2.6148972160331345</c:v>
                </c:pt>
              </c:numCache>
            </c:numRef>
          </c:xVal>
          <c:yVal>
            <c:numRef>
              <c:f>Hoja1!$M$2:$M$26</c:f>
              <c:numCache>
                <c:formatCode>General</c:formatCode>
                <c:ptCount val="25"/>
                <c:pt idx="0">
                  <c:v>22.2</c:v>
                </c:pt>
                <c:pt idx="1">
                  <c:v>23.9</c:v>
                </c:pt>
                <c:pt idx="2">
                  <c:v>51</c:v>
                </c:pt>
                <c:pt idx="3">
                  <c:v>25.4</c:v>
                </c:pt>
                <c:pt idx="4">
                  <c:v>54.79</c:v>
                </c:pt>
                <c:pt idx="5">
                  <c:v>11.8</c:v>
                </c:pt>
                <c:pt idx="6">
                  <c:v>12.7</c:v>
                </c:pt>
                <c:pt idx="7">
                  <c:v>45.7</c:v>
                </c:pt>
                <c:pt idx="8">
                  <c:v>56.5</c:v>
                </c:pt>
                <c:pt idx="9">
                  <c:v>27.1</c:v>
                </c:pt>
                <c:pt idx="10">
                  <c:v>15</c:v>
                </c:pt>
                <c:pt idx="11">
                  <c:v>21.8</c:v>
                </c:pt>
                <c:pt idx="12">
                  <c:v>14.3</c:v>
                </c:pt>
                <c:pt idx="13">
                  <c:v>10.8</c:v>
                </c:pt>
                <c:pt idx="14">
                  <c:v>13.3</c:v>
                </c:pt>
                <c:pt idx="15">
                  <c:v>19.3</c:v>
                </c:pt>
                <c:pt idx="16">
                  <c:v>26.4</c:v>
                </c:pt>
                <c:pt idx="17">
                  <c:v>34.700000000000003</c:v>
                </c:pt>
                <c:pt idx="18">
                  <c:v>18.8</c:v>
                </c:pt>
                <c:pt idx="19">
                  <c:v>18.5</c:v>
                </c:pt>
                <c:pt idx="20">
                  <c:v>41.3</c:v>
                </c:pt>
                <c:pt idx="21">
                  <c:v>22.6</c:v>
                </c:pt>
                <c:pt idx="22">
                  <c:v>39.9</c:v>
                </c:pt>
                <c:pt idx="23">
                  <c:v>9.1</c:v>
                </c:pt>
                <c:pt idx="24">
                  <c:v>16.8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Hoja1!$A$2:$A$27</c15:f>
                <c15:dlblRangeCache>
                  <c:ptCount val="26"/>
                  <c:pt idx="0">
                    <c:v>Amazonas</c:v>
                  </c:pt>
                  <c:pt idx="1">
                    <c:v>Áncash</c:v>
                  </c:pt>
                  <c:pt idx="2">
                    <c:v>Apurímac</c:v>
                  </c:pt>
                  <c:pt idx="3">
                    <c:v>Arequipa</c:v>
                  </c:pt>
                  <c:pt idx="4">
                    <c:v>Ayacucho</c:v>
                  </c:pt>
                  <c:pt idx="5">
                    <c:v>Cajamarca</c:v>
                  </c:pt>
                  <c:pt idx="6">
                    <c:v>Callao</c:v>
                  </c:pt>
                  <c:pt idx="7">
                    <c:v>Cusco</c:v>
                  </c:pt>
                  <c:pt idx="8">
                    <c:v>Huancavelica</c:v>
                  </c:pt>
                  <c:pt idx="9">
                    <c:v>Huánuco</c:v>
                  </c:pt>
                  <c:pt idx="10">
                    <c:v>Ica</c:v>
                  </c:pt>
                  <c:pt idx="11">
                    <c:v>Junín</c:v>
                  </c:pt>
                  <c:pt idx="12">
                    <c:v>La Libertad</c:v>
                  </c:pt>
                  <c:pt idx="13">
                    <c:v>Lambayeque</c:v>
                  </c:pt>
                  <c:pt idx="14">
                    <c:v>Lima</c:v>
                  </c:pt>
                  <c:pt idx="15">
                    <c:v>Loreto</c:v>
                  </c:pt>
                  <c:pt idx="16">
                    <c:v>Madre de Dios</c:v>
                  </c:pt>
                  <c:pt idx="17">
                    <c:v>Moquegua</c:v>
                  </c:pt>
                  <c:pt idx="18">
                    <c:v>Pasco</c:v>
                  </c:pt>
                  <c:pt idx="19">
                    <c:v>Piura</c:v>
                  </c:pt>
                  <c:pt idx="20">
                    <c:v>Puno</c:v>
                  </c:pt>
                  <c:pt idx="21">
                    <c:v>San Martín</c:v>
                  </c:pt>
                  <c:pt idx="22">
                    <c:v>Tacna</c:v>
                  </c:pt>
                  <c:pt idx="23">
                    <c:v>Tumbes</c:v>
                  </c:pt>
                  <c:pt idx="24">
                    <c:v>Ucayali</c:v>
                  </c:pt>
                  <c:pt idx="25">
                    <c:v>Total Nacional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7994-2146-ABF1-463667F29A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72178256"/>
        <c:axId val="272276208"/>
      </c:scatterChart>
      <c:valAx>
        <c:axId val="2721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Víctimas</a:t>
                </a:r>
                <a:r>
                  <a:rPr lang="es-PE" baseline="0"/>
                  <a:t> Reportadas CVR (log)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2276208"/>
        <c:crosses val="autoZero"/>
        <c:crossBetween val="midCat"/>
      </c:valAx>
      <c:valAx>
        <c:axId val="2722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% Voto Boca de Urna </a:t>
                </a:r>
              </a:p>
              <a:p>
                <a:pPr>
                  <a:defRPr/>
                </a:pPr>
                <a:r>
                  <a:rPr lang="es-PE"/>
                  <a:t>Mendoza 2016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21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Hoja1!$N$1</c:f>
              <c:strCache>
                <c:ptCount val="1"/>
                <c:pt idx="0">
                  <c:v>Voto_PPK_2016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AC1D50C-D589-0747-A2F3-ED6030C04B41}" type="CELLRANGE">
                      <a:rPr lang="en-US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5BC-B148-AC2D-E0A6985713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C7EF5F-E72C-644C-B3E9-3192F98C6BA7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5BC-B148-AC2D-E0A6985713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F014C47-5530-454E-A9EF-2AD7D91969B0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5BC-B148-AC2D-E0A69857132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74459F8-9341-EA45-B6AB-838625F9B4DE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5BC-B148-AC2D-E0A69857132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0B0C667-0151-0D45-B02C-F51C65A2D672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5BC-B148-AC2D-E0A69857132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71A2680-8F3F-734B-8AEC-F7D149FC104A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5BC-B148-AC2D-E0A69857132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4A2E2B2-7F2C-6C4B-9E9A-90DC42EF4103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5BC-B148-AC2D-E0A69857132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B35054D-68CD-8E41-803C-9389A4E93DED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5BC-B148-AC2D-E0A69857132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188D2E2-B127-044C-8BBF-36E7C7081EAB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5BC-B148-AC2D-E0A6985713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053BCF0-E228-6746-B003-44132DBBFE70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5BC-B148-AC2D-E0A6985713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6BD637B-13CB-BF46-9AEA-5421C95D79EC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5BC-B148-AC2D-E0A69857132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F16D890-51A7-5A44-B6AE-572CA2A364CA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5BC-B148-AC2D-E0A69857132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19AE8D8-10E4-1E49-8CC0-B950E264B612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5BC-B148-AC2D-E0A69857132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688A372-96E8-2F45-8A98-B71D46DB7FFC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5BC-B148-AC2D-E0A69857132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118AE1E-0D66-8C47-A615-1D1D2D38D717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5BC-B148-AC2D-E0A69857132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03B6254-AE7F-564A-B0C1-BEC9267EB18A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5BC-B148-AC2D-E0A69857132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00E2D7A-DC7C-3F4B-86D1-0D1CF9007AF0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5BC-B148-AC2D-E0A69857132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5A34925-1E89-E441-8B1E-FFDA6DD402E4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5BC-B148-AC2D-E0A69857132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D652ED3-FB94-4C44-B47E-12FFF84563E9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5BC-B148-AC2D-E0A69857132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C510F2F-0026-084F-A527-D83B818EA740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5BC-B148-AC2D-E0A69857132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18EAAC4-E8E8-0B44-97B6-F418AEFA225A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5BC-B148-AC2D-E0A69857132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F5F11B5-67DA-AE49-A486-404F5EA5407C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5BC-B148-AC2D-E0A69857132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7BAE0F5-FA03-3242-8D85-6C87F54AF2B4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5BC-B148-AC2D-E0A69857132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30F5233-47AF-FB43-8E49-0364FBDF362E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5BC-B148-AC2D-E0A69857132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C66C9A8-AA61-2648-A752-85A70BD4C22E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5BC-B148-AC2D-E0A6985713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7590113735783"/>
                  <c:y val="0.198676363371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Hoja1!$G$2:$G$26</c:f>
              <c:numCache>
                <c:formatCode>General</c:formatCode>
                <c:ptCount val="25"/>
                <c:pt idx="0">
                  <c:v>16.600000000000001</c:v>
                </c:pt>
                <c:pt idx="1">
                  <c:v>33.700000000000003</c:v>
                </c:pt>
                <c:pt idx="2">
                  <c:v>19.100000000000001</c:v>
                </c:pt>
                <c:pt idx="3">
                  <c:v>46</c:v>
                </c:pt>
                <c:pt idx="4">
                  <c:v>23.9</c:v>
                </c:pt>
                <c:pt idx="5">
                  <c:v>15.3</c:v>
                </c:pt>
                <c:pt idx="6">
                  <c:v>57.1</c:v>
                </c:pt>
                <c:pt idx="7">
                  <c:v>31.9</c:v>
                </c:pt>
                <c:pt idx="8">
                  <c:v>14</c:v>
                </c:pt>
                <c:pt idx="9">
                  <c:v>20.2</c:v>
                </c:pt>
                <c:pt idx="10">
                  <c:v>44.9</c:v>
                </c:pt>
                <c:pt idx="11">
                  <c:v>36.5</c:v>
                </c:pt>
                <c:pt idx="12">
                  <c:v>38.799999999999997</c:v>
                </c:pt>
                <c:pt idx="13">
                  <c:v>34.1</c:v>
                </c:pt>
                <c:pt idx="14">
                  <c:v>58.5</c:v>
                </c:pt>
                <c:pt idx="15">
                  <c:v>19.600000000000001</c:v>
                </c:pt>
                <c:pt idx="16">
                  <c:v>36</c:v>
                </c:pt>
                <c:pt idx="17">
                  <c:v>46</c:v>
                </c:pt>
                <c:pt idx="18">
                  <c:v>27.4</c:v>
                </c:pt>
                <c:pt idx="19">
                  <c:v>30.9</c:v>
                </c:pt>
                <c:pt idx="20">
                  <c:v>30.1</c:v>
                </c:pt>
                <c:pt idx="21">
                  <c:v>22.9</c:v>
                </c:pt>
                <c:pt idx="22">
                  <c:v>46</c:v>
                </c:pt>
                <c:pt idx="23">
                  <c:v>41.9</c:v>
                </c:pt>
                <c:pt idx="24">
                  <c:v>28</c:v>
                </c:pt>
              </c:numCache>
            </c:numRef>
          </c:xVal>
          <c:yVal>
            <c:numRef>
              <c:f>Hoja1!$N$2:$N$26</c:f>
              <c:numCache>
                <c:formatCode>General</c:formatCode>
                <c:ptCount val="25"/>
                <c:pt idx="0">
                  <c:v>9.8000000000000007</c:v>
                </c:pt>
                <c:pt idx="1">
                  <c:v>18.8</c:v>
                </c:pt>
                <c:pt idx="2">
                  <c:v>5.8</c:v>
                </c:pt>
                <c:pt idx="3">
                  <c:v>28.9</c:v>
                </c:pt>
                <c:pt idx="4">
                  <c:v>8.3000000000000007</c:v>
                </c:pt>
                <c:pt idx="5">
                  <c:v>8.8000000000000007</c:v>
                </c:pt>
                <c:pt idx="6">
                  <c:v>27.3</c:v>
                </c:pt>
                <c:pt idx="7">
                  <c:v>13.6</c:v>
                </c:pt>
                <c:pt idx="8">
                  <c:v>12.4</c:v>
                </c:pt>
                <c:pt idx="9">
                  <c:v>22.6</c:v>
                </c:pt>
                <c:pt idx="10">
                  <c:v>18</c:v>
                </c:pt>
                <c:pt idx="11">
                  <c:v>22.9</c:v>
                </c:pt>
                <c:pt idx="12">
                  <c:v>16.100000000000001</c:v>
                </c:pt>
                <c:pt idx="13">
                  <c:v>15.9</c:v>
                </c:pt>
                <c:pt idx="14">
                  <c:v>29.1</c:v>
                </c:pt>
                <c:pt idx="15">
                  <c:v>22.9</c:v>
                </c:pt>
                <c:pt idx="16">
                  <c:v>11.6</c:v>
                </c:pt>
                <c:pt idx="17">
                  <c:v>27.6</c:v>
                </c:pt>
                <c:pt idx="18">
                  <c:v>28.9</c:v>
                </c:pt>
                <c:pt idx="19">
                  <c:v>14.4</c:v>
                </c:pt>
                <c:pt idx="20">
                  <c:v>10.199999999999999</c:v>
                </c:pt>
                <c:pt idx="21">
                  <c:v>11.3</c:v>
                </c:pt>
                <c:pt idx="22">
                  <c:v>15.1</c:v>
                </c:pt>
                <c:pt idx="23">
                  <c:v>11.1</c:v>
                </c:pt>
                <c:pt idx="24">
                  <c:v>13.9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Hoja1!$A$2:$A$27</c15:f>
                <c15:dlblRangeCache>
                  <c:ptCount val="26"/>
                  <c:pt idx="0">
                    <c:v>Amazonas</c:v>
                  </c:pt>
                  <c:pt idx="1">
                    <c:v>Áncash</c:v>
                  </c:pt>
                  <c:pt idx="2">
                    <c:v>Apurímac</c:v>
                  </c:pt>
                  <c:pt idx="3">
                    <c:v>Arequipa</c:v>
                  </c:pt>
                  <c:pt idx="4">
                    <c:v>Ayacucho</c:v>
                  </c:pt>
                  <c:pt idx="5">
                    <c:v>Cajamarca</c:v>
                  </c:pt>
                  <c:pt idx="6">
                    <c:v>Callao</c:v>
                  </c:pt>
                  <c:pt idx="7">
                    <c:v>Cusco</c:v>
                  </c:pt>
                  <c:pt idx="8">
                    <c:v>Huancavelica</c:v>
                  </c:pt>
                  <c:pt idx="9">
                    <c:v>Huánuco</c:v>
                  </c:pt>
                  <c:pt idx="10">
                    <c:v>Ica</c:v>
                  </c:pt>
                  <c:pt idx="11">
                    <c:v>Junín</c:v>
                  </c:pt>
                  <c:pt idx="12">
                    <c:v>La Libertad</c:v>
                  </c:pt>
                  <c:pt idx="13">
                    <c:v>Lambayeque</c:v>
                  </c:pt>
                  <c:pt idx="14">
                    <c:v>Lima</c:v>
                  </c:pt>
                  <c:pt idx="15">
                    <c:v>Loreto</c:v>
                  </c:pt>
                  <c:pt idx="16">
                    <c:v>Madre de Dios</c:v>
                  </c:pt>
                  <c:pt idx="17">
                    <c:v>Moquegua</c:v>
                  </c:pt>
                  <c:pt idx="18">
                    <c:v>Pasco</c:v>
                  </c:pt>
                  <c:pt idx="19">
                    <c:v>Piura</c:v>
                  </c:pt>
                  <c:pt idx="20">
                    <c:v>Puno</c:v>
                  </c:pt>
                  <c:pt idx="21">
                    <c:v>San Martín</c:v>
                  </c:pt>
                  <c:pt idx="22">
                    <c:v>Tacna</c:v>
                  </c:pt>
                  <c:pt idx="23">
                    <c:v>Tumbes</c:v>
                  </c:pt>
                  <c:pt idx="24">
                    <c:v>Ucayali</c:v>
                  </c:pt>
                  <c:pt idx="25">
                    <c:v>Total Nacional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15BC-B148-AC2D-E0A6985713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69148416"/>
        <c:axId val="269185520"/>
      </c:scatterChart>
      <c:valAx>
        <c:axId val="26914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% Población</a:t>
                </a:r>
                <a:r>
                  <a:rPr lang="es-PE" baseline="0"/>
                  <a:t> que hace Uso de Internet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9185520"/>
        <c:crosses val="autoZero"/>
        <c:crossBetween val="midCat"/>
      </c:valAx>
      <c:valAx>
        <c:axId val="2691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100" b="0" i="0" baseline="0">
                    <a:effectLst/>
                  </a:rPr>
                  <a:t>% Voto Boca de Urna </a:t>
                </a:r>
                <a:endParaRPr lang="es-PE" sz="1100">
                  <a:effectLst/>
                </a:endParaRPr>
              </a:p>
              <a:p>
                <a:pPr>
                  <a:defRPr sz="1100"/>
                </a:pPr>
                <a:r>
                  <a:rPr lang="es-PE" sz="1100" b="0" i="0" baseline="0">
                    <a:effectLst/>
                  </a:rPr>
                  <a:t>PPK 2016</a:t>
                </a:r>
                <a:endParaRPr lang="es-PE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914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8286A9D-680D-1C4C-8E0C-2964C2C4CC7B}" type="CELLRANGE">
                      <a:rPr lang="en-US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CA7-9544-A2D5-A90FA04266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BE9951C-D84B-4542-AEBB-2DE5C734E340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CA7-9544-A2D5-A90FA04266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387BDBC-2B21-CA43-91C3-4C475B23FCA4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CA7-9544-A2D5-A90FA04266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E232DE3-0A6C-3C4D-B7D2-8F7CB364E2ED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A7-9544-A2D5-A90FA042668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D3A689-7DEE-8741-B633-2F9A9D82154C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CA7-9544-A2D5-A90FA04266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D926A5F-FCDC-1C49-9337-13816C6B4CF5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A7-9544-A2D5-A90FA042668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6462307-973E-284E-9A3D-07E5E0AE8268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CA7-9544-A2D5-A90FA042668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D7058C0-9CBD-294A-BDC9-3D9474550FF4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A7-9544-A2D5-A90FA042668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A6B40C4-158F-A14B-B044-6F64EB4235AD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CA7-9544-A2D5-A90FA042668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65D2714-E9CA-DC4C-95A6-3D1BB3B4DF50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A7-9544-A2D5-A90FA042668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7040F85-91C1-6247-82E0-83AD0D97DD40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A7-9544-A2D5-A90FA042668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6B949D6-3612-0847-9673-90C1FABAEA1B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A7-9544-A2D5-A90FA042668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CA7FAB8-C00F-0A4C-81F7-B05BE81DF11E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A7-9544-A2D5-A90FA042668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B285401-4BF2-3F44-9F55-BEB7545676ED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CA7-9544-A2D5-A90FA042668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2207F6D-9B49-8E40-B878-6BF201CC8454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A7-9544-A2D5-A90FA042668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8E5A6CB-6080-1F40-9F27-E0AB39032FB1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A7-9544-A2D5-A90FA042668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5FE474B-E522-8047-879A-0C6928151DE6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A7-9544-A2D5-A90FA042668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B9616E8-95E4-9146-A4C7-49747E9D819C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A7-9544-A2D5-A90FA042668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5FA6DE0-4593-CD40-AD64-2B4368D43CD1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CA7-9544-A2D5-A90FA042668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1A44FCC-8D0B-7C45-9741-085C1CFE3323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A7-9544-A2D5-A90FA042668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3ECB918-2806-404C-8E52-4D23704D6A1C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A7-9544-A2D5-A90FA042668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4549E6B-6882-5647-9DC3-2A4A4D89632F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A7-9544-A2D5-A90FA042668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35ECF28-0418-8446-928E-DA6C842913CE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A7-9544-A2D5-A90FA042668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02B3672-FCFA-504A-825D-E7DC7250F0D8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A7-9544-A2D5-A90FA042668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200CFB5-7D03-C540-B3A2-3E7F947FDD22}" type="CELLRANGE">
                      <a:rPr lang="es-ES_tradnl"/>
                      <a:pPr/>
                      <a:t>[CELLRANGE]</a:t>
                    </a:fld>
                    <a:endParaRPr lang="es-ES_tradn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CA7-9544-A2D5-A90FA04266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2655730533683299E-2"/>
                  <c:y val="0.22440762613006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Hoja1!$L$2:$L$26</c:f>
              <c:numCache>
                <c:formatCode>General</c:formatCode>
                <c:ptCount val="25"/>
                <c:pt idx="0">
                  <c:v>59.7</c:v>
                </c:pt>
                <c:pt idx="1">
                  <c:v>58.2</c:v>
                </c:pt>
                <c:pt idx="2">
                  <c:v>33.700000000000003</c:v>
                </c:pt>
                <c:pt idx="3">
                  <c:v>121.8</c:v>
                </c:pt>
                <c:pt idx="4">
                  <c:v>71.7</c:v>
                </c:pt>
                <c:pt idx="5">
                  <c:v>38</c:v>
                </c:pt>
                <c:pt idx="6">
                  <c:v>135.4</c:v>
                </c:pt>
                <c:pt idx="7">
                  <c:v>65.2</c:v>
                </c:pt>
                <c:pt idx="8">
                  <c:v>21</c:v>
                </c:pt>
                <c:pt idx="9">
                  <c:v>64.7</c:v>
                </c:pt>
                <c:pt idx="10">
                  <c:v>85.8</c:v>
                </c:pt>
                <c:pt idx="11">
                  <c:v>73.099999999999994</c:v>
                </c:pt>
                <c:pt idx="12">
                  <c:v>92.3</c:v>
                </c:pt>
                <c:pt idx="13">
                  <c:v>117.6</c:v>
                </c:pt>
                <c:pt idx="14">
                  <c:v>125.5</c:v>
                </c:pt>
                <c:pt idx="15">
                  <c:v>55.6</c:v>
                </c:pt>
                <c:pt idx="16">
                  <c:v>115.7</c:v>
                </c:pt>
                <c:pt idx="17">
                  <c:v>90.4</c:v>
                </c:pt>
                <c:pt idx="18">
                  <c:v>20.100000000000001</c:v>
                </c:pt>
                <c:pt idx="19">
                  <c:v>73</c:v>
                </c:pt>
                <c:pt idx="20">
                  <c:v>14.4</c:v>
                </c:pt>
                <c:pt idx="21">
                  <c:v>53.1</c:v>
                </c:pt>
                <c:pt idx="22">
                  <c:v>107.1</c:v>
                </c:pt>
                <c:pt idx="23">
                  <c:v>175.8</c:v>
                </c:pt>
                <c:pt idx="24">
                  <c:v>122.1</c:v>
                </c:pt>
              </c:numCache>
            </c:numRef>
          </c:xVal>
          <c:yVal>
            <c:numRef>
              <c:f>Hoja1!$O$2:$O$26</c:f>
              <c:numCache>
                <c:formatCode>General</c:formatCode>
                <c:ptCount val="25"/>
                <c:pt idx="0">
                  <c:v>45.3</c:v>
                </c:pt>
                <c:pt idx="1">
                  <c:v>39.5</c:v>
                </c:pt>
                <c:pt idx="2">
                  <c:v>26.5</c:v>
                </c:pt>
                <c:pt idx="3">
                  <c:v>22.3</c:v>
                </c:pt>
                <c:pt idx="4">
                  <c:v>26.2</c:v>
                </c:pt>
                <c:pt idx="5">
                  <c:v>32.299999999999997</c:v>
                </c:pt>
                <c:pt idx="6">
                  <c:v>38.1</c:v>
                </c:pt>
                <c:pt idx="7">
                  <c:v>18.600000000000001</c:v>
                </c:pt>
                <c:pt idx="8">
                  <c:v>23.1</c:v>
                </c:pt>
                <c:pt idx="9">
                  <c:v>43.8</c:v>
                </c:pt>
                <c:pt idx="10">
                  <c:v>41.6</c:v>
                </c:pt>
                <c:pt idx="11">
                  <c:v>42</c:v>
                </c:pt>
                <c:pt idx="12">
                  <c:v>45.7</c:v>
                </c:pt>
                <c:pt idx="13">
                  <c:v>48.4</c:v>
                </c:pt>
                <c:pt idx="14">
                  <c:v>39.65</c:v>
                </c:pt>
                <c:pt idx="15">
                  <c:v>37.799999999999997</c:v>
                </c:pt>
                <c:pt idx="16">
                  <c:v>41.2</c:v>
                </c:pt>
                <c:pt idx="17">
                  <c:v>19.8</c:v>
                </c:pt>
                <c:pt idx="18">
                  <c:v>35.700000000000003</c:v>
                </c:pt>
                <c:pt idx="19">
                  <c:v>51.4</c:v>
                </c:pt>
                <c:pt idx="20">
                  <c:v>16.399999999999999</c:v>
                </c:pt>
                <c:pt idx="21">
                  <c:v>44.1</c:v>
                </c:pt>
                <c:pt idx="22">
                  <c:v>20.8</c:v>
                </c:pt>
                <c:pt idx="23">
                  <c:v>65.7</c:v>
                </c:pt>
                <c:pt idx="24">
                  <c:v>52.7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Hoja1!$A$2:$A$27</c15:f>
                <c15:dlblRangeCache>
                  <c:ptCount val="26"/>
                  <c:pt idx="0">
                    <c:v>Amazonas</c:v>
                  </c:pt>
                  <c:pt idx="1">
                    <c:v>Áncash</c:v>
                  </c:pt>
                  <c:pt idx="2">
                    <c:v>Apurímac</c:v>
                  </c:pt>
                  <c:pt idx="3">
                    <c:v>Arequipa</c:v>
                  </c:pt>
                  <c:pt idx="4">
                    <c:v>Ayacucho</c:v>
                  </c:pt>
                  <c:pt idx="5">
                    <c:v>Cajamarca</c:v>
                  </c:pt>
                  <c:pt idx="6">
                    <c:v>Callao</c:v>
                  </c:pt>
                  <c:pt idx="7">
                    <c:v>Cusco</c:v>
                  </c:pt>
                  <c:pt idx="8">
                    <c:v>Huancavelica</c:v>
                  </c:pt>
                  <c:pt idx="9">
                    <c:v>Huánuco</c:v>
                  </c:pt>
                  <c:pt idx="10">
                    <c:v>Ica</c:v>
                  </c:pt>
                  <c:pt idx="11">
                    <c:v>Junín</c:v>
                  </c:pt>
                  <c:pt idx="12">
                    <c:v>La Libertad</c:v>
                  </c:pt>
                  <c:pt idx="13">
                    <c:v>Lambayeque</c:v>
                  </c:pt>
                  <c:pt idx="14">
                    <c:v>Lima</c:v>
                  </c:pt>
                  <c:pt idx="15">
                    <c:v>Loreto</c:v>
                  </c:pt>
                  <c:pt idx="16">
                    <c:v>Madre de Dios</c:v>
                  </c:pt>
                  <c:pt idx="17">
                    <c:v>Moquegua</c:v>
                  </c:pt>
                  <c:pt idx="18">
                    <c:v>Pasco</c:v>
                  </c:pt>
                  <c:pt idx="19">
                    <c:v>Piura</c:v>
                  </c:pt>
                  <c:pt idx="20">
                    <c:v>Puno</c:v>
                  </c:pt>
                  <c:pt idx="21">
                    <c:v>San Martín</c:v>
                  </c:pt>
                  <c:pt idx="22">
                    <c:v>Tacna</c:v>
                  </c:pt>
                  <c:pt idx="23">
                    <c:v>Tumbes</c:v>
                  </c:pt>
                  <c:pt idx="24">
                    <c:v>Ucayali</c:v>
                  </c:pt>
                  <c:pt idx="25">
                    <c:v>Total Nacional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3CA7-9544-A2D5-A90FA04266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69134816"/>
        <c:axId val="269059472"/>
      </c:scatterChart>
      <c:valAx>
        <c:axId val="26913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Tasa de Delitos por 10,000 Habitantes 2014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9059472"/>
        <c:crosses val="autoZero"/>
        <c:crossBetween val="midCat"/>
      </c:valAx>
      <c:valAx>
        <c:axId val="2690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% Voto Boca</a:t>
                </a:r>
                <a:r>
                  <a:rPr lang="es-PE" baseline="0"/>
                  <a:t> de Urna Fujimori 2016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913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Hoja1!$M$1</c:f>
              <c:strCache>
                <c:ptCount val="1"/>
                <c:pt idx="0">
                  <c:v>Voto_VM_2016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216338582677199"/>
                  <c:y val="-0.22261154855643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Hoja1!$G$2:$G$26</c:f>
              <c:numCache>
                <c:formatCode>General</c:formatCode>
                <c:ptCount val="25"/>
                <c:pt idx="0">
                  <c:v>16.600000000000001</c:v>
                </c:pt>
                <c:pt idx="1">
                  <c:v>33.700000000000003</c:v>
                </c:pt>
                <c:pt idx="2">
                  <c:v>19.100000000000001</c:v>
                </c:pt>
                <c:pt idx="3">
                  <c:v>46</c:v>
                </c:pt>
                <c:pt idx="4">
                  <c:v>23.9</c:v>
                </c:pt>
                <c:pt idx="5">
                  <c:v>15.3</c:v>
                </c:pt>
                <c:pt idx="6">
                  <c:v>57.1</c:v>
                </c:pt>
                <c:pt idx="7">
                  <c:v>31.9</c:v>
                </c:pt>
                <c:pt idx="8">
                  <c:v>14</c:v>
                </c:pt>
                <c:pt idx="9">
                  <c:v>20.2</c:v>
                </c:pt>
                <c:pt idx="10">
                  <c:v>44.9</c:v>
                </c:pt>
                <c:pt idx="11">
                  <c:v>36.5</c:v>
                </c:pt>
                <c:pt idx="12">
                  <c:v>38.799999999999997</c:v>
                </c:pt>
                <c:pt idx="13">
                  <c:v>34.1</c:v>
                </c:pt>
                <c:pt idx="14">
                  <c:v>58.5</c:v>
                </c:pt>
                <c:pt idx="15">
                  <c:v>19.600000000000001</c:v>
                </c:pt>
                <c:pt idx="16">
                  <c:v>36</c:v>
                </c:pt>
                <c:pt idx="17">
                  <c:v>46</c:v>
                </c:pt>
                <c:pt idx="18">
                  <c:v>27.4</c:v>
                </c:pt>
                <c:pt idx="19">
                  <c:v>30.9</c:v>
                </c:pt>
                <c:pt idx="20">
                  <c:v>30.1</c:v>
                </c:pt>
                <c:pt idx="21">
                  <c:v>22.9</c:v>
                </c:pt>
                <c:pt idx="22">
                  <c:v>46</c:v>
                </c:pt>
                <c:pt idx="23">
                  <c:v>41.9</c:v>
                </c:pt>
                <c:pt idx="24">
                  <c:v>28</c:v>
                </c:pt>
              </c:numCache>
            </c:numRef>
          </c:xVal>
          <c:yVal>
            <c:numRef>
              <c:f>Hoja1!$M$2:$M$26</c:f>
              <c:numCache>
                <c:formatCode>General</c:formatCode>
                <c:ptCount val="25"/>
                <c:pt idx="0">
                  <c:v>22.2</c:v>
                </c:pt>
                <c:pt idx="1">
                  <c:v>23.9</c:v>
                </c:pt>
                <c:pt idx="2">
                  <c:v>51</c:v>
                </c:pt>
                <c:pt idx="3">
                  <c:v>25.4</c:v>
                </c:pt>
                <c:pt idx="4">
                  <c:v>54.79</c:v>
                </c:pt>
                <c:pt idx="5">
                  <c:v>11.8</c:v>
                </c:pt>
                <c:pt idx="6">
                  <c:v>12.7</c:v>
                </c:pt>
                <c:pt idx="7">
                  <c:v>45.7</c:v>
                </c:pt>
                <c:pt idx="8">
                  <c:v>56.5</c:v>
                </c:pt>
                <c:pt idx="9">
                  <c:v>27.1</c:v>
                </c:pt>
                <c:pt idx="10">
                  <c:v>15</c:v>
                </c:pt>
                <c:pt idx="11">
                  <c:v>21.8</c:v>
                </c:pt>
                <c:pt idx="12">
                  <c:v>14.3</c:v>
                </c:pt>
                <c:pt idx="13">
                  <c:v>10.8</c:v>
                </c:pt>
                <c:pt idx="14">
                  <c:v>13.3</c:v>
                </c:pt>
                <c:pt idx="15">
                  <c:v>19.3</c:v>
                </c:pt>
                <c:pt idx="16">
                  <c:v>26.4</c:v>
                </c:pt>
                <c:pt idx="17">
                  <c:v>34.700000000000003</c:v>
                </c:pt>
                <c:pt idx="18">
                  <c:v>18.8</c:v>
                </c:pt>
                <c:pt idx="19">
                  <c:v>18.5</c:v>
                </c:pt>
                <c:pt idx="20">
                  <c:v>41.3</c:v>
                </c:pt>
                <c:pt idx="21">
                  <c:v>22.6</c:v>
                </c:pt>
                <c:pt idx="22">
                  <c:v>39.9</c:v>
                </c:pt>
                <c:pt idx="23">
                  <c:v>9.1</c:v>
                </c:pt>
                <c:pt idx="24">
                  <c:v>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0F-CD4A-AB72-A5C1C77D9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9696"/>
        <c:axId val="117016160"/>
      </c:scatterChart>
      <c:valAx>
        <c:axId val="11707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050" b="0" i="0" baseline="0">
                    <a:effectLst/>
                  </a:rPr>
                  <a:t>% Población que hace Uso de Internet</a:t>
                </a:r>
                <a:endParaRPr lang="es-PE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7016160"/>
        <c:crosses val="autoZero"/>
        <c:crossBetween val="midCat"/>
      </c:valAx>
      <c:valAx>
        <c:axId val="1170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% Voto Boca de Urna Mendoza 2016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707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18</xdr:row>
      <xdr:rowOff>4762</xdr:rowOff>
    </xdr:from>
    <xdr:to>
      <xdr:col>23</xdr:col>
      <xdr:colOff>666750</xdr:colOff>
      <xdr:row>34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114299</xdr:colOff>
      <xdr:row>33</xdr:row>
      <xdr:rowOff>4761</xdr:rowOff>
    </xdr:from>
    <xdr:to>
      <xdr:col>20</xdr:col>
      <xdr:colOff>619124</xdr:colOff>
      <xdr:row>49</xdr:row>
      <xdr:rowOff>85724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57150</xdr:rowOff>
    </xdr:from>
    <xdr:to>
      <xdr:col>21</xdr:col>
      <xdr:colOff>695325</xdr:colOff>
      <xdr:row>17</xdr:row>
      <xdr:rowOff>123825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47624</xdr:colOff>
      <xdr:row>42</xdr:row>
      <xdr:rowOff>190499</xdr:rowOff>
    </xdr:from>
    <xdr:to>
      <xdr:col>14</xdr:col>
      <xdr:colOff>752475</xdr:colOff>
      <xdr:row>59</xdr:row>
      <xdr:rowOff>104774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27</xdr:row>
      <xdr:rowOff>114300</xdr:rowOff>
    </xdr:from>
    <xdr:to>
      <xdr:col>14</xdr:col>
      <xdr:colOff>438150</xdr:colOff>
      <xdr:row>42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238125</xdr:colOff>
      <xdr:row>26</xdr:row>
      <xdr:rowOff>114300</xdr:rowOff>
    </xdr:from>
    <xdr:to>
      <xdr:col>15</xdr:col>
      <xdr:colOff>142875</xdr:colOff>
      <xdr:row>41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R1" sqref="R1:T1048576"/>
    </sheetView>
  </sheetViews>
  <sheetFormatPr baseColWidth="10" defaultRowHeight="15" x14ac:dyDescent="0.2"/>
  <cols>
    <col min="1" max="1" width="13.5" customWidth="1"/>
    <col min="11" max="11" width="14.5" customWidth="1"/>
  </cols>
  <sheetData>
    <row r="1" spans="1:17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34</v>
      </c>
      <c r="H1" t="s">
        <v>35</v>
      </c>
      <c r="I1" t="s">
        <v>37</v>
      </c>
      <c r="J1" t="s">
        <v>38</v>
      </c>
      <c r="K1" t="s">
        <v>39</v>
      </c>
      <c r="L1" t="s">
        <v>41</v>
      </c>
      <c r="M1" t="s">
        <v>44</v>
      </c>
      <c r="N1" t="s">
        <v>42</v>
      </c>
      <c r="O1" t="s">
        <v>43</v>
      </c>
      <c r="P1" t="s">
        <v>46</v>
      </c>
      <c r="Q1" t="s">
        <v>45</v>
      </c>
    </row>
    <row r="2" spans="1:17" x14ac:dyDescent="0.2">
      <c r="A2" s="3" t="s">
        <v>19</v>
      </c>
      <c r="B2" s="1">
        <v>9.5</v>
      </c>
      <c r="C2" s="1">
        <v>8.4</v>
      </c>
      <c r="D2" s="1">
        <v>49.3</v>
      </c>
      <c r="E2" s="1">
        <v>21</v>
      </c>
      <c r="F2" s="2">
        <f t="shared" ref="F2:F18" si="0">LOG(E2)</f>
        <v>1.3222192947339193</v>
      </c>
      <c r="G2" s="1">
        <v>16.600000000000001</v>
      </c>
      <c r="H2" s="1">
        <v>2244</v>
      </c>
      <c r="I2" s="4">
        <f>LOG(H2)</f>
        <v>3.3510228525841237</v>
      </c>
      <c r="J2" s="1">
        <v>0</v>
      </c>
      <c r="K2" s="4">
        <v>0</v>
      </c>
      <c r="L2" s="1">
        <v>59.7</v>
      </c>
      <c r="M2">
        <v>43.37</v>
      </c>
      <c r="N2">
        <v>22.13</v>
      </c>
      <c r="O2">
        <v>11.89</v>
      </c>
      <c r="P2">
        <v>47.52</v>
      </c>
      <c r="Q2">
        <v>52.48</v>
      </c>
    </row>
    <row r="3" spans="1:17" x14ac:dyDescent="0.2">
      <c r="A3" s="3" t="s">
        <v>4</v>
      </c>
      <c r="B3" s="1">
        <v>9.1</v>
      </c>
      <c r="C3" s="1">
        <v>9.5</v>
      </c>
      <c r="D3" s="1">
        <v>31.2</v>
      </c>
      <c r="E3" s="1">
        <v>220</v>
      </c>
      <c r="F3" s="2">
        <f t="shared" si="0"/>
        <v>2.3424226808222062</v>
      </c>
      <c r="G3" s="1">
        <v>33.700000000000003</v>
      </c>
      <c r="H3" s="1">
        <v>493272</v>
      </c>
      <c r="I3" s="4">
        <f t="shared" ref="I3:I24" si="1">LOG(H3)</f>
        <v>5.6930864639506522</v>
      </c>
      <c r="J3" s="1">
        <v>731629</v>
      </c>
      <c r="K3" s="4">
        <f t="shared" ref="K3:K24" si="2">LOG(J3)</f>
        <v>5.8642909115260347</v>
      </c>
      <c r="L3" s="1">
        <v>58.2</v>
      </c>
      <c r="M3">
        <v>42.62</v>
      </c>
      <c r="N3">
        <v>21.64</v>
      </c>
      <c r="O3">
        <v>15.78</v>
      </c>
      <c r="P3">
        <v>47.52</v>
      </c>
      <c r="Q3">
        <v>52.48</v>
      </c>
    </row>
    <row r="4" spans="1:17" x14ac:dyDescent="0.2">
      <c r="A4" s="3" t="s">
        <v>23</v>
      </c>
      <c r="B4" s="1">
        <v>17.100000000000001</v>
      </c>
      <c r="C4" s="1">
        <v>9.1</v>
      </c>
      <c r="D4" s="1">
        <v>40.5</v>
      </c>
      <c r="E4" s="1">
        <v>1022</v>
      </c>
      <c r="F4" s="2">
        <f t="shared" si="0"/>
        <v>3.0094508957986941</v>
      </c>
      <c r="G4" s="1">
        <v>19.100000000000001</v>
      </c>
      <c r="H4" s="1">
        <v>1677209</v>
      </c>
      <c r="I4" s="4">
        <f t="shared" si="1"/>
        <v>6.2245871841869622</v>
      </c>
      <c r="J4" s="1">
        <v>2259</v>
      </c>
      <c r="K4" s="4">
        <f t="shared" si="2"/>
        <v>3.3539162309203632</v>
      </c>
      <c r="L4" s="1">
        <v>33.700000000000003</v>
      </c>
      <c r="M4">
        <v>30.98</v>
      </c>
      <c r="N4">
        <v>50.25</v>
      </c>
      <c r="O4">
        <v>5.62</v>
      </c>
      <c r="P4">
        <v>52.06</v>
      </c>
      <c r="Q4">
        <v>47.94</v>
      </c>
    </row>
    <row r="5" spans="1:17" x14ac:dyDescent="0.2">
      <c r="A5" s="3" t="s">
        <v>7</v>
      </c>
      <c r="B5" s="1">
        <v>4.5999999999999996</v>
      </c>
      <c r="C5" s="1">
        <v>10.7</v>
      </c>
      <c r="D5" s="1">
        <v>20.100000000000001</v>
      </c>
      <c r="E5" s="1">
        <v>16</v>
      </c>
      <c r="F5" s="2">
        <f t="shared" si="0"/>
        <v>1.2041199826559248</v>
      </c>
      <c r="G5" s="1">
        <v>46</v>
      </c>
      <c r="H5" s="1">
        <v>2024384</v>
      </c>
      <c r="I5" s="4">
        <f t="shared" si="1"/>
        <v>6.3062928961435816</v>
      </c>
      <c r="J5" s="1">
        <v>383205</v>
      </c>
      <c r="K5" s="4">
        <f t="shared" si="2"/>
        <v>5.5834311670511907</v>
      </c>
      <c r="L5" s="1">
        <v>121.8</v>
      </c>
      <c r="M5">
        <v>24.04</v>
      </c>
      <c r="N5">
        <v>25.67</v>
      </c>
      <c r="O5">
        <v>27.33</v>
      </c>
      <c r="P5">
        <v>67.58</v>
      </c>
      <c r="Q5">
        <v>32.42</v>
      </c>
    </row>
    <row r="6" spans="1:17" x14ac:dyDescent="0.2">
      <c r="A6" s="3" t="s">
        <v>11</v>
      </c>
      <c r="B6" s="1">
        <v>12.7</v>
      </c>
      <c r="C6" s="1">
        <v>8.9</v>
      </c>
      <c r="D6" s="1">
        <v>41.3</v>
      </c>
      <c r="E6" s="1">
        <v>10661</v>
      </c>
      <c r="F6" s="2">
        <f t="shared" si="0"/>
        <v>4.0277979433502997</v>
      </c>
      <c r="G6" s="1">
        <v>23.9</v>
      </c>
      <c r="H6" s="1">
        <v>63320</v>
      </c>
      <c r="I6" s="4">
        <f t="shared" si="1"/>
        <v>4.8015409061903185</v>
      </c>
      <c r="J6" s="1">
        <v>3309</v>
      </c>
      <c r="K6" s="4">
        <f t="shared" si="2"/>
        <v>3.5196967671598531</v>
      </c>
      <c r="L6" s="1">
        <v>71.7</v>
      </c>
      <c r="M6">
        <v>32.369999999999997</v>
      </c>
      <c r="N6">
        <v>52.77</v>
      </c>
      <c r="O6">
        <v>6.2</v>
      </c>
      <c r="P6">
        <v>48.41</v>
      </c>
      <c r="Q6">
        <v>51.59</v>
      </c>
    </row>
    <row r="7" spans="1:17" x14ac:dyDescent="0.2">
      <c r="A7" s="3" t="s">
        <v>21</v>
      </c>
      <c r="B7" s="1">
        <v>13.1</v>
      </c>
      <c r="C7" s="1">
        <v>8.3000000000000007</v>
      </c>
      <c r="D7" s="1">
        <v>38.6</v>
      </c>
      <c r="E7" s="1">
        <v>51</v>
      </c>
      <c r="F7" s="2">
        <f t="shared" si="0"/>
        <v>1.7075701760979363</v>
      </c>
      <c r="G7" s="1">
        <v>15.3</v>
      </c>
      <c r="H7" s="1">
        <v>349467</v>
      </c>
      <c r="I7" s="4">
        <f t="shared" si="1"/>
        <v>5.5434061717997256</v>
      </c>
      <c r="J7" s="1">
        <v>351471</v>
      </c>
      <c r="K7" s="4">
        <f t="shared" si="2"/>
        <v>5.5458894970384858</v>
      </c>
      <c r="L7" s="1">
        <v>38</v>
      </c>
      <c r="M7">
        <v>32.08</v>
      </c>
      <c r="N7">
        <v>10.18</v>
      </c>
      <c r="O7">
        <v>8.51</v>
      </c>
      <c r="P7">
        <v>50.08</v>
      </c>
      <c r="Q7">
        <v>49.92</v>
      </c>
    </row>
    <row r="8" spans="1:17" x14ac:dyDescent="0.2">
      <c r="A8" s="3" t="s">
        <v>24</v>
      </c>
      <c r="B8" s="1">
        <v>1.9</v>
      </c>
      <c r="C8" s="1">
        <v>10.8</v>
      </c>
      <c r="D8" s="1">
        <v>16.8</v>
      </c>
      <c r="E8" s="1">
        <v>49</v>
      </c>
      <c r="F8" s="2">
        <f t="shared" si="0"/>
        <v>1.6901960800285136</v>
      </c>
      <c r="G8" s="1">
        <v>57.1</v>
      </c>
      <c r="H8" s="1">
        <v>478</v>
      </c>
      <c r="I8" s="4">
        <f t="shared" si="1"/>
        <v>2.6794278966121188</v>
      </c>
      <c r="J8" s="1">
        <v>3</v>
      </c>
      <c r="K8" s="4">
        <f t="shared" si="2"/>
        <v>0.47712125471966244</v>
      </c>
      <c r="L8" s="1">
        <v>135.4</v>
      </c>
      <c r="M8">
        <v>40.46</v>
      </c>
      <c r="N8">
        <v>11.25</v>
      </c>
      <c r="O8">
        <v>28.02</v>
      </c>
      <c r="P8">
        <v>49.95</v>
      </c>
      <c r="Q8">
        <v>50.05</v>
      </c>
    </row>
    <row r="9" spans="1:17" x14ac:dyDescent="0.2">
      <c r="A9" s="3" t="s">
        <v>15</v>
      </c>
      <c r="B9" s="1">
        <v>12.7</v>
      </c>
      <c r="C9" s="1">
        <v>9.5</v>
      </c>
      <c r="D9" s="1">
        <v>28.7</v>
      </c>
      <c r="E9" s="1">
        <v>361</v>
      </c>
      <c r="F9" s="2">
        <f t="shared" si="0"/>
        <v>2.5575072019056577</v>
      </c>
      <c r="G9" s="1">
        <v>31.9</v>
      </c>
      <c r="H9" s="1">
        <v>1311728</v>
      </c>
      <c r="I9" s="4">
        <f t="shared" si="1"/>
        <v>6.1178437890444002</v>
      </c>
      <c r="J9" s="1">
        <v>100855</v>
      </c>
      <c r="K9" s="4">
        <f t="shared" si="2"/>
        <v>5.003697433719652</v>
      </c>
      <c r="L9" s="1">
        <v>65.2</v>
      </c>
      <c r="M9">
        <v>21.76</v>
      </c>
      <c r="N9">
        <v>46.65</v>
      </c>
      <c r="O9">
        <v>9.69</v>
      </c>
      <c r="P9">
        <v>64.989999999999995</v>
      </c>
      <c r="Q9">
        <v>35.01</v>
      </c>
    </row>
    <row r="10" spans="1:17" x14ac:dyDescent="0.2">
      <c r="A10" s="3" t="s">
        <v>13</v>
      </c>
      <c r="B10" s="1">
        <v>15.6</v>
      </c>
      <c r="C10" s="1">
        <v>8.3000000000000007</v>
      </c>
      <c r="D10" s="1">
        <v>47</v>
      </c>
      <c r="E10" s="1">
        <v>1681</v>
      </c>
      <c r="F10" s="2">
        <f t="shared" si="0"/>
        <v>3.2255677134394709</v>
      </c>
      <c r="G10" s="1">
        <v>14</v>
      </c>
      <c r="H10" s="1">
        <v>64518</v>
      </c>
      <c r="I10" s="4">
        <f t="shared" si="1"/>
        <v>4.8096808961870661</v>
      </c>
      <c r="J10" s="1">
        <v>3403</v>
      </c>
      <c r="K10" s="4">
        <f t="shared" si="2"/>
        <v>3.5318619490958092</v>
      </c>
      <c r="L10" s="1">
        <v>21</v>
      </c>
      <c r="M10">
        <v>28.79</v>
      </c>
      <c r="N10">
        <v>53.06</v>
      </c>
      <c r="O10">
        <v>9.44</v>
      </c>
      <c r="P10">
        <v>56.79</v>
      </c>
      <c r="Q10">
        <v>43.22</v>
      </c>
    </row>
    <row r="11" spans="1:17" x14ac:dyDescent="0.2">
      <c r="A11" s="3" t="s">
        <v>16</v>
      </c>
      <c r="B11" s="1">
        <v>13.4</v>
      </c>
      <c r="C11" s="1">
        <v>8.4</v>
      </c>
      <c r="D11" s="1">
        <v>43.2</v>
      </c>
      <c r="E11" s="1">
        <v>2350</v>
      </c>
      <c r="F11" s="2">
        <f t="shared" si="0"/>
        <v>3.3710678622717363</v>
      </c>
      <c r="G11" s="1">
        <v>20.2</v>
      </c>
      <c r="H11" s="1">
        <v>18783</v>
      </c>
      <c r="I11" s="4">
        <f t="shared" si="1"/>
        <v>4.2737649585047786</v>
      </c>
      <c r="J11" s="1">
        <v>126</v>
      </c>
      <c r="K11" s="4">
        <f t="shared" si="2"/>
        <v>2.1003705451175629</v>
      </c>
      <c r="L11" s="1">
        <v>64.7</v>
      </c>
      <c r="M11">
        <v>38.97</v>
      </c>
      <c r="N11">
        <v>30.06</v>
      </c>
      <c r="O11">
        <v>13.87</v>
      </c>
      <c r="P11">
        <v>49.01</v>
      </c>
      <c r="Q11">
        <v>50.99</v>
      </c>
    </row>
    <row r="12" spans="1:17" x14ac:dyDescent="0.2">
      <c r="A12" s="3" t="s">
        <v>6</v>
      </c>
      <c r="B12" s="1">
        <v>2.7</v>
      </c>
      <c r="C12" s="1">
        <v>10.9</v>
      </c>
      <c r="D12" s="1">
        <v>15.9</v>
      </c>
      <c r="E12" s="1">
        <v>50</v>
      </c>
      <c r="F12" s="2">
        <f t="shared" si="0"/>
        <v>1.6989700043360187</v>
      </c>
      <c r="G12" s="1">
        <v>44.9</v>
      </c>
      <c r="H12" s="1">
        <v>96960</v>
      </c>
      <c r="I12" s="4">
        <f t="shared" si="1"/>
        <v>4.9865926068222111</v>
      </c>
      <c r="J12" s="1">
        <v>234651</v>
      </c>
      <c r="K12" s="4">
        <f t="shared" si="2"/>
        <v>5.3704224093627326</v>
      </c>
      <c r="L12" s="1">
        <v>85.8</v>
      </c>
      <c r="M12">
        <v>44.74</v>
      </c>
      <c r="N12">
        <v>17.59</v>
      </c>
      <c r="O12">
        <v>15.91</v>
      </c>
      <c r="P12">
        <v>47.22</v>
      </c>
      <c r="Q12">
        <v>52.78</v>
      </c>
    </row>
    <row r="13" spans="1:17" x14ac:dyDescent="0.2">
      <c r="A13" s="3" t="s">
        <v>12</v>
      </c>
      <c r="B13" s="1">
        <v>6.6</v>
      </c>
      <c r="C13" s="1">
        <v>10</v>
      </c>
      <c r="D13" s="1">
        <v>26.8</v>
      </c>
      <c r="E13" s="1">
        <v>2565</v>
      </c>
      <c r="F13" s="2">
        <f t="shared" si="0"/>
        <v>3.409087369447835</v>
      </c>
      <c r="G13" s="1">
        <v>36.5</v>
      </c>
      <c r="H13" s="1">
        <v>688123</v>
      </c>
      <c r="I13" s="4">
        <f t="shared" si="1"/>
        <v>5.837666074059368</v>
      </c>
      <c r="J13" s="1">
        <v>32192</v>
      </c>
      <c r="K13" s="4">
        <f t="shared" si="2"/>
        <v>4.5077479590398148</v>
      </c>
      <c r="L13" s="1">
        <v>73.099999999999994</v>
      </c>
      <c r="M13">
        <v>43.44</v>
      </c>
      <c r="N13">
        <v>22.45</v>
      </c>
      <c r="O13">
        <v>21.2</v>
      </c>
      <c r="P13">
        <v>48.82</v>
      </c>
      <c r="Q13">
        <v>51.18</v>
      </c>
    </row>
    <row r="14" spans="1:17" x14ac:dyDescent="0.2">
      <c r="A14" s="3" t="s">
        <v>22</v>
      </c>
      <c r="B14" s="1">
        <v>6</v>
      </c>
      <c r="C14" s="1">
        <v>9.6999999999999993</v>
      </c>
      <c r="D14" s="1">
        <v>19.600000000000001</v>
      </c>
      <c r="E14" s="1">
        <v>71</v>
      </c>
      <c r="F14" s="2">
        <f t="shared" si="0"/>
        <v>1.8512583487190752</v>
      </c>
      <c r="G14" s="1">
        <v>38.799999999999997</v>
      </c>
      <c r="H14" s="1">
        <v>522792</v>
      </c>
      <c r="I14" s="4">
        <f t="shared" si="1"/>
        <v>5.7183289331884639</v>
      </c>
      <c r="J14" s="1">
        <v>358192</v>
      </c>
      <c r="K14" s="4">
        <f t="shared" si="2"/>
        <v>5.554115881918781</v>
      </c>
      <c r="L14" s="1">
        <v>92.3</v>
      </c>
      <c r="M14">
        <v>49.43</v>
      </c>
      <c r="N14">
        <v>10.4</v>
      </c>
      <c r="O14">
        <v>13.86</v>
      </c>
      <c r="P14">
        <v>38.909999999999997</v>
      </c>
      <c r="Q14">
        <v>61.09</v>
      </c>
    </row>
    <row r="15" spans="1:17" x14ac:dyDescent="0.2">
      <c r="A15" s="3" t="s">
        <v>3</v>
      </c>
      <c r="B15" s="1">
        <v>6.3</v>
      </c>
      <c r="C15" s="1">
        <v>9.9</v>
      </c>
      <c r="D15" s="1">
        <v>19.600000000000001</v>
      </c>
      <c r="E15" s="1">
        <v>23</v>
      </c>
      <c r="F15" s="2">
        <f t="shared" si="0"/>
        <v>1.3617278360175928</v>
      </c>
      <c r="G15" s="1">
        <v>34.1</v>
      </c>
      <c r="H15" s="1">
        <v>122</v>
      </c>
      <c r="I15" s="4">
        <f t="shared" si="1"/>
        <v>2.0863598306747484</v>
      </c>
      <c r="J15" s="1">
        <v>1</v>
      </c>
      <c r="K15" s="4">
        <f t="shared" si="2"/>
        <v>0</v>
      </c>
      <c r="L15" s="1">
        <v>117.6</v>
      </c>
      <c r="M15">
        <v>50.55</v>
      </c>
      <c r="N15">
        <v>10.9</v>
      </c>
      <c r="O15">
        <v>15.91</v>
      </c>
      <c r="P15">
        <v>41.15</v>
      </c>
      <c r="Q15">
        <v>58.84</v>
      </c>
    </row>
    <row r="16" spans="1:17" x14ac:dyDescent="0.2">
      <c r="A16" s="3" t="s">
        <v>5</v>
      </c>
      <c r="B16" s="1">
        <v>2.5</v>
      </c>
      <c r="C16" s="1">
        <v>11.1</v>
      </c>
      <c r="D16" s="1">
        <v>15.1</v>
      </c>
      <c r="E16" s="1">
        <v>466</v>
      </c>
      <c r="F16" s="2">
        <f t="shared" si="0"/>
        <v>2.6683859166900001</v>
      </c>
      <c r="G16" s="1">
        <v>58.5</v>
      </c>
      <c r="H16" s="1">
        <v>317950</v>
      </c>
      <c r="I16" s="4">
        <f t="shared" si="1"/>
        <v>5.5023588293196326</v>
      </c>
      <c r="J16" s="1">
        <v>53901</v>
      </c>
      <c r="K16" s="4">
        <f t="shared" si="2"/>
        <v>4.7315968225235334</v>
      </c>
      <c r="L16" s="1">
        <v>125.5</v>
      </c>
      <c r="M16">
        <v>35.090000000000003</v>
      </c>
      <c r="N16">
        <v>12.03</v>
      </c>
      <c r="O16">
        <v>29.78</v>
      </c>
      <c r="P16">
        <v>50.12</v>
      </c>
      <c r="Q16">
        <v>49.88</v>
      </c>
    </row>
    <row r="17" spans="1:17" x14ac:dyDescent="0.2">
      <c r="A17" s="3" t="s">
        <v>0</v>
      </c>
      <c r="B17" s="1">
        <v>5.3</v>
      </c>
      <c r="C17" s="1">
        <v>9.1</v>
      </c>
      <c r="D17" s="1">
        <v>52.7</v>
      </c>
      <c r="E17" s="1">
        <v>54</v>
      </c>
      <c r="F17" s="2">
        <f t="shared" si="0"/>
        <v>1.7323937598229686</v>
      </c>
      <c r="G17" s="1">
        <v>19.600000000000001</v>
      </c>
      <c r="H17" s="1">
        <v>231</v>
      </c>
      <c r="I17" s="4">
        <f t="shared" si="1"/>
        <v>2.3636119798921444</v>
      </c>
      <c r="J17" s="1"/>
      <c r="K17" s="4"/>
      <c r="L17" s="1">
        <v>55.6</v>
      </c>
      <c r="M17">
        <v>41.24</v>
      </c>
      <c r="N17">
        <v>15.68</v>
      </c>
      <c r="O17">
        <v>24.73</v>
      </c>
      <c r="P17">
        <v>53.85</v>
      </c>
      <c r="Q17">
        <v>46.15</v>
      </c>
    </row>
    <row r="18" spans="1:17" x14ac:dyDescent="0.2">
      <c r="A18" s="3" t="s">
        <v>14</v>
      </c>
      <c r="B18" s="1">
        <v>4.2</v>
      </c>
      <c r="C18" s="1">
        <v>9.9</v>
      </c>
      <c r="D18" s="1">
        <v>35.200000000000003</v>
      </c>
      <c r="E18" s="1">
        <v>1</v>
      </c>
      <c r="F18" s="2">
        <f t="shared" si="0"/>
        <v>0</v>
      </c>
      <c r="G18" s="1">
        <v>36</v>
      </c>
      <c r="H18" s="1">
        <v>1366</v>
      </c>
      <c r="I18" s="4">
        <f t="shared" si="1"/>
        <v>3.1354506993455136</v>
      </c>
      <c r="J18" s="1">
        <v>789</v>
      </c>
      <c r="K18" s="4">
        <f t="shared" si="2"/>
        <v>2.8970770032094202</v>
      </c>
      <c r="L18" s="1">
        <v>115.7</v>
      </c>
      <c r="M18">
        <v>44.34</v>
      </c>
      <c r="N18">
        <v>25.03</v>
      </c>
      <c r="O18">
        <v>9.35</v>
      </c>
      <c r="P18">
        <v>36.28</v>
      </c>
      <c r="Q18">
        <v>63.72</v>
      </c>
    </row>
    <row r="19" spans="1:17" x14ac:dyDescent="0.2">
      <c r="A19" s="3" t="s">
        <v>8</v>
      </c>
      <c r="B19" s="1">
        <v>4.8</v>
      </c>
      <c r="C19" s="1">
        <v>10.7</v>
      </c>
      <c r="D19" s="1">
        <v>19.100000000000001</v>
      </c>
      <c r="F19" s="2"/>
      <c r="G19" s="1">
        <v>46</v>
      </c>
      <c r="H19" s="1">
        <v>363472</v>
      </c>
      <c r="I19" s="4">
        <f t="shared" si="1"/>
        <v>5.5604709606864944</v>
      </c>
      <c r="J19" s="1">
        <v>249402</v>
      </c>
      <c r="K19" s="4">
        <f t="shared" si="2"/>
        <v>5.3968999318429294</v>
      </c>
      <c r="L19" s="1">
        <v>90.4</v>
      </c>
      <c r="M19">
        <v>24.37</v>
      </c>
      <c r="N19">
        <v>31.46</v>
      </c>
      <c r="O19">
        <v>27.92</v>
      </c>
      <c r="P19">
        <v>67.94</v>
      </c>
      <c r="Q19">
        <v>32.06</v>
      </c>
    </row>
    <row r="20" spans="1:17" x14ac:dyDescent="0.2">
      <c r="A20" s="3" t="s">
        <v>17</v>
      </c>
      <c r="B20" s="1">
        <v>6.3</v>
      </c>
      <c r="C20" s="1">
        <v>9.6</v>
      </c>
      <c r="D20" s="1">
        <v>49.1</v>
      </c>
      <c r="E20" s="1">
        <v>251</v>
      </c>
      <c r="F20" s="2">
        <f>LOG(E20)</f>
        <v>2.399673721481038</v>
      </c>
      <c r="G20" s="1">
        <v>27.4</v>
      </c>
      <c r="H20" s="1">
        <v>366549</v>
      </c>
      <c r="I20" s="4">
        <f t="shared" si="1"/>
        <v>5.5641320390240061</v>
      </c>
      <c r="J20" s="1">
        <v>64108</v>
      </c>
      <c r="K20" s="4">
        <f t="shared" si="2"/>
        <v>4.8069122282561771</v>
      </c>
      <c r="L20" s="1">
        <v>20.100000000000001</v>
      </c>
      <c r="M20">
        <v>34.18</v>
      </c>
      <c r="N20">
        <v>20.440000000000001</v>
      </c>
      <c r="O20">
        <v>22.16</v>
      </c>
      <c r="P20">
        <v>50</v>
      </c>
      <c r="Q20">
        <v>50</v>
      </c>
    </row>
    <row r="21" spans="1:17" x14ac:dyDescent="0.2">
      <c r="A21" s="3" t="s">
        <v>2</v>
      </c>
      <c r="B21" s="1">
        <v>7.7</v>
      </c>
      <c r="C21" s="1">
        <v>9.1999999999999993</v>
      </c>
      <c r="D21" s="1">
        <v>24</v>
      </c>
      <c r="E21" s="1">
        <v>83</v>
      </c>
      <c r="F21" s="2">
        <f>LOG(E21)</f>
        <v>1.919078092376074</v>
      </c>
      <c r="G21" s="1">
        <v>30.9</v>
      </c>
      <c r="H21" s="1">
        <v>41426</v>
      </c>
      <c r="I21" s="4">
        <f t="shared" si="1"/>
        <v>4.6172730008388712</v>
      </c>
      <c r="J21" s="1">
        <v>4140</v>
      </c>
      <c r="K21" s="4">
        <f t="shared" si="2"/>
        <v>3.6170003411208991</v>
      </c>
      <c r="L21" s="1">
        <v>73</v>
      </c>
      <c r="M21">
        <v>55</v>
      </c>
      <c r="N21">
        <v>15.41</v>
      </c>
      <c r="O21">
        <v>12.63</v>
      </c>
      <c r="P21">
        <v>38.97</v>
      </c>
      <c r="Q21">
        <v>61.03</v>
      </c>
    </row>
    <row r="22" spans="1:17" x14ac:dyDescent="0.2">
      <c r="A22" s="3" t="s">
        <v>10</v>
      </c>
      <c r="B22" s="1">
        <v>10.5</v>
      </c>
      <c r="C22" s="1">
        <v>9.6999999999999993</v>
      </c>
      <c r="D22" s="1">
        <v>28.9</v>
      </c>
      <c r="E22" s="1">
        <v>423</v>
      </c>
      <c r="F22" s="2">
        <f>LOG(E22)</f>
        <v>2.6263403673750423</v>
      </c>
      <c r="G22" s="1">
        <v>30.1</v>
      </c>
      <c r="H22" s="1">
        <v>75496</v>
      </c>
      <c r="I22" s="4">
        <f t="shared" si="1"/>
        <v>4.8779239420404839</v>
      </c>
      <c r="J22" s="1">
        <v>177458</v>
      </c>
      <c r="K22" s="4">
        <f t="shared" si="2"/>
        <v>5.24909558259339</v>
      </c>
      <c r="L22" s="1">
        <v>14.4</v>
      </c>
      <c r="M22">
        <v>22.94</v>
      </c>
      <c r="N22">
        <v>38.57</v>
      </c>
      <c r="O22">
        <v>8.57</v>
      </c>
      <c r="P22">
        <v>63.13</v>
      </c>
      <c r="Q22">
        <v>36.869999999999997</v>
      </c>
    </row>
    <row r="23" spans="1:17" x14ac:dyDescent="0.2">
      <c r="A23" s="3" t="s">
        <v>18</v>
      </c>
      <c r="B23" s="1">
        <v>8.1</v>
      </c>
      <c r="C23" s="1">
        <v>8.5</v>
      </c>
      <c r="D23" s="1">
        <v>34</v>
      </c>
      <c r="E23" s="1">
        <v>853</v>
      </c>
      <c r="F23" s="2">
        <f>LOG(E23)</f>
        <v>2.9309490311675228</v>
      </c>
      <c r="G23" s="1">
        <v>22.9</v>
      </c>
      <c r="H23" s="1">
        <v>74</v>
      </c>
      <c r="I23" s="4">
        <f t="shared" si="1"/>
        <v>1.8692317197309762</v>
      </c>
      <c r="J23" s="1">
        <v>853</v>
      </c>
      <c r="K23" s="4">
        <f t="shared" si="2"/>
        <v>2.9309490311675228</v>
      </c>
      <c r="L23" s="1">
        <v>53.1</v>
      </c>
      <c r="M23">
        <v>48.47</v>
      </c>
      <c r="N23">
        <v>21.17</v>
      </c>
      <c r="O23">
        <v>12.7</v>
      </c>
      <c r="P23">
        <v>44.21</v>
      </c>
      <c r="Q23">
        <v>55.79</v>
      </c>
    </row>
    <row r="24" spans="1:17" x14ac:dyDescent="0.2">
      <c r="A24" s="3" t="s">
        <v>9</v>
      </c>
      <c r="B24" s="1">
        <v>3.4</v>
      </c>
      <c r="C24" s="1">
        <v>10.5</v>
      </c>
      <c r="D24" s="1">
        <v>25.3</v>
      </c>
      <c r="E24" s="1">
        <v>2</v>
      </c>
      <c r="F24" s="2">
        <f>LOG(E24)</f>
        <v>0.3010299956639812</v>
      </c>
      <c r="G24" s="1">
        <v>46</v>
      </c>
      <c r="H24" s="1">
        <v>173726</v>
      </c>
      <c r="I24" s="4">
        <f t="shared" si="1"/>
        <v>5.2398648202405775</v>
      </c>
      <c r="J24" s="1">
        <v>226802</v>
      </c>
      <c r="K24" s="4">
        <f t="shared" si="2"/>
        <v>5.3556468799613191</v>
      </c>
      <c r="L24" s="1">
        <v>107.1</v>
      </c>
      <c r="M24">
        <v>21.04</v>
      </c>
      <c r="N24">
        <v>41.22</v>
      </c>
      <c r="O24">
        <v>15.68</v>
      </c>
      <c r="P24">
        <v>68.760000000000005</v>
      </c>
      <c r="Q24">
        <v>31.24</v>
      </c>
    </row>
    <row r="25" spans="1:17" x14ac:dyDescent="0.2">
      <c r="A25" s="3" t="s">
        <v>1</v>
      </c>
      <c r="B25" s="1">
        <v>3.7</v>
      </c>
      <c r="C25" s="1">
        <v>9.9</v>
      </c>
      <c r="D25" s="1">
        <v>37.4</v>
      </c>
      <c r="F25" s="2"/>
      <c r="G25" s="1">
        <v>41.9</v>
      </c>
      <c r="H25" s="1"/>
      <c r="I25" s="4"/>
      <c r="J25" s="1"/>
      <c r="K25" s="4"/>
      <c r="L25" s="1">
        <v>175.8</v>
      </c>
      <c r="M25">
        <v>64.52</v>
      </c>
      <c r="N25">
        <v>10.89</v>
      </c>
      <c r="O25">
        <v>12.15</v>
      </c>
      <c r="P25">
        <v>29.42</v>
      </c>
      <c r="Q25">
        <v>70.58</v>
      </c>
    </row>
    <row r="26" spans="1:17" x14ac:dyDescent="0.2">
      <c r="A26" s="3" t="s">
        <v>20</v>
      </c>
      <c r="B26" s="1">
        <v>6</v>
      </c>
      <c r="C26" s="1">
        <v>9.1999999999999993</v>
      </c>
      <c r="D26" s="1">
        <v>40.200000000000003</v>
      </c>
      <c r="E26" s="1">
        <v>412</v>
      </c>
      <c r="F26" s="2">
        <f>LOG(E26)</f>
        <v>2.6148972160331345</v>
      </c>
      <c r="G26" s="1">
        <v>28</v>
      </c>
      <c r="H26" s="1"/>
      <c r="I26" s="4"/>
      <c r="J26" s="1"/>
      <c r="K26" s="4"/>
      <c r="L26" s="1">
        <v>122.1</v>
      </c>
      <c r="M26">
        <v>52.71</v>
      </c>
      <c r="N26">
        <v>16.89</v>
      </c>
      <c r="O26">
        <v>14.63</v>
      </c>
      <c r="P26">
        <v>39.68</v>
      </c>
      <c r="Q26">
        <v>60.32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O27"/>
  <sheetViews>
    <sheetView topLeftCell="E1" workbookViewId="0">
      <selection sqref="A1:O26"/>
    </sheetView>
  </sheetViews>
  <sheetFormatPr baseColWidth="10" defaultRowHeight="15" x14ac:dyDescent="0.2"/>
  <cols>
    <col min="1" max="1" width="24.83203125" customWidth="1"/>
    <col min="2" max="2" width="19.1640625" bestFit="1" customWidth="1"/>
    <col min="9" max="9" width="13.1640625" bestFit="1" customWidth="1"/>
    <col min="10" max="12" width="13.1640625" customWidth="1"/>
  </cols>
  <sheetData>
    <row r="1" spans="1:15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34</v>
      </c>
      <c r="H1" t="s">
        <v>35</v>
      </c>
      <c r="I1" t="s">
        <v>37</v>
      </c>
      <c r="J1" t="s">
        <v>38</v>
      </c>
      <c r="K1" t="s">
        <v>39</v>
      </c>
      <c r="L1" t="s">
        <v>41</v>
      </c>
      <c r="M1" t="s">
        <v>32</v>
      </c>
      <c r="N1" t="s">
        <v>33</v>
      </c>
      <c r="O1" t="s">
        <v>40</v>
      </c>
    </row>
    <row r="2" spans="1:15" x14ac:dyDescent="0.2">
      <c r="A2" s="3" t="s">
        <v>19</v>
      </c>
      <c r="B2" s="1">
        <v>9.5</v>
      </c>
      <c r="C2" s="1">
        <v>8.4</v>
      </c>
      <c r="D2" s="1">
        <v>49.3</v>
      </c>
      <c r="E2" s="1">
        <v>21</v>
      </c>
      <c r="F2" s="2">
        <f t="shared" ref="F2:F18" si="0">LOG(E2)</f>
        <v>1.3222192947339193</v>
      </c>
      <c r="G2" s="1">
        <v>16.600000000000001</v>
      </c>
      <c r="H2" s="1">
        <v>2244</v>
      </c>
      <c r="I2" s="4">
        <f>LOG(H2)</f>
        <v>3.3510228525841237</v>
      </c>
      <c r="J2" s="1">
        <v>0</v>
      </c>
      <c r="K2" s="1">
        <v>0</v>
      </c>
      <c r="L2" s="1">
        <v>59.7</v>
      </c>
      <c r="M2">
        <v>22.2</v>
      </c>
      <c r="N2">
        <v>9.8000000000000007</v>
      </c>
      <c r="O2">
        <v>45.3</v>
      </c>
    </row>
    <row r="3" spans="1:15" x14ac:dyDescent="0.2">
      <c r="A3" s="3" t="s">
        <v>4</v>
      </c>
      <c r="B3" s="1">
        <v>9.1</v>
      </c>
      <c r="C3" s="1">
        <v>9.5</v>
      </c>
      <c r="D3" s="1">
        <v>31.2</v>
      </c>
      <c r="E3" s="1">
        <v>220</v>
      </c>
      <c r="F3" s="2">
        <f t="shared" si="0"/>
        <v>2.3424226808222062</v>
      </c>
      <c r="G3" s="1">
        <v>33.700000000000003</v>
      </c>
      <c r="H3" s="1">
        <v>493272</v>
      </c>
      <c r="I3" s="4">
        <f t="shared" ref="I3:I26" si="1">LOG(H3)</f>
        <v>5.6930864639506522</v>
      </c>
      <c r="J3" s="1">
        <v>731629</v>
      </c>
      <c r="K3" s="1">
        <f t="shared" ref="K3:K24" si="2">LOG(J3)</f>
        <v>5.8642909115260347</v>
      </c>
      <c r="L3" s="1">
        <v>58.2</v>
      </c>
      <c r="M3">
        <v>23.9</v>
      </c>
      <c r="N3">
        <v>18.8</v>
      </c>
      <c r="O3">
        <v>39.5</v>
      </c>
    </row>
    <row r="4" spans="1:15" x14ac:dyDescent="0.2">
      <c r="A4" s="3" t="s">
        <v>23</v>
      </c>
      <c r="B4" s="1">
        <v>17.100000000000001</v>
      </c>
      <c r="C4" s="1">
        <v>9.1</v>
      </c>
      <c r="D4" s="1">
        <v>40.5</v>
      </c>
      <c r="E4" s="1">
        <v>1022</v>
      </c>
      <c r="F4" s="2">
        <f t="shared" si="0"/>
        <v>3.0094508957986941</v>
      </c>
      <c r="G4" s="1">
        <v>19.100000000000001</v>
      </c>
      <c r="H4" s="1">
        <v>1677209</v>
      </c>
      <c r="I4" s="4">
        <f t="shared" si="1"/>
        <v>6.2245871841869622</v>
      </c>
      <c r="J4" s="1">
        <v>2259</v>
      </c>
      <c r="K4" s="1">
        <f t="shared" si="2"/>
        <v>3.3539162309203632</v>
      </c>
      <c r="L4" s="1">
        <v>33.700000000000003</v>
      </c>
      <c r="M4">
        <v>51</v>
      </c>
      <c r="N4">
        <v>5.8</v>
      </c>
      <c r="O4">
        <v>26.5</v>
      </c>
    </row>
    <row r="5" spans="1:15" x14ac:dyDescent="0.2">
      <c r="A5" s="3" t="s">
        <v>7</v>
      </c>
      <c r="B5" s="1">
        <v>4.5999999999999996</v>
      </c>
      <c r="C5" s="1">
        <v>10.7</v>
      </c>
      <c r="D5" s="1">
        <v>20.100000000000001</v>
      </c>
      <c r="E5" s="1">
        <v>16</v>
      </c>
      <c r="F5" s="2">
        <f t="shared" si="0"/>
        <v>1.2041199826559248</v>
      </c>
      <c r="G5" s="1">
        <v>46</v>
      </c>
      <c r="H5" s="1">
        <v>2024384</v>
      </c>
      <c r="I5" s="4">
        <f t="shared" si="1"/>
        <v>6.3062928961435816</v>
      </c>
      <c r="J5" s="1">
        <v>383205</v>
      </c>
      <c r="K5" s="1">
        <f t="shared" si="2"/>
        <v>5.5834311670511907</v>
      </c>
      <c r="L5" s="1">
        <v>121.8</v>
      </c>
      <c r="M5">
        <v>25.4</v>
      </c>
      <c r="N5">
        <v>28.9</v>
      </c>
      <c r="O5">
        <v>22.3</v>
      </c>
    </row>
    <row r="6" spans="1:15" x14ac:dyDescent="0.2">
      <c r="A6" s="3" t="s">
        <v>11</v>
      </c>
      <c r="B6" s="1">
        <v>12.7</v>
      </c>
      <c r="C6" s="1">
        <v>8.9</v>
      </c>
      <c r="D6" s="1">
        <v>41.3</v>
      </c>
      <c r="E6" s="1">
        <v>10661</v>
      </c>
      <c r="F6" s="2">
        <f t="shared" si="0"/>
        <v>4.0277979433502997</v>
      </c>
      <c r="G6" s="1">
        <v>23.9</v>
      </c>
      <c r="H6" s="1">
        <v>63320</v>
      </c>
      <c r="I6" s="4">
        <f t="shared" si="1"/>
        <v>4.8015409061903185</v>
      </c>
      <c r="J6" s="1">
        <v>3309</v>
      </c>
      <c r="K6" s="1">
        <f t="shared" si="2"/>
        <v>3.5196967671598531</v>
      </c>
      <c r="L6" s="1">
        <v>71.7</v>
      </c>
      <c r="M6">
        <v>54.79</v>
      </c>
      <c r="N6">
        <v>8.3000000000000007</v>
      </c>
      <c r="O6">
        <v>26.2</v>
      </c>
    </row>
    <row r="7" spans="1:15" x14ac:dyDescent="0.2">
      <c r="A7" s="3" t="s">
        <v>21</v>
      </c>
      <c r="B7" s="1">
        <v>13.1</v>
      </c>
      <c r="C7" s="1">
        <v>8.3000000000000007</v>
      </c>
      <c r="D7" s="1">
        <v>38.6</v>
      </c>
      <c r="E7" s="1">
        <v>51</v>
      </c>
      <c r="F7" s="2">
        <f t="shared" si="0"/>
        <v>1.7075701760979363</v>
      </c>
      <c r="G7" s="1">
        <v>15.3</v>
      </c>
      <c r="H7" s="1">
        <v>349467</v>
      </c>
      <c r="I7" s="4">
        <f t="shared" si="1"/>
        <v>5.5434061717997256</v>
      </c>
      <c r="J7" s="1">
        <v>351471</v>
      </c>
      <c r="K7" s="1">
        <f t="shared" si="2"/>
        <v>5.5458894970384858</v>
      </c>
      <c r="L7" s="1">
        <v>38</v>
      </c>
      <c r="M7">
        <v>11.8</v>
      </c>
      <c r="N7">
        <v>8.8000000000000007</v>
      </c>
      <c r="O7">
        <v>32.299999999999997</v>
      </c>
    </row>
    <row r="8" spans="1:15" x14ac:dyDescent="0.2">
      <c r="A8" s="3" t="s">
        <v>24</v>
      </c>
      <c r="B8" s="1">
        <v>1.9</v>
      </c>
      <c r="C8" s="1">
        <v>10.8</v>
      </c>
      <c r="D8" s="1">
        <v>16.8</v>
      </c>
      <c r="E8" s="1">
        <v>49</v>
      </c>
      <c r="F8" s="2">
        <f t="shared" si="0"/>
        <v>1.6901960800285136</v>
      </c>
      <c r="G8" s="1">
        <v>57.1</v>
      </c>
      <c r="H8" s="1">
        <v>478</v>
      </c>
      <c r="I8" s="4">
        <f t="shared" si="1"/>
        <v>2.6794278966121188</v>
      </c>
      <c r="J8" s="1">
        <v>3</v>
      </c>
      <c r="K8" s="1">
        <f t="shared" si="2"/>
        <v>0.47712125471966244</v>
      </c>
      <c r="L8" s="1">
        <v>135.4</v>
      </c>
      <c r="M8">
        <v>12.7</v>
      </c>
      <c r="N8">
        <v>27.3</v>
      </c>
      <c r="O8">
        <v>38.1</v>
      </c>
    </row>
    <row r="9" spans="1:15" x14ac:dyDescent="0.2">
      <c r="A9" s="3" t="s">
        <v>15</v>
      </c>
      <c r="B9" s="1">
        <v>12.7</v>
      </c>
      <c r="C9" s="1">
        <v>9.5</v>
      </c>
      <c r="D9" s="1">
        <v>28.7</v>
      </c>
      <c r="E9" s="1">
        <v>361</v>
      </c>
      <c r="F9" s="2">
        <f t="shared" si="0"/>
        <v>2.5575072019056577</v>
      </c>
      <c r="G9" s="1">
        <v>31.9</v>
      </c>
      <c r="H9" s="1">
        <v>1311728</v>
      </c>
      <c r="I9" s="4">
        <f t="shared" si="1"/>
        <v>6.1178437890444002</v>
      </c>
      <c r="J9" s="1">
        <v>100855</v>
      </c>
      <c r="K9" s="1">
        <f t="shared" si="2"/>
        <v>5.003697433719652</v>
      </c>
      <c r="L9" s="1">
        <v>65.2</v>
      </c>
      <c r="M9">
        <v>45.7</v>
      </c>
      <c r="N9">
        <v>13.6</v>
      </c>
      <c r="O9">
        <v>18.600000000000001</v>
      </c>
    </row>
    <row r="10" spans="1:15" x14ac:dyDescent="0.2">
      <c r="A10" s="3" t="s">
        <v>13</v>
      </c>
      <c r="B10" s="1">
        <v>15.6</v>
      </c>
      <c r="C10" s="1">
        <v>8.3000000000000007</v>
      </c>
      <c r="D10" s="1">
        <v>47</v>
      </c>
      <c r="E10" s="1">
        <v>1681</v>
      </c>
      <c r="F10" s="2">
        <f t="shared" si="0"/>
        <v>3.2255677134394709</v>
      </c>
      <c r="G10" s="1">
        <v>14</v>
      </c>
      <c r="H10" s="1">
        <v>64518</v>
      </c>
      <c r="I10" s="4">
        <f t="shared" si="1"/>
        <v>4.8096808961870661</v>
      </c>
      <c r="J10" s="1">
        <v>3403</v>
      </c>
      <c r="K10" s="1">
        <f t="shared" si="2"/>
        <v>3.5318619490958092</v>
      </c>
      <c r="L10" s="1">
        <v>21</v>
      </c>
      <c r="M10">
        <v>56.5</v>
      </c>
      <c r="N10">
        <v>12.4</v>
      </c>
      <c r="O10">
        <v>23.1</v>
      </c>
    </row>
    <row r="11" spans="1:15" x14ac:dyDescent="0.2">
      <c r="A11" s="3" t="s">
        <v>16</v>
      </c>
      <c r="B11" s="1">
        <v>13.4</v>
      </c>
      <c r="C11" s="1">
        <v>8.4</v>
      </c>
      <c r="D11" s="1">
        <v>43.2</v>
      </c>
      <c r="E11" s="1">
        <v>2350</v>
      </c>
      <c r="F11" s="2">
        <f t="shared" si="0"/>
        <v>3.3710678622717363</v>
      </c>
      <c r="G11" s="1">
        <v>20.2</v>
      </c>
      <c r="H11" s="1">
        <v>18783</v>
      </c>
      <c r="I11" s="4">
        <f t="shared" si="1"/>
        <v>4.2737649585047786</v>
      </c>
      <c r="J11" s="1">
        <v>126</v>
      </c>
      <c r="K11" s="1">
        <f t="shared" si="2"/>
        <v>2.1003705451175629</v>
      </c>
      <c r="L11" s="1">
        <v>64.7</v>
      </c>
      <c r="M11">
        <v>27.1</v>
      </c>
      <c r="N11">
        <v>22.6</v>
      </c>
      <c r="O11">
        <v>43.8</v>
      </c>
    </row>
    <row r="12" spans="1:15" x14ac:dyDescent="0.2">
      <c r="A12" s="3" t="s">
        <v>6</v>
      </c>
      <c r="B12" s="1">
        <v>2.7</v>
      </c>
      <c r="C12" s="1">
        <v>10.9</v>
      </c>
      <c r="D12" s="1">
        <v>15.9</v>
      </c>
      <c r="E12" s="1">
        <v>50</v>
      </c>
      <c r="F12" s="2">
        <f t="shared" si="0"/>
        <v>1.6989700043360187</v>
      </c>
      <c r="G12" s="1">
        <v>44.9</v>
      </c>
      <c r="H12" s="1">
        <v>96960</v>
      </c>
      <c r="I12" s="4">
        <f t="shared" si="1"/>
        <v>4.9865926068222111</v>
      </c>
      <c r="J12" s="1">
        <v>234651</v>
      </c>
      <c r="K12" s="1">
        <f t="shared" si="2"/>
        <v>5.3704224093627326</v>
      </c>
      <c r="L12" s="1">
        <v>85.8</v>
      </c>
      <c r="M12">
        <v>15</v>
      </c>
      <c r="N12">
        <v>18</v>
      </c>
      <c r="O12">
        <v>41.6</v>
      </c>
    </row>
    <row r="13" spans="1:15" x14ac:dyDescent="0.2">
      <c r="A13" s="3" t="s">
        <v>12</v>
      </c>
      <c r="B13" s="1">
        <v>6.6</v>
      </c>
      <c r="C13" s="1">
        <v>10</v>
      </c>
      <c r="D13" s="1">
        <v>26.8</v>
      </c>
      <c r="E13" s="1">
        <v>2565</v>
      </c>
      <c r="F13" s="2">
        <f t="shared" si="0"/>
        <v>3.409087369447835</v>
      </c>
      <c r="G13" s="1">
        <v>36.5</v>
      </c>
      <c r="H13" s="1">
        <v>688123</v>
      </c>
      <c r="I13" s="4">
        <f t="shared" si="1"/>
        <v>5.837666074059368</v>
      </c>
      <c r="J13" s="1">
        <v>32192</v>
      </c>
      <c r="K13" s="1">
        <f t="shared" si="2"/>
        <v>4.5077479590398148</v>
      </c>
      <c r="L13" s="1">
        <v>73.099999999999994</v>
      </c>
      <c r="M13">
        <v>21.8</v>
      </c>
      <c r="N13">
        <v>22.9</v>
      </c>
      <c r="O13">
        <v>42</v>
      </c>
    </row>
    <row r="14" spans="1:15" x14ac:dyDescent="0.2">
      <c r="A14" s="3" t="s">
        <v>22</v>
      </c>
      <c r="B14" s="1">
        <v>6</v>
      </c>
      <c r="C14" s="1">
        <v>9.6999999999999993</v>
      </c>
      <c r="D14" s="1">
        <v>19.600000000000001</v>
      </c>
      <c r="E14" s="1">
        <v>71</v>
      </c>
      <c r="F14" s="2">
        <f t="shared" si="0"/>
        <v>1.8512583487190752</v>
      </c>
      <c r="G14" s="1">
        <v>38.799999999999997</v>
      </c>
      <c r="H14" s="1">
        <v>522792</v>
      </c>
      <c r="I14" s="4">
        <f t="shared" si="1"/>
        <v>5.7183289331884639</v>
      </c>
      <c r="J14" s="1">
        <v>358192</v>
      </c>
      <c r="K14" s="1">
        <f t="shared" si="2"/>
        <v>5.554115881918781</v>
      </c>
      <c r="L14" s="1">
        <v>92.3</v>
      </c>
      <c r="M14">
        <v>14.3</v>
      </c>
      <c r="N14">
        <v>16.100000000000001</v>
      </c>
      <c r="O14">
        <v>45.7</v>
      </c>
    </row>
    <row r="15" spans="1:15" x14ac:dyDescent="0.2">
      <c r="A15" s="3" t="s">
        <v>3</v>
      </c>
      <c r="B15" s="1">
        <v>6.3</v>
      </c>
      <c r="C15" s="1">
        <v>9.9</v>
      </c>
      <c r="D15" s="1">
        <v>19.600000000000001</v>
      </c>
      <c r="E15" s="1">
        <v>23</v>
      </c>
      <c r="F15" s="2">
        <f t="shared" si="0"/>
        <v>1.3617278360175928</v>
      </c>
      <c r="G15" s="1">
        <v>34.1</v>
      </c>
      <c r="H15" s="1">
        <v>122</v>
      </c>
      <c r="I15" s="4">
        <f t="shared" si="1"/>
        <v>2.0863598306747484</v>
      </c>
      <c r="J15" s="1">
        <v>1</v>
      </c>
      <c r="K15" s="1">
        <f t="shared" si="2"/>
        <v>0</v>
      </c>
      <c r="L15" s="1">
        <v>117.6</v>
      </c>
      <c r="M15">
        <v>10.8</v>
      </c>
      <c r="N15">
        <v>15.9</v>
      </c>
      <c r="O15">
        <v>48.4</v>
      </c>
    </row>
    <row r="16" spans="1:15" x14ac:dyDescent="0.2">
      <c r="A16" s="3" t="s">
        <v>5</v>
      </c>
      <c r="B16" s="1">
        <v>2.5</v>
      </c>
      <c r="C16" s="1">
        <v>11.1</v>
      </c>
      <c r="D16" s="1">
        <v>15.1</v>
      </c>
      <c r="E16" s="1">
        <v>466</v>
      </c>
      <c r="F16" s="2">
        <f t="shared" si="0"/>
        <v>2.6683859166900001</v>
      </c>
      <c r="G16" s="1">
        <v>58.5</v>
      </c>
      <c r="H16" s="1">
        <v>317950</v>
      </c>
      <c r="I16" s="4">
        <f t="shared" si="1"/>
        <v>5.5023588293196326</v>
      </c>
      <c r="J16" s="1">
        <v>53901</v>
      </c>
      <c r="K16" s="1">
        <f t="shared" si="2"/>
        <v>4.7315968225235334</v>
      </c>
      <c r="L16" s="1">
        <v>125.5</v>
      </c>
      <c r="M16">
        <v>13.3</v>
      </c>
      <c r="N16">
        <v>29.1</v>
      </c>
      <c r="O16">
        <v>39.65</v>
      </c>
    </row>
    <row r="17" spans="1:15" x14ac:dyDescent="0.2">
      <c r="A17" s="3" t="s">
        <v>0</v>
      </c>
      <c r="B17" s="1">
        <v>5.3</v>
      </c>
      <c r="C17" s="1">
        <v>9.1</v>
      </c>
      <c r="D17" s="1">
        <v>52.7</v>
      </c>
      <c r="E17" s="1">
        <v>54</v>
      </c>
      <c r="F17" s="2">
        <f t="shared" si="0"/>
        <v>1.7323937598229686</v>
      </c>
      <c r="G17" s="1">
        <v>19.600000000000001</v>
      </c>
      <c r="H17" s="1">
        <v>231</v>
      </c>
      <c r="I17" s="4">
        <f t="shared" si="1"/>
        <v>2.3636119798921444</v>
      </c>
      <c r="J17" s="1" t="s">
        <v>36</v>
      </c>
      <c r="K17" s="1"/>
      <c r="L17" s="1">
        <v>55.6</v>
      </c>
      <c r="M17">
        <v>19.3</v>
      </c>
      <c r="N17">
        <v>22.9</v>
      </c>
      <c r="O17">
        <v>37.799999999999997</v>
      </c>
    </row>
    <row r="18" spans="1:15" x14ac:dyDescent="0.2">
      <c r="A18" s="3" t="s">
        <v>14</v>
      </c>
      <c r="B18" s="1">
        <v>4.2</v>
      </c>
      <c r="C18" s="1">
        <v>9.9</v>
      </c>
      <c r="D18" s="1">
        <v>35.200000000000003</v>
      </c>
      <c r="E18" s="1">
        <v>1</v>
      </c>
      <c r="F18" s="2">
        <f t="shared" si="0"/>
        <v>0</v>
      </c>
      <c r="G18" s="1">
        <v>36</v>
      </c>
      <c r="H18" s="1">
        <v>1366</v>
      </c>
      <c r="I18" s="4">
        <f t="shared" si="1"/>
        <v>3.1354506993455136</v>
      </c>
      <c r="J18" s="1">
        <v>789</v>
      </c>
      <c r="K18" s="1">
        <f t="shared" si="2"/>
        <v>2.8970770032094202</v>
      </c>
      <c r="L18" s="1">
        <v>115.7</v>
      </c>
      <c r="M18">
        <v>26.4</v>
      </c>
      <c r="N18">
        <v>11.6</v>
      </c>
      <c r="O18">
        <v>41.2</v>
      </c>
    </row>
    <row r="19" spans="1:15" x14ac:dyDescent="0.2">
      <c r="A19" s="3" t="s">
        <v>8</v>
      </c>
      <c r="B19" s="1">
        <v>4.8</v>
      </c>
      <c r="C19" s="1">
        <v>10.7</v>
      </c>
      <c r="D19" s="1">
        <v>19.100000000000001</v>
      </c>
      <c r="F19" s="2"/>
      <c r="G19" s="1">
        <v>46</v>
      </c>
      <c r="H19" s="1">
        <v>363472</v>
      </c>
      <c r="I19" s="4">
        <f t="shared" si="1"/>
        <v>5.5604709606864944</v>
      </c>
      <c r="J19" s="1">
        <v>249402</v>
      </c>
      <c r="K19" s="1">
        <f t="shared" si="2"/>
        <v>5.3968999318429294</v>
      </c>
      <c r="L19" s="1">
        <v>90.4</v>
      </c>
      <c r="M19">
        <v>34.700000000000003</v>
      </c>
      <c r="N19">
        <v>27.6</v>
      </c>
      <c r="O19">
        <v>19.8</v>
      </c>
    </row>
    <row r="20" spans="1:15" x14ac:dyDescent="0.2">
      <c r="A20" s="3" t="s">
        <v>17</v>
      </c>
      <c r="B20" s="1">
        <v>6.3</v>
      </c>
      <c r="C20" s="1">
        <v>9.6</v>
      </c>
      <c r="D20" s="1">
        <v>49.1</v>
      </c>
      <c r="E20" s="1">
        <v>251</v>
      </c>
      <c r="F20" s="2">
        <f>LOG(E20)</f>
        <v>2.399673721481038</v>
      </c>
      <c r="G20" s="1">
        <v>27.4</v>
      </c>
      <c r="H20" s="1">
        <v>366549</v>
      </c>
      <c r="I20" s="4">
        <f t="shared" si="1"/>
        <v>5.5641320390240061</v>
      </c>
      <c r="J20" s="1">
        <v>64108</v>
      </c>
      <c r="K20" s="1">
        <f t="shared" si="2"/>
        <v>4.8069122282561771</v>
      </c>
      <c r="L20" s="1">
        <v>20.100000000000001</v>
      </c>
      <c r="M20">
        <v>18.8</v>
      </c>
      <c r="N20">
        <v>28.9</v>
      </c>
      <c r="O20">
        <v>35.700000000000003</v>
      </c>
    </row>
    <row r="21" spans="1:15" x14ac:dyDescent="0.2">
      <c r="A21" s="3" t="s">
        <v>2</v>
      </c>
      <c r="B21" s="1">
        <v>7.7</v>
      </c>
      <c r="C21" s="1">
        <v>9.1999999999999993</v>
      </c>
      <c r="D21" s="1">
        <v>24</v>
      </c>
      <c r="E21" s="1">
        <v>83</v>
      </c>
      <c r="F21" s="2">
        <f>LOG(E21)</f>
        <v>1.919078092376074</v>
      </c>
      <c r="G21" s="1">
        <v>30.9</v>
      </c>
      <c r="H21" s="1">
        <v>41426</v>
      </c>
      <c r="I21" s="4">
        <f t="shared" si="1"/>
        <v>4.6172730008388712</v>
      </c>
      <c r="J21" s="1">
        <v>4140</v>
      </c>
      <c r="K21" s="1">
        <f t="shared" si="2"/>
        <v>3.6170003411208991</v>
      </c>
      <c r="L21" s="1">
        <v>73</v>
      </c>
      <c r="M21">
        <v>18.5</v>
      </c>
      <c r="N21">
        <v>14.4</v>
      </c>
      <c r="O21">
        <v>51.4</v>
      </c>
    </row>
    <row r="22" spans="1:15" x14ac:dyDescent="0.2">
      <c r="A22" s="3" t="s">
        <v>10</v>
      </c>
      <c r="B22" s="1">
        <v>10.5</v>
      </c>
      <c r="C22" s="1">
        <v>9.6999999999999993</v>
      </c>
      <c r="D22" s="1">
        <v>28.9</v>
      </c>
      <c r="E22" s="1">
        <v>423</v>
      </c>
      <c r="F22" s="2">
        <f>LOG(E22)</f>
        <v>2.6263403673750423</v>
      </c>
      <c r="G22" s="1">
        <v>30.1</v>
      </c>
      <c r="H22" s="1">
        <v>75496</v>
      </c>
      <c r="I22" s="4">
        <f t="shared" si="1"/>
        <v>4.8779239420404839</v>
      </c>
      <c r="J22" s="1">
        <v>177458</v>
      </c>
      <c r="K22" s="1">
        <f t="shared" si="2"/>
        <v>5.24909558259339</v>
      </c>
      <c r="L22" s="1">
        <v>14.4</v>
      </c>
      <c r="M22">
        <v>41.3</v>
      </c>
      <c r="N22">
        <v>10.199999999999999</v>
      </c>
      <c r="O22">
        <v>16.399999999999999</v>
      </c>
    </row>
    <row r="23" spans="1:15" x14ac:dyDescent="0.2">
      <c r="A23" s="3" t="s">
        <v>18</v>
      </c>
      <c r="B23" s="1">
        <v>8.1</v>
      </c>
      <c r="C23" s="1">
        <v>8.5</v>
      </c>
      <c r="D23" s="1">
        <v>34</v>
      </c>
      <c r="E23" s="1">
        <v>853</v>
      </c>
      <c r="F23" s="2">
        <f>LOG(E23)</f>
        <v>2.9309490311675228</v>
      </c>
      <c r="G23" s="1">
        <v>22.9</v>
      </c>
      <c r="H23" s="1">
        <v>74</v>
      </c>
      <c r="I23" s="4">
        <f t="shared" si="1"/>
        <v>1.8692317197309762</v>
      </c>
      <c r="J23" s="1">
        <v>853</v>
      </c>
      <c r="K23" s="1">
        <f t="shared" si="2"/>
        <v>2.9309490311675228</v>
      </c>
      <c r="L23" s="1">
        <v>53.1</v>
      </c>
      <c r="M23">
        <v>22.6</v>
      </c>
      <c r="N23">
        <v>11.3</v>
      </c>
      <c r="O23">
        <v>44.1</v>
      </c>
    </row>
    <row r="24" spans="1:15" x14ac:dyDescent="0.2">
      <c r="A24" s="3" t="s">
        <v>9</v>
      </c>
      <c r="B24" s="1">
        <v>3.4</v>
      </c>
      <c r="C24" s="1">
        <v>10.5</v>
      </c>
      <c r="D24" s="1">
        <v>25.3</v>
      </c>
      <c r="E24" s="1">
        <v>2</v>
      </c>
      <c r="F24" s="2">
        <f>LOG(E24)</f>
        <v>0.3010299956639812</v>
      </c>
      <c r="G24" s="1">
        <v>46</v>
      </c>
      <c r="H24" s="1">
        <v>173726</v>
      </c>
      <c r="I24" s="4">
        <f t="shared" si="1"/>
        <v>5.2398648202405775</v>
      </c>
      <c r="J24" s="1">
        <v>226802</v>
      </c>
      <c r="K24" s="1">
        <f t="shared" si="2"/>
        <v>5.3556468799613191</v>
      </c>
      <c r="L24" s="1">
        <v>107.1</v>
      </c>
      <c r="M24">
        <v>39.9</v>
      </c>
      <c r="N24">
        <v>15.1</v>
      </c>
      <c r="O24">
        <v>20.8</v>
      </c>
    </row>
    <row r="25" spans="1:15" x14ac:dyDescent="0.2">
      <c r="A25" s="3" t="s">
        <v>1</v>
      </c>
      <c r="B25" s="1">
        <v>3.7</v>
      </c>
      <c r="C25" s="1">
        <v>9.9</v>
      </c>
      <c r="D25" s="1">
        <v>37.4</v>
      </c>
      <c r="F25" s="2"/>
      <c r="G25" s="1">
        <v>41.9</v>
      </c>
      <c r="H25" s="1" t="s">
        <v>36</v>
      </c>
      <c r="I25" s="4" t="e">
        <f t="shared" si="1"/>
        <v>#VALUE!</v>
      </c>
      <c r="J25" s="1" t="s">
        <v>36</v>
      </c>
      <c r="K25" s="1"/>
      <c r="L25" s="1">
        <v>175.8</v>
      </c>
      <c r="M25">
        <v>9.1</v>
      </c>
      <c r="N25">
        <v>11.1</v>
      </c>
      <c r="O25">
        <v>65.7</v>
      </c>
    </row>
    <row r="26" spans="1:15" x14ac:dyDescent="0.2">
      <c r="A26" s="3" t="s">
        <v>20</v>
      </c>
      <c r="B26" s="1">
        <v>6</v>
      </c>
      <c r="C26" s="1">
        <v>9.1999999999999993</v>
      </c>
      <c r="D26" s="1">
        <v>40.200000000000003</v>
      </c>
      <c r="E26" s="1">
        <v>412</v>
      </c>
      <c r="F26" s="2">
        <f>LOG(E26)</f>
        <v>2.6148972160331345</v>
      </c>
      <c r="G26" s="1">
        <v>28</v>
      </c>
      <c r="H26" s="1" t="s">
        <v>36</v>
      </c>
      <c r="I26" s="4" t="e">
        <f t="shared" si="1"/>
        <v>#VALUE!</v>
      </c>
      <c r="J26" s="1" t="s">
        <v>36</v>
      </c>
      <c r="K26" s="1"/>
      <c r="L26" s="1">
        <v>122.1</v>
      </c>
      <c r="M26">
        <v>16.8</v>
      </c>
      <c r="N26">
        <v>13.9</v>
      </c>
      <c r="O26">
        <v>52.7</v>
      </c>
    </row>
    <row r="27" spans="1:15" x14ac:dyDescent="0.2">
      <c r="A27" s="3" t="s">
        <v>25</v>
      </c>
      <c r="B27" s="1">
        <v>6.3</v>
      </c>
      <c r="C27" s="1">
        <v>10.1</v>
      </c>
      <c r="D27" s="1">
        <v>25.9</v>
      </c>
      <c r="E27" s="1">
        <v>22507</v>
      </c>
    </row>
  </sheetData>
  <sortState ref="A2:G26">
    <sortCondition ref="A2:A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Datos2016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Arturo Maldonado</cp:lastModifiedBy>
  <dcterms:created xsi:type="dcterms:W3CDTF">2016-04-10T22:54:34Z</dcterms:created>
  <dcterms:modified xsi:type="dcterms:W3CDTF">2021-05-31T17:00:30Z</dcterms:modified>
</cp:coreProperties>
</file>