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<sst xmlns="http://schemas.openxmlformats.org/spreadsheetml/2006/main" count="26" uniqueCount="13">
  <si>
    <t>HUMIDITY</t>
  </si>
  <si>
    <t>TEMPERATURE</t>
  </si>
  <si>
    <t>RAW READINGS</t>
  </si>
  <si>
    <t>OUTPUT</t>
  </si>
  <si>
    <t>X1</t>
  </si>
  <si>
    <t>Y1</t>
  </si>
  <si>
    <t>X2</t>
  </si>
  <si>
    <t>Y2</t>
  </si>
  <si>
    <t>ha</t>
  </si>
  <si>
    <t>hb</t>
  </si>
  <si>
    <t>sensor</t>
  </si>
  <si>
    <t>hygrometer</t>
  </si>
  <si>
    <t>thermometer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</si>
</sst>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4" fontId="1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/>
      <c r="C2" s="1"/>
      <c r="D2" s="1" t="s">
        <v>0</v>
      </c>
      <c r="E2" s="1"/>
      <c r="F2" s="1"/>
      <c r="G2" s="1"/>
      <c r="H2" s="2"/>
      <c r="I2" s="2"/>
      <c r="J2" s="3" t="s">
        <v>1</v>
      </c>
      <c r="K2" s="2"/>
      <c r="L2" s="2"/>
      <c r="M2" s="2"/>
    </row>
    <row r="3">
      <c r="B3" s="4" t="s">
        <v>2</v>
      </c>
      <c r="C3" s="1"/>
      <c r="D3" s="1"/>
      <c r="E3" s="1"/>
      <c r="F3" s="5" t="s">
        <v>3</v>
      </c>
      <c r="G3" s="5"/>
      <c r="H3" s="3" t="s">
        <v>2</v>
      </c>
      <c r="I3" s="2"/>
      <c r="J3" s="2"/>
      <c r="K3" s="2"/>
      <c r="L3" s="5" t="s">
        <v>3</v>
      </c>
      <c r="M3" s="5"/>
    </row>
    <row r="4"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M4" s="5" t="s">
        <v>9</v>
      </c>
    </row>
    <row r="5">
      <c r="B5" s="6">
        <v>21.06667</v>
      </c>
      <c r="C5" s="6">
        <v>41.0</v>
      </c>
      <c r="D5" s="6">
        <v>8.955</v>
      </c>
      <c r="E5" s="6">
        <v>29.0</v>
      </c>
      <c r="F5" s="7">
        <f t="shared" ref="F5:F10" si="1">(E5-C5)/(D5-B5)</f>
        <v>0.9907799668</v>
      </c>
      <c r="G5" s="7">
        <f t="shared" ref="G5:G10" si="2">E5-F5*D5</f>
        <v>20.1275654</v>
      </c>
      <c r="H5" s="8">
        <v>6.24667</v>
      </c>
      <c r="I5" s="8">
        <v>4.6</v>
      </c>
      <c r="J5" s="8">
        <v>30.875</v>
      </c>
      <c r="K5" s="8">
        <v>20.7</v>
      </c>
      <c r="L5" s="7">
        <f t="shared" ref="L5:L10" si="3">(K5-I5)/(J5-H5)</f>
        <v>0.6537187052</v>
      </c>
      <c r="M5" s="7">
        <f t="shared" ref="M5:M10" si="4">K5-L5*J5</f>
        <v>0.5164349755</v>
      </c>
    </row>
    <row r="6">
      <c r="B6" s="6">
        <v>31.56667</v>
      </c>
      <c r="C6" s="6">
        <v>41.0</v>
      </c>
      <c r="D6" s="6">
        <v>20.2575</v>
      </c>
      <c r="E6" s="6">
        <v>29.0</v>
      </c>
      <c r="F6" s="7">
        <f t="shared" si="1"/>
        <v>1.061085827</v>
      </c>
      <c r="G6" s="7">
        <f t="shared" si="2"/>
        <v>7.505053863</v>
      </c>
      <c r="H6" s="8">
        <v>5.72667</v>
      </c>
      <c r="I6" s="8">
        <v>4.6</v>
      </c>
      <c r="J6" s="8">
        <v>30.92</v>
      </c>
      <c r="K6" s="8">
        <v>20.7</v>
      </c>
      <c r="L6" s="7">
        <f t="shared" si="3"/>
        <v>0.6390580364</v>
      </c>
      <c r="M6" s="7">
        <f t="shared" si="4"/>
        <v>0.9403255147</v>
      </c>
    </row>
    <row r="7">
      <c r="B7" s="6">
        <v>28.38125</v>
      </c>
      <c r="C7" s="6">
        <v>41.0</v>
      </c>
      <c r="D7" s="6">
        <v>12.81</v>
      </c>
      <c r="E7" s="6">
        <v>29.0</v>
      </c>
      <c r="F7" s="7">
        <f t="shared" si="1"/>
        <v>0.7706510396</v>
      </c>
      <c r="G7" s="7">
        <f t="shared" si="2"/>
        <v>19.12796018</v>
      </c>
      <c r="H7" s="8">
        <v>4.9125</v>
      </c>
      <c r="I7" s="8">
        <v>4.6</v>
      </c>
      <c r="J7" s="8">
        <v>31.4825</v>
      </c>
      <c r="K7" s="8">
        <v>20.7</v>
      </c>
      <c r="L7" s="7">
        <f t="shared" si="3"/>
        <v>0.6059465563</v>
      </c>
      <c r="M7" s="7">
        <f t="shared" si="4"/>
        <v>1.623287542</v>
      </c>
    </row>
    <row r="8">
      <c r="B8" s="6">
        <v>33.80625</v>
      </c>
      <c r="C8" s="6">
        <v>41.0</v>
      </c>
      <c r="D8" s="6">
        <v>18.47179</v>
      </c>
      <c r="E8" s="6">
        <v>29.0</v>
      </c>
      <c r="F8" s="7">
        <f t="shared" si="1"/>
        <v>0.7825511952</v>
      </c>
      <c r="G8" s="7">
        <f t="shared" si="2"/>
        <v>14.54487866</v>
      </c>
      <c r="H8" s="8">
        <v>5.71333</v>
      </c>
      <c r="I8" s="8">
        <v>4.6</v>
      </c>
      <c r="J8" s="8">
        <v>30.12821</v>
      </c>
      <c r="K8" s="8">
        <v>20.7</v>
      </c>
      <c r="L8" s="7">
        <f t="shared" si="3"/>
        <v>0.659433919</v>
      </c>
      <c r="M8" s="7">
        <f t="shared" si="4"/>
        <v>0.8324364076</v>
      </c>
    </row>
    <row r="9">
      <c r="B9" s="6">
        <v>22.40667</v>
      </c>
      <c r="C9" s="6">
        <v>41.0</v>
      </c>
      <c r="D9" s="6">
        <v>9.47</v>
      </c>
      <c r="E9" s="6">
        <v>29.0</v>
      </c>
      <c r="F9" s="7">
        <f t="shared" si="1"/>
        <v>0.9275957414</v>
      </c>
      <c r="G9" s="7">
        <f t="shared" si="2"/>
        <v>20.21566833</v>
      </c>
      <c r="H9" s="8">
        <v>6.48</v>
      </c>
      <c r="I9" s="8">
        <v>4.6</v>
      </c>
      <c r="J9" s="8">
        <v>30.5625</v>
      </c>
      <c r="K9" s="8">
        <v>20.7</v>
      </c>
      <c r="L9" s="7">
        <f t="shared" si="3"/>
        <v>0.6685352434</v>
      </c>
      <c r="M9" s="7">
        <f t="shared" si="4"/>
        <v>0.2678916225</v>
      </c>
    </row>
    <row r="10">
      <c r="B10" s="6">
        <v>54.7</v>
      </c>
      <c r="C10" s="6">
        <v>73.0</v>
      </c>
      <c r="D10" s="6">
        <v>29.1</v>
      </c>
      <c r="E10" s="6">
        <v>36.0</v>
      </c>
      <c r="F10" s="7">
        <f t="shared" si="1"/>
        <v>1.4453125</v>
      </c>
      <c r="G10" s="7">
        <f t="shared" si="2"/>
        <v>-6.05859375</v>
      </c>
      <c r="H10" s="8">
        <v>11.5</v>
      </c>
      <c r="I10" s="8">
        <v>7.5</v>
      </c>
      <c r="J10" s="8">
        <v>27.9</v>
      </c>
      <c r="K10" s="8">
        <v>20.7</v>
      </c>
      <c r="L10" s="7">
        <f t="shared" si="3"/>
        <v>0.8048780488</v>
      </c>
      <c r="M10" s="7">
        <f t="shared" si="4"/>
        <v>-1.756097561</v>
      </c>
    </row>
    <row r="11">
      <c r="B11" s="9" t="s">
        <v>10</v>
      </c>
      <c r="C11" s="9" t="s">
        <v>11</v>
      </c>
      <c r="D11" s="9" t="s">
        <v>10</v>
      </c>
      <c r="E11" s="9" t="s">
        <v>11</v>
      </c>
      <c r="H11" s="9" t="s">
        <v>10</v>
      </c>
      <c r="I11" s="9" t="s">
        <v>12</v>
      </c>
      <c r="J11" s="9" t="s">
        <v>10</v>
      </c>
      <c r="K11" s="9" t="s">
        <v>12</v>
      </c>
    </row>
  </sheetData>
  <drawing r:id="rId1"/>
</worksheet>
</file>