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a19d6e4dcee85b/Dokumenty/MASTER_file/TIMES-model-new/SuppXLS/"/>
    </mc:Choice>
  </mc:AlternateContent>
  <xr:revisionPtr revIDLastSave="369" documentId="13_ncr:1_{7EFCB61C-96CC-4150-85FC-5EBE9F7A8BD3}" xr6:coauthVersionLast="47" xr6:coauthVersionMax="47" xr10:uidLastSave="{74170AB2-C605-46CB-9ACA-276FA34E3967}"/>
  <bookViews>
    <workbookView xWindow="-110" yWindow="-110" windowWidth="19420" windowHeight="10300" xr2:uid="{00000000-000D-0000-FFFF-FFFF00000000}"/>
  </bookViews>
  <sheets>
    <sheet name="FUEL COST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K3" i="2" l="1"/>
  <c r="F8" i="2"/>
  <c r="F9" i="2" s="1"/>
  <c r="F10" i="2" s="1"/>
  <c r="F11" i="2" s="1"/>
  <c r="G8" i="2"/>
  <c r="G9" i="2" s="1"/>
  <c r="G10" i="2" s="1"/>
  <c r="G11" i="2" s="1"/>
  <c r="F14" i="2"/>
  <c r="F15" i="2" s="1"/>
  <c r="F16" i="2" s="1"/>
  <c r="F17" i="2" s="1"/>
  <c r="G15" i="2"/>
  <c r="G16" i="2" s="1"/>
  <c r="G17" i="2" s="1"/>
  <c r="F20" i="2"/>
  <c r="F21" i="2" s="1"/>
  <c r="F22" i="2" s="1"/>
  <c r="F23" i="2" s="1"/>
  <c r="G20" i="2"/>
  <c r="G21" i="2" s="1"/>
  <c r="G22" i="2" s="1"/>
  <c r="G23" i="2" s="1"/>
  <c r="F26" i="2"/>
  <c r="F27" i="2" s="1"/>
  <c r="F28" i="2" s="1"/>
  <c r="F29" i="2" s="1"/>
  <c r="G26" i="2"/>
  <c r="G27" i="2" s="1"/>
  <c r="G28" i="2" s="1"/>
  <c r="G29" i="2" s="1"/>
  <c r="T10" i="2" l="1"/>
  <c r="V12" i="2"/>
  <c r="T18" i="2"/>
  <c r="V15" i="2"/>
  <c r="E23" i="2" s="1"/>
  <c r="U26" i="2"/>
  <c r="V10" i="2"/>
  <c r="T11" i="2"/>
  <c r="E13" i="2" s="1"/>
  <c r="E14" i="2" s="1"/>
  <c r="V13" i="2"/>
  <c r="U16" i="2"/>
  <c r="T19" i="2"/>
  <c r="V21" i="2"/>
  <c r="U24" i="2"/>
  <c r="T27" i="2"/>
  <c r="T14" i="2"/>
  <c r="E7" i="2" s="1"/>
  <c r="U19" i="2"/>
  <c r="T22" i="2"/>
  <c r="V24" i="2"/>
  <c r="U27" i="2"/>
  <c r="V11" i="2"/>
  <c r="T17" i="2"/>
  <c r="V19" i="2"/>
  <c r="T25" i="2"/>
  <c r="V27" i="2"/>
  <c r="V14" i="2"/>
  <c r="E11" i="2" s="1"/>
  <c r="T20" i="2"/>
  <c r="U25" i="2"/>
  <c r="T24" i="2"/>
  <c r="U11" i="2"/>
  <c r="E15" i="2" s="1"/>
  <c r="V16" i="2"/>
  <c r="U14" i="2"/>
  <c r="E9" i="2" s="1"/>
  <c r="U22" i="2"/>
  <c r="U17" i="2"/>
  <c r="V22" i="2"/>
  <c r="U9" i="2"/>
  <c r="T12" i="2"/>
  <c r="U12" i="2"/>
  <c r="T15" i="2"/>
  <c r="E19" i="2" s="1"/>
  <c r="E20" i="2" s="1"/>
  <c r="V17" i="2"/>
  <c r="U20" i="2"/>
  <c r="T23" i="2"/>
  <c r="V25" i="2"/>
  <c r="V9" i="2"/>
  <c r="U15" i="2"/>
  <c r="E21" i="2" s="1"/>
  <c r="V20" i="2"/>
  <c r="U23" i="2"/>
  <c r="T26" i="2"/>
  <c r="T9" i="2"/>
  <c r="U10" i="2"/>
  <c r="T13" i="2"/>
  <c r="U18" i="2"/>
  <c r="T21" i="2"/>
  <c r="V23" i="2"/>
  <c r="U13" i="2"/>
  <c r="T16" i="2"/>
  <c r="V18" i="2"/>
  <c r="U21" i="2"/>
  <c r="V26" i="2"/>
  <c r="E22" i="2" l="1"/>
  <c r="E25" i="2"/>
  <c r="E26" i="2" s="1"/>
  <c r="E10" i="2"/>
  <c r="E17" i="2"/>
  <c r="E16" i="2"/>
  <c r="E8" i="2"/>
  <c r="E28" i="2"/>
  <c r="E27" i="2" l="1"/>
  <c r="E29" i="2" s="1"/>
</calcChain>
</file>

<file path=xl/sharedStrings.xml><?xml version="1.0" encoding="utf-8"?>
<sst xmlns="http://schemas.openxmlformats.org/spreadsheetml/2006/main" count="152" uniqueCount="54">
  <si>
    <t>Fuel Price Projection [MPLN/PJ]</t>
  </si>
  <si>
    <t>~TFM_INS</t>
  </si>
  <si>
    <t>Attribute</t>
  </si>
  <si>
    <t>Other_Indexes</t>
  </si>
  <si>
    <t>Year</t>
  </si>
  <si>
    <t>PL</t>
  </si>
  <si>
    <t>Pset_PN</t>
  </si>
  <si>
    <t>Cset_CN</t>
  </si>
  <si>
    <t>\I: Attribute Name</t>
  </si>
  <si>
    <t>Other Indexes</t>
  </si>
  <si>
    <t>Value in Region [MPLN/PJ]</t>
  </si>
  <si>
    <t>Process Set: Process Name</t>
  </si>
  <si>
    <t>Commodity Set: Commodity Name</t>
  </si>
  <si>
    <t>COST</t>
  </si>
  <si>
    <t>HC</t>
  </si>
  <si>
    <t>Fuel</t>
  </si>
  <si>
    <t>Unit</t>
  </si>
  <si>
    <t>Nuclear</t>
  </si>
  <si>
    <t>€/GJ</t>
  </si>
  <si>
    <t>Lignite G1 (BG - MK - CZ)</t>
  </si>
  <si>
    <t>Lignite G2 (SK - DE - RS - PL - ME - UKNI - BA - IE)</t>
  </si>
  <si>
    <t>\I:</t>
  </si>
  <si>
    <t>Lignite G3 (SL - RO - HU)</t>
  </si>
  <si>
    <t>MIN_HC</t>
  </si>
  <si>
    <t>Lignite G4 (GR - TR)</t>
  </si>
  <si>
    <t>Hard coal</t>
  </si>
  <si>
    <t>Natural Gas</t>
  </si>
  <si>
    <t>Crude oil</t>
  </si>
  <si>
    <t>CO2 price</t>
  </si>
  <si>
    <t>€/ton</t>
  </si>
  <si>
    <t>Hydrogen (blue )</t>
  </si>
  <si>
    <t>MIN_LIG</t>
  </si>
  <si>
    <t>LIG</t>
  </si>
  <si>
    <t>Biomethane</t>
  </si>
  <si>
    <t>€/Gj</t>
  </si>
  <si>
    <t>Synthetic Methane</t>
  </si>
  <si>
    <t>Light oil</t>
  </si>
  <si>
    <t>Heavy oil</t>
  </si>
  <si>
    <t xml:space="preserve">Amonia imports prices </t>
  </si>
  <si>
    <t>Gas (blend of biomethane, synthetic gas and NG) NT+</t>
  </si>
  <si>
    <t> </t>
  </si>
  <si>
    <t>Gas (blend of biomethane, synthetic gas and NG) DE</t>
  </si>
  <si>
    <t>Gas (blend of biomethane, synthetic gas and NG) GA</t>
  </si>
  <si>
    <t>Oil Shale</t>
  </si>
  <si>
    <t>(Currency 2021 €)</t>
  </si>
  <si>
    <t>Interpolation</t>
  </si>
  <si>
    <t>IMP_URAN</t>
  </si>
  <si>
    <t>URAN</t>
  </si>
  <si>
    <t>MIN_NAT_GAS</t>
  </si>
  <si>
    <t>NAT_GAS</t>
  </si>
  <si>
    <t>kurs EUR średni 2021</t>
  </si>
  <si>
    <t>PLN/GJ</t>
  </si>
  <si>
    <t>PLN/ton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</si>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</sst>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name val="Arial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8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  <charset val="238"/>
    </font>
    <font>
      <i/>
      <sz val="10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 applyAlignment="1">
      <alignment horizontal="center"/>
    </xf>
    <xf numFmtId="0" fontId="92" fillId="0" borderId="0" xfId="0" applyFont="1"/>
    <xf numFmtId="0" fontId="99" fillId="42" borderId="0" xfId="0" applyFont="1" applyFill="1"/>
    <xf numFmtId="185" fontId="98" fillId="44" borderId="18" xfId="0" applyNumberFormat="1" applyFont="1" applyFill="1" applyBorder="1" applyAlignment="1">
      <alignment horizontal="center" vertical="center" wrapText="1"/>
    </xf>
    <xf numFmtId="0" fontId="98" fillId="44" borderId="18" xfId="0" applyFont="1" applyFill="1" applyBorder="1" applyAlignment="1">
      <alignment horizontal="center" vertical="center" wrapText="1"/>
    </xf>
    <xf numFmtId="0" fontId="97" fillId="46" borderId="19" xfId="0" applyFont="1" applyFill="1" applyBorder="1"/>
    <xf numFmtId="0" fontId="94" fillId="48" borderId="10" xfId="0" applyFont="1" applyFill="1" applyBorder="1"/>
    <xf numFmtId="0" fontId="95" fillId="48" borderId="10" xfId="0" applyFont="1" applyFill="1" applyBorder="1"/>
    <xf numFmtId="0" fontId="94" fillId="48" borderId="10" xfId="0" applyFont="1" applyFill="1" applyBorder="1" applyAlignment="1">
      <alignment wrapText="1"/>
    </xf>
    <xf numFmtId="0" fontId="94" fillId="47" borderId="10" xfId="0" applyFont="1" applyFill="1" applyBorder="1"/>
    <xf numFmtId="0" fontId="94" fillId="47" borderId="10" xfId="0" applyFont="1" applyFill="1" applyBorder="1" applyAlignment="1">
      <alignment wrapText="1"/>
    </xf>
    <xf numFmtId="0" fontId="96" fillId="47" borderId="10" xfId="0" applyFont="1" applyFill="1" applyBorder="1" applyAlignment="1">
      <alignment wrapText="1"/>
    </xf>
    <xf numFmtId="0" fontId="100" fillId="48" borderId="10" xfId="0" applyFont="1" applyFill="1" applyBorder="1" applyAlignment="1">
      <alignment wrapText="1"/>
    </xf>
    <xf numFmtId="0" fontId="101" fillId="49" borderId="10" xfId="0" applyFont="1" applyFill="1" applyBorder="1"/>
    <xf numFmtId="0" fontId="94" fillId="50" borderId="10" xfId="0" applyFont="1" applyFill="1" applyBorder="1"/>
    <xf numFmtId="0" fontId="102" fillId="48" borderId="10" xfId="0" applyFont="1" applyFill="1" applyBorder="1"/>
    <xf numFmtId="0" fontId="103" fillId="47" borderId="10" xfId="0" applyFont="1" applyFill="1" applyBorder="1"/>
    <xf numFmtId="0" fontId="104" fillId="47" borderId="10" xfId="0" applyFont="1" applyFill="1" applyBorder="1"/>
    <xf numFmtId="0" fontId="102" fillId="47" borderId="10" xfId="0" applyFont="1" applyFill="1" applyBorder="1"/>
    <xf numFmtId="0" fontId="104" fillId="48" borderId="10" xfId="0" applyFont="1" applyFill="1" applyBorder="1"/>
    <xf numFmtId="185" fontId="97" fillId="45" borderId="18" xfId="0" applyNumberFormat="1" applyFont="1" applyFill="1" applyBorder="1" applyAlignment="1">
      <alignment horizontal="center" vertical="center" wrapText="1"/>
    </xf>
    <xf numFmtId="0" fontId="97" fillId="45" borderId="18" xfId="0" applyFont="1" applyFill="1" applyBorder="1" applyAlignment="1">
      <alignment horizontal="center" vertical="center" wrapText="1"/>
    </xf>
    <xf numFmtId="0" fontId="97" fillId="42" borderId="20" xfId="0" applyFont="1" applyFill="1" applyBorder="1" applyAlignment="1">
      <alignment vertical="center"/>
    </xf>
    <xf numFmtId="0" fontId="97" fillId="42" borderId="21" xfId="0" applyFont="1" applyFill="1" applyBorder="1" applyAlignment="1">
      <alignment vertical="center"/>
    </xf>
    <xf numFmtId="2" fontId="97" fillId="42" borderId="21" xfId="0" applyNumberFormat="1" applyFont="1" applyFill="1" applyBorder="1"/>
    <xf numFmtId="0" fontId="97" fillId="42" borderId="22" xfId="0" applyFont="1" applyFill="1" applyBorder="1" applyAlignment="1">
      <alignment vertical="center"/>
    </xf>
    <xf numFmtId="0" fontId="97" fillId="43" borderId="23" xfId="0" applyFont="1" applyFill="1" applyBorder="1" applyAlignment="1">
      <alignment vertical="center"/>
    </xf>
    <xf numFmtId="0" fontId="97" fillId="43" borderId="0" xfId="0" applyFont="1" applyFill="1" applyAlignment="1">
      <alignment vertical="center"/>
    </xf>
    <xf numFmtId="2" fontId="97" fillId="43" borderId="0" xfId="0" applyNumberFormat="1" applyFont="1" applyFill="1"/>
    <xf numFmtId="0" fontId="97" fillId="43" borderId="24" xfId="0" applyFont="1" applyFill="1" applyBorder="1" applyAlignment="1">
      <alignment vertical="center"/>
    </xf>
    <xf numFmtId="0" fontId="97" fillId="42" borderId="23" xfId="0" applyFont="1" applyFill="1" applyBorder="1" applyAlignment="1">
      <alignment vertical="center"/>
    </xf>
    <xf numFmtId="0" fontId="97" fillId="42" borderId="0" xfId="0" applyFont="1" applyFill="1" applyAlignment="1">
      <alignment vertical="center"/>
    </xf>
    <xf numFmtId="2" fontId="97" fillId="42" borderId="0" xfId="0" applyNumberFormat="1" applyFont="1" applyFill="1" applyAlignment="1">
      <alignment vertical="center"/>
    </xf>
    <xf numFmtId="0" fontId="97" fillId="42" borderId="24" xfId="0" applyFont="1" applyFill="1" applyBorder="1" applyAlignment="1">
      <alignment vertical="center"/>
    </xf>
    <xf numFmtId="0" fontId="97" fillId="46" borderId="25" xfId="0" applyFont="1" applyFill="1" applyBorder="1"/>
    <xf numFmtId="0" fontId="97" fillId="46" borderId="26" xfId="0" applyFont="1" applyFill="1" applyBorder="1"/>
    <xf numFmtId="2" fontId="97" fillId="43" borderId="0" xfId="0" applyNumberFormat="1" applyFont="1" applyFill="1" applyAlignment="1">
      <alignment vertical="center"/>
    </xf>
    <xf numFmtId="0" fontId="97" fillId="42" borderId="27" xfId="0" applyFont="1" applyFill="1" applyBorder="1" applyAlignment="1">
      <alignment vertical="center"/>
    </xf>
    <xf numFmtId="0" fontId="97" fillId="42" borderId="28" xfId="0" applyFont="1" applyFill="1" applyBorder="1" applyAlignment="1">
      <alignment vertical="center"/>
    </xf>
    <xf numFmtId="2" fontId="97" fillId="42" borderId="28" xfId="0" applyNumberFormat="1" applyFont="1" applyFill="1" applyBorder="1" applyAlignment="1">
      <alignment vertical="center"/>
    </xf>
    <xf numFmtId="2" fontId="97" fillId="42" borderId="29" xfId="0" applyNumberFormat="1" applyFont="1" applyFill="1" applyBorder="1" applyAlignment="1">
      <alignment vertical="center"/>
    </xf>
    <xf numFmtId="0" fontId="93" fillId="0" borderId="0" xfId="0" applyFont="1"/>
  </cellXfs>
  <cellStyles count="878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2 2" xfId="10" xr:uid="{00000000-0005-0000-0000-000007000000}"/>
    <cellStyle name="20% - Accent3 2" xfId="11" xr:uid="{00000000-0005-0000-0000-000008000000}"/>
    <cellStyle name="20% - Accent4 2" xfId="12" xr:uid="{00000000-0005-0000-0000-000009000000}"/>
    <cellStyle name="20% - Accent5 2" xfId="13" xr:uid="{00000000-0005-0000-0000-00000A000000}"/>
    <cellStyle name="20% - Accent6 2" xfId="14" xr:uid="{00000000-0005-0000-0000-00000B000000}"/>
    <cellStyle name="20% - akcent 1" xfId="15" xr:uid="{00000000-0005-0000-0000-00000C000000}"/>
    <cellStyle name="20% - akcent 1 10" xfId="16" xr:uid="{00000000-0005-0000-0000-00000D000000}"/>
    <cellStyle name="20% - akcent 1 11" xfId="17" xr:uid="{00000000-0005-0000-0000-00000E000000}"/>
    <cellStyle name="20% - akcent 1 12" xfId="18" xr:uid="{00000000-0005-0000-0000-00000F000000}"/>
    <cellStyle name="20% - akcent 1 2" xfId="19" xr:uid="{00000000-0005-0000-0000-000010000000}"/>
    <cellStyle name="20% - akcent 1 3" xfId="20" xr:uid="{00000000-0005-0000-0000-000011000000}"/>
    <cellStyle name="20% - akcent 1 4" xfId="21" xr:uid="{00000000-0005-0000-0000-000012000000}"/>
    <cellStyle name="20% - akcent 1 5" xfId="22" xr:uid="{00000000-0005-0000-0000-000013000000}"/>
    <cellStyle name="20% - akcent 1 6" xfId="23" xr:uid="{00000000-0005-0000-0000-000014000000}"/>
    <cellStyle name="20% - akcent 1 7" xfId="24" xr:uid="{00000000-0005-0000-0000-000015000000}"/>
    <cellStyle name="20% - akcent 1 8" xfId="25" xr:uid="{00000000-0005-0000-0000-000016000000}"/>
    <cellStyle name="20% - akcent 1 9" xfId="26" xr:uid="{00000000-0005-0000-0000-000017000000}"/>
    <cellStyle name="20% - akcent 1_Demand" xfId="27" xr:uid="{00000000-0005-0000-0000-000018000000}"/>
    <cellStyle name="20% - akcent 2" xfId="28" xr:uid="{00000000-0005-0000-0000-000019000000}"/>
    <cellStyle name="20% - akcent 2 10" xfId="29" xr:uid="{00000000-0005-0000-0000-00001A000000}"/>
    <cellStyle name="20% - akcent 2 11" xfId="30" xr:uid="{00000000-0005-0000-0000-00001B000000}"/>
    <cellStyle name="20% - akcent 2 12" xfId="31" xr:uid="{00000000-0005-0000-0000-00001C000000}"/>
    <cellStyle name="20% - akcent 2 2" xfId="32" xr:uid="{00000000-0005-0000-0000-00001D000000}"/>
    <cellStyle name="20% - akcent 2 3" xfId="33" xr:uid="{00000000-0005-0000-0000-00001E000000}"/>
    <cellStyle name="20% - akcent 2 4" xfId="34" xr:uid="{00000000-0005-0000-0000-00001F000000}"/>
    <cellStyle name="20% - akcent 2 5" xfId="35" xr:uid="{00000000-0005-0000-0000-000020000000}"/>
    <cellStyle name="20% - akcent 2 6" xfId="36" xr:uid="{00000000-0005-0000-0000-000021000000}"/>
    <cellStyle name="20% - akcent 2 7" xfId="37" xr:uid="{00000000-0005-0000-0000-000022000000}"/>
    <cellStyle name="20% - akcent 2 8" xfId="38" xr:uid="{00000000-0005-0000-0000-000023000000}"/>
    <cellStyle name="20% - akcent 2 9" xfId="39" xr:uid="{00000000-0005-0000-0000-000024000000}"/>
    <cellStyle name="20% - akcent 2_Demand" xfId="40" xr:uid="{00000000-0005-0000-0000-000025000000}"/>
    <cellStyle name="20% - akcent 3" xfId="41" xr:uid="{00000000-0005-0000-0000-000026000000}"/>
    <cellStyle name="20% - akcent 3 10" xfId="42" xr:uid="{00000000-0005-0000-0000-000027000000}"/>
    <cellStyle name="20% - akcent 3 11" xfId="43" xr:uid="{00000000-0005-0000-0000-000028000000}"/>
    <cellStyle name="20% - akcent 3 12" xfId="44" xr:uid="{00000000-0005-0000-0000-000029000000}"/>
    <cellStyle name="20% - akcent 3 2" xfId="45" xr:uid="{00000000-0005-0000-0000-00002A000000}"/>
    <cellStyle name="20% - akcent 3 3" xfId="46" xr:uid="{00000000-0005-0000-0000-00002B000000}"/>
    <cellStyle name="20% - akcent 3 4" xfId="47" xr:uid="{00000000-0005-0000-0000-00002C000000}"/>
    <cellStyle name="20% - akcent 3 5" xfId="48" xr:uid="{00000000-0005-0000-0000-00002D000000}"/>
    <cellStyle name="20% - akcent 3 6" xfId="49" xr:uid="{00000000-0005-0000-0000-00002E000000}"/>
    <cellStyle name="20% - akcent 3 7" xfId="50" xr:uid="{00000000-0005-0000-0000-00002F000000}"/>
    <cellStyle name="20% - akcent 3 8" xfId="51" xr:uid="{00000000-0005-0000-0000-000030000000}"/>
    <cellStyle name="20% - akcent 3 9" xfId="52" xr:uid="{00000000-0005-0000-0000-000031000000}"/>
    <cellStyle name="20% - akcent 3_Demand" xfId="53" xr:uid="{00000000-0005-0000-0000-000032000000}"/>
    <cellStyle name="20% - akcent 4" xfId="54" xr:uid="{00000000-0005-0000-0000-000033000000}"/>
    <cellStyle name="20% - akcent 4 10" xfId="55" xr:uid="{00000000-0005-0000-0000-000034000000}"/>
    <cellStyle name="20% - akcent 4 11" xfId="56" xr:uid="{00000000-0005-0000-0000-000035000000}"/>
    <cellStyle name="20% - akcent 4 12" xfId="57" xr:uid="{00000000-0005-0000-0000-000036000000}"/>
    <cellStyle name="20% - akcent 4 2" xfId="58" xr:uid="{00000000-0005-0000-0000-000037000000}"/>
    <cellStyle name="20% - akcent 4 3" xfId="59" xr:uid="{00000000-0005-0000-0000-000038000000}"/>
    <cellStyle name="20% - akcent 4 4" xfId="60" xr:uid="{00000000-0005-0000-0000-000039000000}"/>
    <cellStyle name="20% - akcent 4 5" xfId="61" xr:uid="{00000000-0005-0000-0000-00003A000000}"/>
    <cellStyle name="20% - akcent 4 6" xfId="62" xr:uid="{00000000-0005-0000-0000-00003B000000}"/>
    <cellStyle name="20% - akcent 4 7" xfId="63" xr:uid="{00000000-0005-0000-0000-00003C000000}"/>
    <cellStyle name="20% - akcent 4 8" xfId="64" xr:uid="{00000000-0005-0000-0000-00003D000000}"/>
    <cellStyle name="20% - akcent 4 9" xfId="65" xr:uid="{00000000-0005-0000-0000-00003E000000}"/>
    <cellStyle name="20% - akcent 4_Demand" xfId="66" xr:uid="{00000000-0005-0000-0000-00003F000000}"/>
    <cellStyle name="20% - akcent 5" xfId="67" xr:uid="{00000000-0005-0000-0000-000040000000}"/>
    <cellStyle name="20% - akcent 5 10" xfId="68" xr:uid="{00000000-0005-0000-0000-000041000000}"/>
    <cellStyle name="20% - akcent 5 11" xfId="69" xr:uid="{00000000-0005-0000-0000-000042000000}"/>
    <cellStyle name="20% - akcent 5 12" xfId="70" xr:uid="{00000000-0005-0000-0000-000043000000}"/>
    <cellStyle name="20% - akcent 5 2" xfId="71" xr:uid="{00000000-0005-0000-0000-000044000000}"/>
    <cellStyle name="20% - akcent 5 3" xfId="72" xr:uid="{00000000-0005-0000-0000-000045000000}"/>
    <cellStyle name="20% - akcent 5 4" xfId="73" xr:uid="{00000000-0005-0000-0000-000046000000}"/>
    <cellStyle name="20% - akcent 5 5" xfId="74" xr:uid="{00000000-0005-0000-0000-000047000000}"/>
    <cellStyle name="20% - akcent 5 6" xfId="75" xr:uid="{00000000-0005-0000-0000-000048000000}"/>
    <cellStyle name="20% - akcent 5 7" xfId="76" xr:uid="{00000000-0005-0000-0000-000049000000}"/>
    <cellStyle name="20% - akcent 5 8" xfId="77" xr:uid="{00000000-0005-0000-0000-00004A000000}"/>
    <cellStyle name="20% - akcent 5 9" xfId="78" xr:uid="{00000000-0005-0000-0000-00004B000000}"/>
    <cellStyle name="20% - akcent 5_Demand" xfId="79" xr:uid="{00000000-0005-0000-0000-00004C000000}"/>
    <cellStyle name="20% - akcent 6" xfId="80" xr:uid="{00000000-0005-0000-0000-00004D000000}"/>
    <cellStyle name="20% - akcent 6 10" xfId="81" xr:uid="{00000000-0005-0000-0000-00004E000000}"/>
    <cellStyle name="20% - akcent 6 11" xfId="82" xr:uid="{00000000-0005-0000-0000-00004F000000}"/>
    <cellStyle name="20% - akcent 6 12" xfId="83" xr:uid="{00000000-0005-0000-0000-000050000000}"/>
    <cellStyle name="20% - akcent 6 2" xfId="84" xr:uid="{00000000-0005-0000-0000-000051000000}"/>
    <cellStyle name="20% - akcent 6 3" xfId="85" xr:uid="{00000000-0005-0000-0000-000052000000}"/>
    <cellStyle name="20% - akcent 6 4" xfId="86" xr:uid="{00000000-0005-0000-0000-000053000000}"/>
    <cellStyle name="20% - akcent 6 5" xfId="87" xr:uid="{00000000-0005-0000-0000-000054000000}"/>
    <cellStyle name="20% - akcent 6 6" xfId="88" xr:uid="{00000000-0005-0000-0000-000055000000}"/>
    <cellStyle name="20% - akcent 6 7" xfId="89" xr:uid="{00000000-0005-0000-0000-000056000000}"/>
    <cellStyle name="20% - akcent 6 8" xfId="90" xr:uid="{00000000-0005-0000-0000-000057000000}"/>
    <cellStyle name="20% - akcent 6 9" xfId="91" xr:uid="{00000000-0005-0000-0000-000058000000}"/>
    <cellStyle name="20% - akcent 6_Demand" xfId="92" xr:uid="{00000000-0005-0000-0000-000059000000}"/>
    <cellStyle name="2x indented GHG Textfiels" xfId="93" xr:uid="{00000000-0005-0000-0000-00005A000000}"/>
    <cellStyle name="2x indented GHG Textfiels 2" xfId="94" xr:uid="{00000000-0005-0000-0000-00005B000000}"/>
    <cellStyle name="40 % - Akzent1 2" xfId="95" xr:uid="{00000000-0005-0000-0000-00005C000000}"/>
    <cellStyle name="40 % - Akzent2 2" xfId="96" xr:uid="{00000000-0005-0000-0000-00005D000000}"/>
    <cellStyle name="40 % - Akzent3 2" xfId="97" xr:uid="{00000000-0005-0000-0000-00005E000000}"/>
    <cellStyle name="40 % - Akzent4 2" xfId="98" xr:uid="{00000000-0005-0000-0000-00005F000000}"/>
    <cellStyle name="40 % - Akzent5 2" xfId="99" xr:uid="{00000000-0005-0000-0000-000060000000}"/>
    <cellStyle name="40 % - Akzent6 2" xfId="100" xr:uid="{00000000-0005-0000-0000-000061000000}"/>
    <cellStyle name="40% - Accent1 2" xfId="101" xr:uid="{00000000-0005-0000-0000-000062000000}"/>
    <cellStyle name="40% - Accent2 2" xfId="102" xr:uid="{00000000-0005-0000-0000-000063000000}"/>
    <cellStyle name="40% - Accent3 2" xfId="103" xr:uid="{00000000-0005-0000-0000-000064000000}"/>
    <cellStyle name="40% - Accent4 2" xfId="104" xr:uid="{00000000-0005-0000-0000-000065000000}"/>
    <cellStyle name="40% - Accent5 2" xfId="105" xr:uid="{00000000-0005-0000-0000-000066000000}"/>
    <cellStyle name="40% - Accent6 2" xfId="106" xr:uid="{00000000-0005-0000-0000-000067000000}"/>
    <cellStyle name="40% - akcent 1" xfId="107" xr:uid="{00000000-0005-0000-0000-000068000000}"/>
    <cellStyle name="40% - akcent 1 10" xfId="108" xr:uid="{00000000-0005-0000-0000-000069000000}"/>
    <cellStyle name="40% - akcent 1 11" xfId="109" xr:uid="{00000000-0005-0000-0000-00006A000000}"/>
    <cellStyle name="40% - akcent 1 12" xfId="110" xr:uid="{00000000-0005-0000-0000-00006B000000}"/>
    <cellStyle name="40% - akcent 1 2" xfId="111" xr:uid="{00000000-0005-0000-0000-00006C000000}"/>
    <cellStyle name="40% - akcent 1 3" xfId="112" xr:uid="{00000000-0005-0000-0000-00006D000000}"/>
    <cellStyle name="40% - akcent 1 4" xfId="113" xr:uid="{00000000-0005-0000-0000-00006E000000}"/>
    <cellStyle name="40% - akcent 1 5" xfId="114" xr:uid="{00000000-0005-0000-0000-00006F000000}"/>
    <cellStyle name="40% - akcent 1 6" xfId="115" xr:uid="{00000000-0005-0000-0000-000070000000}"/>
    <cellStyle name="40% - akcent 1 7" xfId="116" xr:uid="{00000000-0005-0000-0000-000071000000}"/>
    <cellStyle name="40% - akcent 1 8" xfId="117" xr:uid="{00000000-0005-0000-0000-000072000000}"/>
    <cellStyle name="40% - akcent 1 9" xfId="118" xr:uid="{00000000-0005-0000-0000-000073000000}"/>
    <cellStyle name="40% - akcent 1_Demand" xfId="119" xr:uid="{00000000-0005-0000-0000-000074000000}"/>
    <cellStyle name="40% - akcent 2" xfId="120" xr:uid="{00000000-0005-0000-0000-000075000000}"/>
    <cellStyle name="40% - akcent 2 10" xfId="121" xr:uid="{00000000-0005-0000-0000-000076000000}"/>
    <cellStyle name="40% - akcent 2 11" xfId="122" xr:uid="{00000000-0005-0000-0000-000077000000}"/>
    <cellStyle name="40% - akcent 2 12" xfId="123" xr:uid="{00000000-0005-0000-0000-000078000000}"/>
    <cellStyle name="40% - akcent 2 2" xfId="124" xr:uid="{00000000-0005-0000-0000-000079000000}"/>
    <cellStyle name="40% - akcent 2 3" xfId="125" xr:uid="{00000000-0005-0000-0000-00007A000000}"/>
    <cellStyle name="40% - akcent 2 4" xfId="126" xr:uid="{00000000-0005-0000-0000-00007B000000}"/>
    <cellStyle name="40% - akcent 2 5" xfId="127" xr:uid="{00000000-0005-0000-0000-00007C000000}"/>
    <cellStyle name="40% - akcent 2 6" xfId="128" xr:uid="{00000000-0005-0000-0000-00007D000000}"/>
    <cellStyle name="40% - akcent 2 7" xfId="129" xr:uid="{00000000-0005-0000-0000-00007E000000}"/>
    <cellStyle name="40% - akcent 2 8" xfId="130" xr:uid="{00000000-0005-0000-0000-00007F000000}"/>
    <cellStyle name="40% - akcent 2 9" xfId="131" xr:uid="{00000000-0005-0000-0000-000080000000}"/>
    <cellStyle name="40% - akcent 2_Demand" xfId="132" xr:uid="{00000000-0005-0000-0000-000081000000}"/>
    <cellStyle name="40% - akcent 3" xfId="133" xr:uid="{00000000-0005-0000-0000-000082000000}"/>
    <cellStyle name="40% - akcent 3 10" xfId="134" xr:uid="{00000000-0005-0000-0000-000083000000}"/>
    <cellStyle name="40% - akcent 3 11" xfId="135" xr:uid="{00000000-0005-0000-0000-000084000000}"/>
    <cellStyle name="40% - akcent 3 12" xfId="136" xr:uid="{00000000-0005-0000-0000-000085000000}"/>
    <cellStyle name="40% - akcent 3 2" xfId="137" xr:uid="{00000000-0005-0000-0000-000086000000}"/>
    <cellStyle name="40% - akcent 3 3" xfId="138" xr:uid="{00000000-0005-0000-0000-000087000000}"/>
    <cellStyle name="40% - akcent 3 4" xfId="139" xr:uid="{00000000-0005-0000-0000-000088000000}"/>
    <cellStyle name="40% - akcent 3 5" xfId="140" xr:uid="{00000000-0005-0000-0000-000089000000}"/>
    <cellStyle name="40% - akcent 3 6" xfId="141" xr:uid="{00000000-0005-0000-0000-00008A000000}"/>
    <cellStyle name="40% - akcent 3 7" xfId="142" xr:uid="{00000000-0005-0000-0000-00008B000000}"/>
    <cellStyle name="40% - akcent 3 8" xfId="143" xr:uid="{00000000-0005-0000-0000-00008C000000}"/>
    <cellStyle name="40% - akcent 3 9" xfId="144" xr:uid="{00000000-0005-0000-0000-00008D000000}"/>
    <cellStyle name="40% - akcent 3_Demand" xfId="145" xr:uid="{00000000-0005-0000-0000-00008E000000}"/>
    <cellStyle name="40% - akcent 4" xfId="146" xr:uid="{00000000-0005-0000-0000-00008F000000}"/>
    <cellStyle name="40% - akcent 4 10" xfId="147" xr:uid="{00000000-0005-0000-0000-000090000000}"/>
    <cellStyle name="40% - akcent 4 11" xfId="148" xr:uid="{00000000-0005-0000-0000-000091000000}"/>
    <cellStyle name="40% - akcent 4 12" xfId="149" xr:uid="{00000000-0005-0000-0000-000092000000}"/>
    <cellStyle name="40% - akcent 4 2" xfId="150" xr:uid="{00000000-0005-0000-0000-000093000000}"/>
    <cellStyle name="40% - akcent 4 3" xfId="151" xr:uid="{00000000-0005-0000-0000-000094000000}"/>
    <cellStyle name="40% - akcent 4 4" xfId="152" xr:uid="{00000000-0005-0000-0000-000095000000}"/>
    <cellStyle name="40% - akcent 4 5" xfId="153" xr:uid="{00000000-0005-0000-0000-000096000000}"/>
    <cellStyle name="40% - akcent 4 6" xfId="154" xr:uid="{00000000-0005-0000-0000-000097000000}"/>
    <cellStyle name="40% - akcent 4 7" xfId="155" xr:uid="{00000000-0005-0000-0000-000098000000}"/>
    <cellStyle name="40% - akcent 4 8" xfId="156" xr:uid="{00000000-0005-0000-0000-000099000000}"/>
    <cellStyle name="40% - akcent 4 9" xfId="157" xr:uid="{00000000-0005-0000-0000-00009A000000}"/>
    <cellStyle name="40% - akcent 4_Demand" xfId="158" xr:uid="{00000000-0005-0000-0000-00009B000000}"/>
    <cellStyle name="40% - akcent 5" xfId="159" xr:uid="{00000000-0005-0000-0000-00009C000000}"/>
    <cellStyle name="40% - akcent 5 10" xfId="160" xr:uid="{00000000-0005-0000-0000-00009D000000}"/>
    <cellStyle name="40% - akcent 5 11" xfId="161" xr:uid="{00000000-0005-0000-0000-00009E000000}"/>
    <cellStyle name="40% - akcent 5 12" xfId="162" xr:uid="{00000000-0005-0000-0000-00009F000000}"/>
    <cellStyle name="40% - akcent 5 2" xfId="163" xr:uid="{00000000-0005-0000-0000-0000A0000000}"/>
    <cellStyle name="40% - akcent 5 3" xfId="164" xr:uid="{00000000-0005-0000-0000-0000A1000000}"/>
    <cellStyle name="40% - akcent 5 4" xfId="165" xr:uid="{00000000-0005-0000-0000-0000A2000000}"/>
    <cellStyle name="40% - akcent 5 5" xfId="166" xr:uid="{00000000-0005-0000-0000-0000A3000000}"/>
    <cellStyle name="40% - akcent 5 6" xfId="167" xr:uid="{00000000-0005-0000-0000-0000A4000000}"/>
    <cellStyle name="40% - akcent 5 7" xfId="168" xr:uid="{00000000-0005-0000-0000-0000A5000000}"/>
    <cellStyle name="40% - akcent 5 8" xfId="169" xr:uid="{00000000-0005-0000-0000-0000A6000000}"/>
    <cellStyle name="40% - akcent 5 9" xfId="170" xr:uid="{00000000-0005-0000-0000-0000A7000000}"/>
    <cellStyle name="40% - akcent 5_Demand" xfId="171" xr:uid="{00000000-0005-0000-0000-0000A8000000}"/>
    <cellStyle name="40% - akcent 6" xfId="172" xr:uid="{00000000-0005-0000-0000-0000A9000000}"/>
    <cellStyle name="40% - akcent 6 10" xfId="173" xr:uid="{00000000-0005-0000-0000-0000AA000000}"/>
    <cellStyle name="40% - akcent 6 11" xfId="174" xr:uid="{00000000-0005-0000-0000-0000AB000000}"/>
    <cellStyle name="40% - akcent 6 12" xfId="175" xr:uid="{00000000-0005-0000-0000-0000AC000000}"/>
    <cellStyle name="40% - akcent 6 2" xfId="176" xr:uid="{00000000-0005-0000-0000-0000AD000000}"/>
    <cellStyle name="40% - akcent 6 3" xfId="177" xr:uid="{00000000-0005-0000-0000-0000AE000000}"/>
    <cellStyle name="40% - akcent 6 4" xfId="178" xr:uid="{00000000-0005-0000-0000-0000AF000000}"/>
    <cellStyle name="40% - akcent 6 5" xfId="179" xr:uid="{00000000-0005-0000-0000-0000B0000000}"/>
    <cellStyle name="40% - akcent 6 6" xfId="180" xr:uid="{00000000-0005-0000-0000-0000B1000000}"/>
    <cellStyle name="40% - akcent 6 7" xfId="181" xr:uid="{00000000-0005-0000-0000-0000B2000000}"/>
    <cellStyle name="40% - akcent 6 8" xfId="182" xr:uid="{00000000-0005-0000-0000-0000B3000000}"/>
    <cellStyle name="40% - akcent 6 9" xfId="183" xr:uid="{00000000-0005-0000-0000-0000B4000000}"/>
    <cellStyle name="40% - akcent 6_Demand" xfId="184" xr:uid="{00000000-0005-0000-0000-0000B5000000}"/>
    <cellStyle name="5x indented GHG Textfiels" xfId="185" xr:uid="{00000000-0005-0000-0000-0000B6000000}"/>
    <cellStyle name="5x indented GHG Textfiels 2" xfId="186" xr:uid="{00000000-0005-0000-0000-0000B7000000}"/>
    <cellStyle name="60 % - Akzent1 2" xfId="187" xr:uid="{00000000-0005-0000-0000-0000B8000000}"/>
    <cellStyle name="60 % - Akzent2 2" xfId="188" xr:uid="{00000000-0005-0000-0000-0000B9000000}"/>
    <cellStyle name="60 % - Akzent3 2" xfId="189" xr:uid="{00000000-0005-0000-0000-0000BA000000}"/>
    <cellStyle name="60 % - Akzent4 2" xfId="190" xr:uid="{00000000-0005-0000-0000-0000BB000000}"/>
    <cellStyle name="60 % - Akzent5 2" xfId="191" xr:uid="{00000000-0005-0000-0000-0000BC000000}"/>
    <cellStyle name="60 % - Akzent6 2" xfId="192" xr:uid="{00000000-0005-0000-0000-0000BD000000}"/>
    <cellStyle name="60% - Accent1 2" xfId="193" xr:uid="{00000000-0005-0000-0000-0000BE000000}"/>
    <cellStyle name="60% - Accent2 2" xfId="194" xr:uid="{00000000-0005-0000-0000-0000BF000000}"/>
    <cellStyle name="60% - Accent3 2" xfId="195" xr:uid="{00000000-0005-0000-0000-0000C0000000}"/>
    <cellStyle name="60% - Accent4 2" xfId="196" xr:uid="{00000000-0005-0000-0000-0000C1000000}"/>
    <cellStyle name="60% - Accent5 2" xfId="197" xr:uid="{00000000-0005-0000-0000-0000C2000000}"/>
    <cellStyle name="60% - Accent6 2" xfId="198" xr:uid="{00000000-0005-0000-0000-0000C3000000}"/>
    <cellStyle name="60% - akcent 1" xfId="199" xr:uid="{00000000-0005-0000-0000-0000C4000000}"/>
    <cellStyle name="60% - akcent 1 10" xfId="200" xr:uid="{00000000-0005-0000-0000-0000C5000000}"/>
    <cellStyle name="60% - akcent 1 11" xfId="201" xr:uid="{00000000-0005-0000-0000-0000C6000000}"/>
    <cellStyle name="60% - akcent 1 12" xfId="202" xr:uid="{00000000-0005-0000-0000-0000C7000000}"/>
    <cellStyle name="60% - akcent 1 2" xfId="203" xr:uid="{00000000-0005-0000-0000-0000C8000000}"/>
    <cellStyle name="60% - akcent 1 3" xfId="204" xr:uid="{00000000-0005-0000-0000-0000C9000000}"/>
    <cellStyle name="60% - akcent 1 4" xfId="205" xr:uid="{00000000-0005-0000-0000-0000CA000000}"/>
    <cellStyle name="60% - akcent 1 5" xfId="206" xr:uid="{00000000-0005-0000-0000-0000CB000000}"/>
    <cellStyle name="60% - akcent 1 6" xfId="207" xr:uid="{00000000-0005-0000-0000-0000CC000000}"/>
    <cellStyle name="60% - akcent 1 7" xfId="208" xr:uid="{00000000-0005-0000-0000-0000CD000000}"/>
    <cellStyle name="60% - akcent 1 8" xfId="209" xr:uid="{00000000-0005-0000-0000-0000CE000000}"/>
    <cellStyle name="60% - akcent 1 9" xfId="210" xr:uid="{00000000-0005-0000-0000-0000CF000000}"/>
    <cellStyle name="60% - akcent 1_Demand" xfId="211" xr:uid="{00000000-0005-0000-0000-0000D0000000}"/>
    <cellStyle name="60% - akcent 2" xfId="212" xr:uid="{00000000-0005-0000-0000-0000D1000000}"/>
    <cellStyle name="60% - akcent 2 10" xfId="213" xr:uid="{00000000-0005-0000-0000-0000D2000000}"/>
    <cellStyle name="60% - akcent 2 11" xfId="214" xr:uid="{00000000-0005-0000-0000-0000D3000000}"/>
    <cellStyle name="60% - akcent 2 12" xfId="215" xr:uid="{00000000-0005-0000-0000-0000D4000000}"/>
    <cellStyle name="60% - akcent 2 2" xfId="216" xr:uid="{00000000-0005-0000-0000-0000D5000000}"/>
    <cellStyle name="60% - akcent 2 3" xfId="217" xr:uid="{00000000-0005-0000-0000-0000D6000000}"/>
    <cellStyle name="60% - akcent 2 4" xfId="218" xr:uid="{00000000-0005-0000-0000-0000D7000000}"/>
    <cellStyle name="60% - akcent 2 5" xfId="219" xr:uid="{00000000-0005-0000-0000-0000D8000000}"/>
    <cellStyle name="60% - akcent 2 6" xfId="220" xr:uid="{00000000-0005-0000-0000-0000D9000000}"/>
    <cellStyle name="60% - akcent 2 7" xfId="221" xr:uid="{00000000-0005-0000-0000-0000DA000000}"/>
    <cellStyle name="60% - akcent 2 8" xfId="222" xr:uid="{00000000-0005-0000-0000-0000DB000000}"/>
    <cellStyle name="60% - akcent 2 9" xfId="223" xr:uid="{00000000-0005-0000-0000-0000DC000000}"/>
    <cellStyle name="60% - akcent 2_Demand" xfId="224" xr:uid="{00000000-0005-0000-0000-0000DD000000}"/>
    <cellStyle name="60% - akcent 3" xfId="225" xr:uid="{00000000-0005-0000-0000-0000DE000000}"/>
    <cellStyle name="60% - akcent 3 10" xfId="226" xr:uid="{00000000-0005-0000-0000-0000DF000000}"/>
    <cellStyle name="60% - akcent 3 11" xfId="227" xr:uid="{00000000-0005-0000-0000-0000E0000000}"/>
    <cellStyle name="60% - akcent 3 12" xfId="228" xr:uid="{00000000-0005-0000-0000-0000E1000000}"/>
    <cellStyle name="60% - akcent 3 2" xfId="229" xr:uid="{00000000-0005-0000-0000-0000E2000000}"/>
    <cellStyle name="60% - akcent 3 3" xfId="230" xr:uid="{00000000-0005-0000-0000-0000E3000000}"/>
    <cellStyle name="60% - akcent 3 4" xfId="231" xr:uid="{00000000-0005-0000-0000-0000E4000000}"/>
    <cellStyle name="60% - akcent 3 5" xfId="232" xr:uid="{00000000-0005-0000-0000-0000E5000000}"/>
    <cellStyle name="60% - akcent 3 6" xfId="233" xr:uid="{00000000-0005-0000-0000-0000E6000000}"/>
    <cellStyle name="60% - akcent 3 7" xfId="234" xr:uid="{00000000-0005-0000-0000-0000E7000000}"/>
    <cellStyle name="60% - akcent 3 8" xfId="235" xr:uid="{00000000-0005-0000-0000-0000E8000000}"/>
    <cellStyle name="60% - akcent 3 9" xfId="236" xr:uid="{00000000-0005-0000-0000-0000E9000000}"/>
    <cellStyle name="60% - akcent 3_Demand" xfId="237" xr:uid="{00000000-0005-0000-0000-0000EA000000}"/>
    <cellStyle name="60% - akcent 4" xfId="238" xr:uid="{00000000-0005-0000-0000-0000EB000000}"/>
    <cellStyle name="60% - akcent 4 10" xfId="239" xr:uid="{00000000-0005-0000-0000-0000EC000000}"/>
    <cellStyle name="60% - akcent 4 11" xfId="240" xr:uid="{00000000-0005-0000-0000-0000ED000000}"/>
    <cellStyle name="60% - akcent 4 12" xfId="241" xr:uid="{00000000-0005-0000-0000-0000EE000000}"/>
    <cellStyle name="60% - akcent 4 2" xfId="242" xr:uid="{00000000-0005-0000-0000-0000EF000000}"/>
    <cellStyle name="60% - akcent 4 3" xfId="243" xr:uid="{00000000-0005-0000-0000-0000F0000000}"/>
    <cellStyle name="60% - akcent 4 4" xfId="244" xr:uid="{00000000-0005-0000-0000-0000F1000000}"/>
    <cellStyle name="60% - akcent 4 5" xfId="245" xr:uid="{00000000-0005-0000-0000-0000F2000000}"/>
    <cellStyle name="60% - akcent 4 6" xfId="246" xr:uid="{00000000-0005-0000-0000-0000F3000000}"/>
    <cellStyle name="60% - akcent 4 7" xfId="247" xr:uid="{00000000-0005-0000-0000-0000F4000000}"/>
    <cellStyle name="60% - akcent 4 8" xfId="248" xr:uid="{00000000-0005-0000-0000-0000F5000000}"/>
    <cellStyle name="60% - akcent 4 9" xfId="249" xr:uid="{00000000-0005-0000-0000-0000F6000000}"/>
    <cellStyle name="60% - akcent 4_Demand" xfId="250" xr:uid="{00000000-0005-0000-0000-0000F7000000}"/>
    <cellStyle name="60% - akcent 5" xfId="251" xr:uid="{00000000-0005-0000-0000-0000F8000000}"/>
    <cellStyle name="60% - akcent 5 10" xfId="252" xr:uid="{00000000-0005-0000-0000-0000F9000000}"/>
    <cellStyle name="60% - akcent 5 11" xfId="253" xr:uid="{00000000-0005-0000-0000-0000FA000000}"/>
    <cellStyle name="60% - akcent 5 12" xfId="254" xr:uid="{00000000-0005-0000-0000-0000FB000000}"/>
    <cellStyle name="60% - akcent 5 2" xfId="255" xr:uid="{00000000-0005-0000-0000-0000FC000000}"/>
    <cellStyle name="60% - akcent 5 3" xfId="256" xr:uid="{00000000-0005-0000-0000-0000FD000000}"/>
    <cellStyle name="60% - akcent 5 4" xfId="257" xr:uid="{00000000-0005-0000-0000-0000FE000000}"/>
    <cellStyle name="60% - akcent 5 5" xfId="258" xr:uid="{00000000-0005-0000-0000-0000FF000000}"/>
    <cellStyle name="60% - akcent 5 6" xfId="259" xr:uid="{00000000-0005-0000-0000-000000010000}"/>
    <cellStyle name="60% - akcent 5 7" xfId="260" xr:uid="{00000000-0005-0000-0000-000001010000}"/>
    <cellStyle name="60% - akcent 5 8" xfId="261" xr:uid="{00000000-0005-0000-0000-000002010000}"/>
    <cellStyle name="60% - akcent 5 9" xfId="262" xr:uid="{00000000-0005-0000-0000-000003010000}"/>
    <cellStyle name="60% - akcent 5_Demand" xfId="263" xr:uid="{00000000-0005-0000-0000-000004010000}"/>
    <cellStyle name="60% - akcent 6" xfId="264" xr:uid="{00000000-0005-0000-0000-000005010000}"/>
    <cellStyle name="60% - akcent 6 10" xfId="265" xr:uid="{00000000-0005-0000-0000-000006010000}"/>
    <cellStyle name="60% - akcent 6 11" xfId="266" xr:uid="{00000000-0005-0000-0000-000007010000}"/>
    <cellStyle name="60% - akcent 6 12" xfId="267" xr:uid="{00000000-0005-0000-0000-000008010000}"/>
    <cellStyle name="60% - akcent 6 2" xfId="268" xr:uid="{00000000-0005-0000-0000-000009010000}"/>
    <cellStyle name="60% - akcent 6 3" xfId="269" xr:uid="{00000000-0005-0000-0000-00000A010000}"/>
    <cellStyle name="60% - akcent 6 4" xfId="270" xr:uid="{00000000-0005-0000-0000-00000B010000}"/>
    <cellStyle name="60% - akcent 6 5" xfId="271" xr:uid="{00000000-0005-0000-0000-00000C010000}"/>
    <cellStyle name="60% - akcent 6 6" xfId="272" xr:uid="{00000000-0005-0000-0000-00000D010000}"/>
    <cellStyle name="60% - akcent 6 7" xfId="273" xr:uid="{00000000-0005-0000-0000-00000E010000}"/>
    <cellStyle name="60% - akcent 6 8" xfId="274" xr:uid="{00000000-0005-0000-0000-00000F010000}"/>
    <cellStyle name="60% - akcent 6 9" xfId="275" xr:uid="{00000000-0005-0000-0000-000010010000}"/>
    <cellStyle name="60% - akcent 6_Demand" xfId="276" xr:uid="{00000000-0005-0000-0000-000011010000}"/>
    <cellStyle name="Accent1 2" xfId="277" xr:uid="{00000000-0005-0000-0000-000012010000}"/>
    <cellStyle name="Accent2 2" xfId="278" xr:uid="{00000000-0005-0000-0000-000013010000}"/>
    <cellStyle name="Accent3 2" xfId="279" xr:uid="{00000000-0005-0000-0000-000014010000}"/>
    <cellStyle name="Accent4 2" xfId="280" xr:uid="{00000000-0005-0000-0000-000015010000}"/>
    <cellStyle name="Accent5 2" xfId="281" xr:uid="{00000000-0005-0000-0000-000016010000}"/>
    <cellStyle name="Accent6 2" xfId="282" xr:uid="{00000000-0005-0000-0000-000017010000}"/>
    <cellStyle name="Actual Date" xfId="283" xr:uid="{00000000-0005-0000-0000-000018010000}"/>
    <cellStyle name="Akcent 1 10" xfId="284" xr:uid="{00000000-0005-0000-0000-000019010000}"/>
    <cellStyle name="Akcent 1 11" xfId="285" xr:uid="{00000000-0005-0000-0000-00001A010000}"/>
    <cellStyle name="Akcent 1 12" xfId="286" xr:uid="{00000000-0005-0000-0000-00001B010000}"/>
    <cellStyle name="Akcent 1 2" xfId="287" xr:uid="{00000000-0005-0000-0000-00001C010000}"/>
    <cellStyle name="Akcent 1 3" xfId="288" xr:uid="{00000000-0005-0000-0000-00001D010000}"/>
    <cellStyle name="Akcent 1 4" xfId="289" xr:uid="{00000000-0005-0000-0000-00001E010000}"/>
    <cellStyle name="Akcent 1 5" xfId="290" xr:uid="{00000000-0005-0000-0000-00001F010000}"/>
    <cellStyle name="Akcent 1 6" xfId="291" xr:uid="{00000000-0005-0000-0000-000020010000}"/>
    <cellStyle name="Akcent 1 7" xfId="292" xr:uid="{00000000-0005-0000-0000-000021010000}"/>
    <cellStyle name="Akcent 1 8" xfId="293" xr:uid="{00000000-0005-0000-0000-000022010000}"/>
    <cellStyle name="Akcent 1 9" xfId="294" xr:uid="{00000000-0005-0000-0000-000023010000}"/>
    <cellStyle name="Akcent 2 10" xfId="295" xr:uid="{00000000-0005-0000-0000-000024010000}"/>
    <cellStyle name="Akcent 2 11" xfId="296" xr:uid="{00000000-0005-0000-0000-000025010000}"/>
    <cellStyle name="Akcent 2 12" xfId="297" xr:uid="{00000000-0005-0000-0000-000026010000}"/>
    <cellStyle name="Akcent 2 2" xfId="298" xr:uid="{00000000-0005-0000-0000-000027010000}"/>
    <cellStyle name="Akcent 2 3" xfId="299" xr:uid="{00000000-0005-0000-0000-000028010000}"/>
    <cellStyle name="Akcent 2 4" xfId="300" xr:uid="{00000000-0005-0000-0000-000029010000}"/>
    <cellStyle name="Akcent 2 5" xfId="301" xr:uid="{00000000-0005-0000-0000-00002A010000}"/>
    <cellStyle name="Akcent 2 6" xfId="302" xr:uid="{00000000-0005-0000-0000-00002B010000}"/>
    <cellStyle name="Akcent 2 7" xfId="303" xr:uid="{00000000-0005-0000-0000-00002C010000}"/>
    <cellStyle name="Akcent 2 8" xfId="304" xr:uid="{00000000-0005-0000-0000-00002D010000}"/>
    <cellStyle name="Akcent 2 9" xfId="305" xr:uid="{00000000-0005-0000-0000-00002E010000}"/>
    <cellStyle name="Akcent 3 10" xfId="306" xr:uid="{00000000-0005-0000-0000-00002F010000}"/>
    <cellStyle name="Akcent 3 11" xfId="307" xr:uid="{00000000-0005-0000-0000-000030010000}"/>
    <cellStyle name="Akcent 3 12" xfId="308" xr:uid="{00000000-0005-0000-0000-000031010000}"/>
    <cellStyle name="Akcent 3 2" xfId="309" xr:uid="{00000000-0005-0000-0000-000032010000}"/>
    <cellStyle name="Akcent 3 3" xfId="310" xr:uid="{00000000-0005-0000-0000-000033010000}"/>
    <cellStyle name="Akcent 3 4" xfId="311" xr:uid="{00000000-0005-0000-0000-000034010000}"/>
    <cellStyle name="Akcent 3 5" xfId="312" xr:uid="{00000000-0005-0000-0000-000035010000}"/>
    <cellStyle name="Akcent 3 6" xfId="313" xr:uid="{00000000-0005-0000-0000-000036010000}"/>
    <cellStyle name="Akcent 3 7" xfId="314" xr:uid="{00000000-0005-0000-0000-000037010000}"/>
    <cellStyle name="Akcent 3 8" xfId="315" xr:uid="{00000000-0005-0000-0000-000038010000}"/>
    <cellStyle name="Akcent 3 9" xfId="316" xr:uid="{00000000-0005-0000-0000-000039010000}"/>
    <cellStyle name="Akcent 4 10" xfId="317" xr:uid="{00000000-0005-0000-0000-00003A010000}"/>
    <cellStyle name="Akcent 4 11" xfId="318" xr:uid="{00000000-0005-0000-0000-00003B010000}"/>
    <cellStyle name="Akcent 4 12" xfId="319" xr:uid="{00000000-0005-0000-0000-00003C010000}"/>
    <cellStyle name="Akcent 4 2" xfId="320" xr:uid="{00000000-0005-0000-0000-00003D010000}"/>
    <cellStyle name="Akcent 4 3" xfId="321" xr:uid="{00000000-0005-0000-0000-00003E010000}"/>
    <cellStyle name="Akcent 4 4" xfId="322" xr:uid="{00000000-0005-0000-0000-00003F010000}"/>
    <cellStyle name="Akcent 4 5" xfId="323" xr:uid="{00000000-0005-0000-0000-000040010000}"/>
    <cellStyle name="Akcent 4 6" xfId="324" xr:uid="{00000000-0005-0000-0000-000041010000}"/>
    <cellStyle name="Akcent 4 7" xfId="325" xr:uid="{00000000-0005-0000-0000-000042010000}"/>
    <cellStyle name="Akcent 4 8" xfId="326" xr:uid="{00000000-0005-0000-0000-000043010000}"/>
    <cellStyle name="Akcent 4 9" xfId="327" xr:uid="{00000000-0005-0000-0000-000044010000}"/>
    <cellStyle name="Akcent 5 10" xfId="328" xr:uid="{00000000-0005-0000-0000-000045010000}"/>
    <cellStyle name="Akcent 5 11" xfId="329" xr:uid="{00000000-0005-0000-0000-000046010000}"/>
    <cellStyle name="Akcent 5 12" xfId="330" xr:uid="{00000000-0005-0000-0000-000047010000}"/>
    <cellStyle name="Akcent 5 2" xfId="331" xr:uid="{00000000-0005-0000-0000-000048010000}"/>
    <cellStyle name="Akcent 5 3" xfId="332" xr:uid="{00000000-0005-0000-0000-000049010000}"/>
    <cellStyle name="Akcent 5 4" xfId="333" xr:uid="{00000000-0005-0000-0000-00004A010000}"/>
    <cellStyle name="Akcent 5 5" xfId="334" xr:uid="{00000000-0005-0000-0000-00004B010000}"/>
    <cellStyle name="Akcent 5 6" xfId="335" xr:uid="{00000000-0005-0000-0000-00004C010000}"/>
    <cellStyle name="Akcent 5 7" xfId="336" xr:uid="{00000000-0005-0000-0000-00004D010000}"/>
    <cellStyle name="Akcent 5 8" xfId="337" xr:uid="{00000000-0005-0000-0000-00004E010000}"/>
    <cellStyle name="Akcent 5 9" xfId="338" xr:uid="{00000000-0005-0000-0000-00004F010000}"/>
    <cellStyle name="Akcent 6 10" xfId="339" xr:uid="{00000000-0005-0000-0000-000050010000}"/>
    <cellStyle name="Akcent 6 11" xfId="340" xr:uid="{00000000-0005-0000-0000-000051010000}"/>
    <cellStyle name="Akcent 6 12" xfId="341" xr:uid="{00000000-0005-0000-0000-000052010000}"/>
    <cellStyle name="Akcent 6 2" xfId="342" xr:uid="{00000000-0005-0000-0000-000053010000}"/>
    <cellStyle name="Akcent 6 3" xfId="343" xr:uid="{00000000-0005-0000-0000-000054010000}"/>
    <cellStyle name="Akcent 6 4" xfId="344" xr:uid="{00000000-0005-0000-0000-000055010000}"/>
    <cellStyle name="Akcent 6 5" xfId="345" xr:uid="{00000000-0005-0000-0000-000056010000}"/>
    <cellStyle name="Akcent 6 6" xfId="346" xr:uid="{00000000-0005-0000-0000-000057010000}"/>
    <cellStyle name="Akcent 6 7" xfId="347" xr:uid="{00000000-0005-0000-0000-000058010000}"/>
    <cellStyle name="Akcent 6 8" xfId="348" xr:uid="{00000000-0005-0000-0000-000059010000}"/>
    <cellStyle name="Akcent 6 9" xfId="349" xr:uid="{00000000-0005-0000-0000-00005A010000}"/>
    <cellStyle name="Akzent1 2" xfId="350" xr:uid="{00000000-0005-0000-0000-00005B010000}"/>
    <cellStyle name="Akzent2 2" xfId="351" xr:uid="{00000000-0005-0000-0000-00005C010000}"/>
    <cellStyle name="Akzent3 2" xfId="352" xr:uid="{00000000-0005-0000-0000-00005D010000}"/>
    <cellStyle name="Akzent4 2" xfId="353" xr:uid="{00000000-0005-0000-0000-00005E010000}"/>
    <cellStyle name="Akzent5 2" xfId="354" xr:uid="{00000000-0005-0000-0000-00005F010000}"/>
    <cellStyle name="Akzent6 2" xfId="355" xr:uid="{00000000-0005-0000-0000-000060010000}"/>
    <cellStyle name="Ausgabe 2" xfId="356" xr:uid="{00000000-0005-0000-0000-000061010000}"/>
    <cellStyle name="Bad 2" xfId="357" xr:uid="{00000000-0005-0000-0000-000062010000}"/>
    <cellStyle name="Berechnung 2" xfId="358" xr:uid="{00000000-0005-0000-0000-000063010000}"/>
    <cellStyle name="Calculation 2" xfId="359" xr:uid="{00000000-0005-0000-0000-000064010000}"/>
    <cellStyle name="Check Cell 2" xfId="360" xr:uid="{00000000-0005-0000-0000-000065010000}"/>
    <cellStyle name="ColLevel_" xfId="361" xr:uid="{00000000-0005-0000-0000-000066010000}"/>
    <cellStyle name="Comma0" xfId="362" xr:uid="{00000000-0005-0000-0000-000067010000}"/>
    <cellStyle name="Comma0 - Style1" xfId="363" xr:uid="{00000000-0005-0000-0000-000068010000}"/>
    <cellStyle name="Comma0 - Style2" xfId="364" xr:uid="{00000000-0005-0000-0000-000069010000}"/>
    <cellStyle name="Comma0_Input" xfId="365" xr:uid="{00000000-0005-0000-0000-00006A010000}"/>
    <cellStyle name="Currency0" xfId="366" xr:uid="{00000000-0005-0000-0000-00006B010000}"/>
    <cellStyle name="Dane wejściowe 10" xfId="368" xr:uid="{00000000-0005-0000-0000-00006C010000}"/>
    <cellStyle name="Dane wejściowe 11" xfId="369" xr:uid="{00000000-0005-0000-0000-00006D010000}"/>
    <cellStyle name="Dane wejściowe 12" xfId="370" xr:uid="{00000000-0005-0000-0000-00006E010000}"/>
    <cellStyle name="Dane wejściowe 13" xfId="367" xr:uid="{00000000-0005-0000-0000-00006F010000}"/>
    <cellStyle name="Dane wejściowe 2" xfId="371" xr:uid="{00000000-0005-0000-0000-000070010000}"/>
    <cellStyle name="Dane wejściowe 3" xfId="372" xr:uid="{00000000-0005-0000-0000-000071010000}"/>
    <cellStyle name="Dane wejściowe 4" xfId="373" xr:uid="{00000000-0005-0000-0000-000072010000}"/>
    <cellStyle name="Dane wejściowe 5" xfId="374" xr:uid="{00000000-0005-0000-0000-000073010000}"/>
    <cellStyle name="Dane wejściowe 6" xfId="375" xr:uid="{00000000-0005-0000-0000-000074010000}"/>
    <cellStyle name="Dane wejściowe 7" xfId="376" xr:uid="{00000000-0005-0000-0000-000075010000}"/>
    <cellStyle name="Dane wejściowe 8" xfId="377" xr:uid="{00000000-0005-0000-0000-000076010000}"/>
    <cellStyle name="Dane wejściowe 9" xfId="378" xr:uid="{00000000-0005-0000-0000-000077010000}"/>
    <cellStyle name="Dane wyjściowe 10" xfId="380" xr:uid="{00000000-0005-0000-0000-000078010000}"/>
    <cellStyle name="Dane wyjściowe 11" xfId="381" xr:uid="{00000000-0005-0000-0000-000079010000}"/>
    <cellStyle name="Dane wyjściowe 12" xfId="382" xr:uid="{00000000-0005-0000-0000-00007A010000}"/>
    <cellStyle name="Dane wyjściowe 13" xfId="379" xr:uid="{00000000-0005-0000-0000-00007B010000}"/>
    <cellStyle name="Dane wyjściowe 2" xfId="383" xr:uid="{00000000-0005-0000-0000-00007C010000}"/>
    <cellStyle name="Dane wyjściowe 3" xfId="384" xr:uid="{00000000-0005-0000-0000-00007D010000}"/>
    <cellStyle name="Dane wyjściowe 4" xfId="385" xr:uid="{00000000-0005-0000-0000-00007E010000}"/>
    <cellStyle name="Dane wyjściowe 5" xfId="386" xr:uid="{00000000-0005-0000-0000-00007F010000}"/>
    <cellStyle name="Dane wyjściowe 6" xfId="387" xr:uid="{00000000-0005-0000-0000-000080010000}"/>
    <cellStyle name="Dane wyjściowe 7" xfId="388" xr:uid="{00000000-0005-0000-0000-000081010000}"/>
    <cellStyle name="Dane wyjściowe 8" xfId="389" xr:uid="{00000000-0005-0000-0000-000082010000}"/>
    <cellStyle name="Dane wyjściowe 9" xfId="390" xr:uid="{00000000-0005-0000-0000-000083010000}"/>
    <cellStyle name="Date" xfId="391" xr:uid="{00000000-0005-0000-0000-000084010000}"/>
    <cellStyle name="DateTime" xfId="392" xr:uid="{00000000-0005-0000-0000-000085010000}"/>
    <cellStyle name="Dezimal [0] 2" xfId="393" xr:uid="{00000000-0005-0000-0000-000086010000}"/>
    <cellStyle name="Dezimal 2" xfId="394" xr:uid="{00000000-0005-0000-0000-000087010000}"/>
    <cellStyle name="Dezimal 3" xfId="395" xr:uid="{00000000-0005-0000-0000-000088010000}"/>
    <cellStyle name="Dezimal 3 2" xfId="396" xr:uid="{00000000-0005-0000-0000-000089010000}"/>
    <cellStyle name="Dezimal_Results_Pan_EU_OLGA_NUC" xfId="397" xr:uid="{00000000-0005-0000-0000-00008A010000}"/>
    <cellStyle name="Dobre" xfId="398" xr:uid="{00000000-0005-0000-0000-00008B010000}"/>
    <cellStyle name="Dobre 10" xfId="399" xr:uid="{00000000-0005-0000-0000-00008C010000}"/>
    <cellStyle name="Dobre 11" xfId="400" xr:uid="{00000000-0005-0000-0000-00008D010000}"/>
    <cellStyle name="Dobre 12" xfId="401" xr:uid="{00000000-0005-0000-0000-00008E010000}"/>
    <cellStyle name="Dobre 2" xfId="402" xr:uid="{00000000-0005-0000-0000-00008F010000}"/>
    <cellStyle name="Dobre 3" xfId="403" xr:uid="{00000000-0005-0000-0000-000090010000}"/>
    <cellStyle name="Dobre 4" xfId="404" xr:uid="{00000000-0005-0000-0000-000091010000}"/>
    <cellStyle name="Dobre 5" xfId="405" xr:uid="{00000000-0005-0000-0000-000092010000}"/>
    <cellStyle name="Dobre 6" xfId="406" xr:uid="{00000000-0005-0000-0000-000093010000}"/>
    <cellStyle name="Dobre 7" xfId="407" xr:uid="{00000000-0005-0000-0000-000094010000}"/>
    <cellStyle name="Dobre 8" xfId="408" xr:uid="{00000000-0005-0000-0000-000095010000}"/>
    <cellStyle name="Dobre 9" xfId="409" xr:uid="{00000000-0005-0000-0000-000096010000}"/>
    <cellStyle name="Dobre_Demand" xfId="410" xr:uid="{00000000-0005-0000-0000-000097010000}"/>
    <cellStyle name="Eingabe 2" xfId="411" xr:uid="{00000000-0005-0000-0000-000098010000}"/>
    <cellStyle name="Ergebnis 2" xfId="412" xr:uid="{00000000-0005-0000-0000-000099010000}"/>
    <cellStyle name="Erklärender Text 2" xfId="413" xr:uid="{00000000-0005-0000-0000-00009A010000}"/>
    <cellStyle name="Euro" xfId="414" xr:uid="{00000000-0005-0000-0000-00009B010000}"/>
    <cellStyle name="Euro 2" xfId="415" xr:uid="{00000000-0005-0000-0000-00009C010000}"/>
    <cellStyle name="Euro 2 2" xfId="416" xr:uid="{00000000-0005-0000-0000-00009D010000}"/>
    <cellStyle name="Euro 2 3" xfId="417" xr:uid="{00000000-0005-0000-0000-00009E010000}"/>
    <cellStyle name="Euro 2 4" xfId="418" xr:uid="{00000000-0005-0000-0000-00009F010000}"/>
    <cellStyle name="Euro 3" xfId="419" xr:uid="{00000000-0005-0000-0000-0000A0010000}"/>
    <cellStyle name="Euro 4" xfId="420" xr:uid="{00000000-0005-0000-0000-0000A1010000}"/>
    <cellStyle name="Euro_IMP-EXP" xfId="421" xr:uid="{00000000-0005-0000-0000-0000A2010000}"/>
    <cellStyle name="Explanatory Text 2" xfId="422" xr:uid="{00000000-0005-0000-0000-0000A3010000}"/>
    <cellStyle name="Fixed" xfId="423" xr:uid="{00000000-0005-0000-0000-0000A4010000}"/>
    <cellStyle name="Fixed1 - Style1" xfId="424" xr:uid="{00000000-0005-0000-0000-0000A5010000}"/>
    <cellStyle name="Float" xfId="425" xr:uid="{00000000-0005-0000-0000-0000A6010000}"/>
    <cellStyle name="Float 2" xfId="426" xr:uid="{00000000-0005-0000-0000-0000A7010000}"/>
    <cellStyle name="Good 2" xfId="427" xr:uid="{00000000-0005-0000-0000-0000A8010000}"/>
    <cellStyle name="Grey" xfId="428" xr:uid="{00000000-0005-0000-0000-0000A9010000}"/>
    <cellStyle name="Gut 2" xfId="429" xr:uid="{00000000-0005-0000-0000-0000AA010000}"/>
    <cellStyle name="HEADER" xfId="430" xr:uid="{00000000-0005-0000-0000-0000AB010000}"/>
    <cellStyle name="Heading 1 10" xfId="431" xr:uid="{00000000-0005-0000-0000-0000AC010000}"/>
    <cellStyle name="Heading 1 11" xfId="432" xr:uid="{00000000-0005-0000-0000-0000AD010000}"/>
    <cellStyle name="Heading 1 12" xfId="433" xr:uid="{00000000-0005-0000-0000-0000AE010000}"/>
    <cellStyle name="Heading 1 13" xfId="434" xr:uid="{00000000-0005-0000-0000-0000AF010000}"/>
    <cellStyle name="Heading 1 14" xfId="435" xr:uid="{00000000-0005-0000-0000-0000B0010000}"/>
    <cellStyle name="Heading 1 15" xfId="436" xr:uid="{00000000-0005-0000-0000-0000B1010000}"/>
    <cellStyle name="Heading 1 16" xfId="437" xr:uid="{00000000-0005-0000-0000-0000B2010000}"/>
    <cellStyle name="Heading 1 17" xfId="438" xr:uid="{00000000-0005-0000-0000-0000B3010000}"/>
    <cellStyle name="Heading 1 18" xfId="439" xr:uid="{00000000-0005-0000-0000-0000B4010000}"/>
    <cellStyle name="Heading 1 19" xfId="440" xr:uid="{00000000-0005-0000-0000-0000B5010000}"/>
    <cellStyle name="Heading 1 2" xfId="441" xr:uid="{00000000-0005-0000-0000-0000B6010000}"/>
    <cellStyle name="Heading 1 3" xfId="442" xr:uid="{00000000-0005-0000-0000-0000B7010000}"/>
    <cellStyle name="Heading 1 4" xfId="443" xr:uid="{00000000-0005-0000-0000-0000B8010000}"/>
    <cellStyle name="Heading 1 5" xfId="444" xr:uid="{00000000-0005-0000-0000-0000B9010000}"/>
    <cellStyle name="Heading 1 6" xfId="445" xr:uid="{00000000-0005-0000-0000-0000BA010000}"/>
    <cellStyle name="Heading 1 7" xfId="446" xr:uid="{00000000-0005-0000-0000-0000BB010000}"/>
    <cellStyle name="Heading 1 8" xfId="447" xr:uid="{00000000-0005-0000-0000-0000BC010000}"/>
    <cellStyle name="Heading 1 9" xfId="448" xr:uid="{00000000-0005-0000-0000-0000BD010000}"/>
    <cellStyle name="Heading 2 10" xfId="449" xr:uid="{00000000-0005-0000-0000-0000BE010000}"/>
    <cellStyle name="Heading 2 11" xfId="450" xr:uid="{00000000-0005-0000-0000-0000BF010000}"/>
    <cellStyle name="Heading 2 12" xfId="451" xr:uid="{00000000-0005-0000-0000-0000C0010000}"/>
    <cellStyle name="Heading 2 13" xfId="452" xr:uid="{00000000-0005-0000-0000-0000C1010000}"/>
    <cellStyle name="Heading 2 14" xfId="453" xr:uid="{00000000-0005-0000-0000-0000C2010000}"/>
    <cellStyle name="Heading 2 15" xfId="454" xr:uid="{00000000-0005-0000-0000-0000C3010000}"/>
    <cellStyle name="Heading 2 16" xfId="455" xr:uid="{00000000-0005-0000-0000-0000C4010000}"/>
    <cellStyle name="Heading 2 17" xfId="456" xr:uid="{00000000-0005-0000-0000-0000C5010000}"/>
    <cellStyle name="Heading 2 18" xfId="457" xr:uid="{00000000-0005-0000-0000-0000C6010000}"/>
    <cellStyle name="Heading 2 19" xfId="458" xr:uid="{00000000-0005-0000-0000-0000C7010000}"/>
    <cellStyle name="Heading 2 2" xfId="459" xr:uid="{00000000-0005-0000-0000-0000C8010000}"/>
    <cellStyle name="Heading 2 3" xfId="460" xr:uid="{00000000-0005-0000-0000-0000C9010000}"/>
    <cellStyle name="Heading 2 4" xfId="461" xr:uid="{00000000-0005-0000-0000-0000CA010000}"/>
    <cellStyle name="Heading 2 5" xfId="462" xr:uid="{00000000-0005-0000-0000-0000CB010000}"/>
    <cellStyle name="Heading 2 6" xfId="463" xr:uid="{00000000-0005-0000-0000-0000CC010000}"/>
    <cellStyle name="Heading 2 7" xfId="464" xr:uid="{00000000-0005-0000-0000-0000CD010000}"/>
    <cellStyle name="Heading 2 8" xfId="465" xr:uid="{00000000-0005-0000-0000-0000CE010000}"/>
    <cellStyle name="Heading 2 9" xfId="466" xr:uid="{00000000-0005-0000-0000-0000CF010000}"/>
    <cellStyle name="Heading 3 2" xfId="467" xr:uid="{00000000-0005-0000-0000-0000D0010000}"/>
    <cellStyle name="Heading 4 2" xfId="468" xr:uid="{00000000-0005-0000-0000-0000D1010000}"/>
    <cellStyle name="Heading1" xfId="469" xr:uid="{00000000-0005-0000-0000-0000D2010000}"/>
    <cellStyle name="Heading2" xfId="470" xr:uid="{00000000-0005-0000-0000-0000D3010000}"/>
    <cellStyle name="Headline" xfId="471" xr:uid="{00000000-0005-0000-0000-0000D4010000}"/>
    <cellStyle name="HIGHLIGHT" xfId="472" xr:uid="{00000000-0005-0000-0000-0000D5010000}"/>
    <cellStyle name="Hyperlink 2" xfId="473" xr:uid="{00000000-0005-0000-0000-0000D6010000}"/>
    <cellStyle name="Hyperlink 3" xfId="474" xr:uid="{00000000-0005-0000-0000-0000D7010000}"/>
    <cellStyle name="Hyperlink 4" xfId="475" xr:uid="{00000000-0005-0000-0000-0000D8010000}"/>
    <cellStyle name="Input [yellow]" xfId="476" xr:uid="{00000000-0005-0000-0000-0000D9010000}"/>
    <cellStyle name="Input 2" xfId="477" xr:uid="{00000000-0005-0000-0000-0000DA010000}"/>
    <cellStyle name="InputCells" xfId="478" xr:uid="{00000000-0005-0000-0000-0000DB010000}"/>
    <cellStyle name="InputCells12_BBorder_CRFReport-template" xfId="479" xr:uid="{00000000-0005-0000-0000-0000DC010000}"/>
    <cellStyle name="Komma 2" xfId="480" xr:uid="{00000000-0005-0000-0000-0000DD010000}"/>
    <cellStyle name="Komma 3" xfId="481" xr:uid="{00000000-0005-0000-0000-0000DE010000}"/>
    <cellStyle name="Komma 4" xfId="482" xr:uid="{00000000-0005-0000-0000-0000DF010000}"/>
    <cellStyle name="Komórka połączona 10" xfId="484" xr:uid="{00000000-0005-0000-0000-0000E0010000}"/>
    <cellStyle name="Komórka połączona 11" xfId="485" xr:uid="{00000000-0005-0000-0000-0000E1010000}"/>
    <cellStyle name="Komórka połączona 12" xfId="486" xr:uid="{00000000-0005-0000-0000-0000E2010000}"/>
    <cellStyle name="Komórka połączona 13" xfId="483" xr:uid="{00000000-0005-0000-0000-0000E3010000}"/>
    <cellStyle name="Komórka połączona 2" xfId="487" xr:uid="{00000000-0005-0000-0000-0000E4010000}"/>
    <cellStyle name="Komórka połączona 3" xfId="488" xr:uid="{00000000-0005-0000-0000-0000E5010000}"/>
    <cellStyle name="Komórka połączona 4" xfId="489" xr:uid="{00000000-0005-0000-0000-0000E6010000}"/>
    <cellStyle name="Komórka połączona 5" xfId="490" xr:uid="{00000000-0005-0000-0000-0000E7010000}"/>
    <cellStyle name="Komórka połączona 6" xfId="491" xr:uid="{00000000-0005-0000-0000-0000E8010000}"/>
    <cellStyle name="Komórka połączona 7" xfId="492" xr:uid="{00000000-0005-0000-0000-0000E9010000}"/>
    <cellStyle name="Komórka połączona 8" xfId="493" xr:uid="{00000000-0005-0000-0000-0000EA010000}"/>
    <cellStyle name="Komórka połączona 9" xfId="494" xr:uid="{00000000-0005-0000-0000-0000EB010000}"/>
    <cellStyle name="Komórka zaznaczona 10" xfId="495" xr:uid="{00000000-0005-0000-0000-0000EC010000}"/>
    <cellStyle name="Komórka zaznaczona 11" xfId="496" xr:uid="{00000000-0005-0000-0000-0000ED010000}"/>
    <cellStyle name="Komórka zaznaczona 12" xfId="497" xr:uid="{00000000-0005-0000-0000-0000EE010000}"/>
    <cellStyle name="Komórka zaznaczona 2" xfId="498" xr:uid="{00000000-0005-0000-0000-0000EF010000}"/>
    <cellStyle name="Komórka zaznaczona 3" xfId="499" xr:uid="{00000000-0005-0000-0000-0000F0010000}"/>
    <cellStyle name="Komórka zaznaczona 4" xfId="500" xr:uid="{00000000-0005-0000-0000-0000F1010000}"/>
    <cellStyle name="Komórka zaznaczona 5" xfId="501" xr:uid="{00000000-0005-0000-0000-0000F2010000}"/>
    <cellStyle name="Komórka zaznaczona 6" xfId="502" xr:uid="{00000000-0005-0000-0000-0000F3010000}"/>
    <cellStyle name="Komórka zaznaczona 7" xfId="503" xr:uid="{00000000-0005-0000-0000-0000F4010000}"/>
    <cellStyle name="Komórka zaznaczona 8" xfId="504" xr:uid="{00000000-0005-0000-0000-0000F5010000}"/>
    <cellStyle name="Komórka zaznaczona 9" xfId="505" xr:uid="{00000000-0005-0000-0000-0000F6010000}"/>
    <cellStyle name="Linked Cell 2" xfId="506" xr:uid="{00000000-0005-0000-0000-0000F7010000}"/>
    <cellStyle name="Nagłówek 1 10" xfId="507" xr:uid="{00000000-0005-0000-0000-0000F8010000}"/>
    <cellStyle name="Nagłówek 1 11" xfId="508" xr:uid="{00000000-0005-0000-0000-0000F9010000}"/>
    <cellStyle name="Nagłówek 1 12" xfId="509" xr:uid="{00000000-0005-0000-0000-0000FA010000}"/>
    <cellStyle name="Nagłówek 1 2" xfId="510" xr:uid="{00000000-0005-0000-0000-0000FB010000}"/>
    <cellStyle name="Nagłówek 1 3" xfId="511" xr:uid="{00000000-0005-0000-0000-0000FC010000}"/>
    <cellStyle name="Nagłówek 1 4" xfId="512" xr:uid="{00000000-0005-0000-0000-0000FD010000}"/>
    <cellStyle name="Nagłówek 1 5" xfId="513" xr:uid="{00000000-0005-0000-0000-0000FE010000}"/>
    <cellStyle name="Nagłówek 1 6" xfId="514" xr:uid="{00000000-0005-0000-0000-0000FF010000}"/>
    <cellStyle name="Nagłówek 1 7" xfId="515" xr:uid="{00000000-0005-0000-0000-000000020000}"/>
    <cellStyle name="Nagłówek 1 8" xfId="516" xr:uid="{00000000-0005-0000-0000-000001020000}"/>
    <cellStyle name="Nagłówek 1 9" xfId="517" xr:uid="{00000000-0005-0000-0000-000002020000}"/>
    <cellStyle name="Nagłówek 2 10" xfId="518" xr:uid="{00000000-0005-0000-0000-000003020000}"/>
    <cellStyle name="Nagłówek 2 11" xfId="519" xr:uid="{00000000-0005-0000-0000-000004020000}"/>
    <cellStyle name="Nagłówek 2 12" xfId="520" xr:uid="{00000000-0005-0000-0000-000005020000}"/>
    <cellStyle name="Nagłówek 2 2" xfId="521" xr:uid="{00000000-0005-0000-0000-000006020000}"/>
    <cellStyle name="Nagłówek 2 3" xfId="522" xr:uid="{00000000-0005-0000-0000-000007020000}"/>
    <cellStyle name="Nagłówek 2 4" xfId="523" xr:uid="{00000000-0005-0000-0000-000008020000}"/>
    <cellStyle name="Nagłówek 2 5" xfId="524" xr:uid="{00000000-0005-0000-0000-000009020000}"/>
    <cellStyle name="Nagłówek 2 6" xfId="525" xr:uid="{00000000-0005-0000-0000-00000A020000}"/>
    <cellStyle name="Nagłówek 2 7" xfId="526" xr:uid="{00000000-0005-0000-0000-00000B020000}"/>
    <cellStyle name="Nagłówek 2 8" xfId="527" xr:uid="{00000000-0005-0000-0000-00000C020000}"/>
    <cellStyle name="Nagłówek 2 9" xfId="528" xr:uid="{00000000-0005-0000-0000-00000D020000}"/>
    <cellStyle name="Nagłówek 3 10" xfId="529" xr:uid="{00000000-0005-0000-0000-00000E020000}"/>
    <cellStyle name="Nagłówek 3 11" xfId="530" xr:uid="{00000000-0005-0000-0000-00000F020000}"/>
    <cellStyle name="Nagłówek 3 12" xfId="531" xr:uid="{00000000-0005-0000-0000-000010020000}"/>
    <cellStyle name="Nagłówek 3 2" xfId="532" xr:uid="{00000000-0005-0000-0000-000011020000}"/>
    <cellStyle name="Nagłówek 3 3" xfId="533" xr:uid="{00000000-0005-0000-0000-000012020000}"/>
    <cellStyle name="Nagłówek 3 4" xfId="534" xr:uid="{00000000-0005-0000-0000-000013020000}"/>
    <cellStyle name="Nagłówek 3 5" xfId="535" xr:uid="{00000000-0005-0000-0000-000014020000}"/>
    <cellStyle name="Nagłówek 3 6" xfId="536" xr:uid="{00000000-0005-0000-0000-000015020000}"/>
    <cellStyle name="Nagłówek 3 7" xfId="537" xr:uid="{00000000-0005-0000-0000-000016020000}"/>
    <cellStyle name="Nagłówek 3 8" xfId="538" xr:uid="{00000000-0005-0000-0000-000017020000}"/>
    <cellStyle name="Nagłówek 3 9" xfId="539" xr:uid="{00000000-0005-0000-0000-000018020000}"/>
    <cellStyle name="Nagłówek 4 10" xfId="540" xr:uid="{00000000-0005-0000-0000-000019020000}"/>
    <cellStyle name="Nagłówek 4 11" xfId="541" xr:uid="{00000000-0005-0000-0000-00001A020000}"/>
    <cellStyle name="Nagłówek 4 12" xfId="542" xr:uid="{00000000-0005-0000-0000-00001B020000}"/>
    <cellStyle name="Nagłówek 4 2" xfId="543" xr:uid="{00000000-0005-0000-0000-00001C020000}"/>
    <cellStyle name="Nagłówek 4 3" xfId="544" xr:uid="{00000000-0005-0000-0000-00001D020000}"/>
    <cellStyle name="Nagłówek 4 4" xfId="545" xr:uid="{00000000-0005-0000-0000-00001E020000}"/>
    <cellStyle name="Nagłówek 4 5" xfId="546" xr:uid="{00000000-0005-0000-0000-00001F020000}"/>
    <cellStyle name="Nagłówek 4 6" xfId="547" xr:uid="{00000000-0005-0000-0000-000020020000}"/>
    <cellStyle name="Nagłówek 4 7" xfId="548" xr:uid="{00000000-0005-0000-0000-000021020000}"/>
    <cellStyle name="Nagłówek 4 8" xfId="549" xr:uid="{00000000-0005-0000-0000-000022020000}"/>
    <cellStyle name="Nagłówek 4 9" xfId="550" xr:uid="{00000000-0005-0000-0000-000023020000}"/>
    <cellStyle name="Neutral 2" xfId="551" xr:uid="{00000000-0005-0000-0000-000024020000}"/>
    <cellStyle name="Neutral 3" xfId="552" xr:uid="{00000000-0005-0000-0000-000025020000}"/>
    <cellStyle name="Neutralne" xfId="553" xr:uid="{00000000-0005-0000-0000-000026020000}"/>
    <cellStyle name="Neutralne 10" xfId="554" xr:uid="{00000000-0005-0000-0000-000027020000}"/>
    <cellStyle name="Neutralne 11" xfId="555" xr:uid="{00000000-0005-0000-0000-000028020000}"/>
    <cellStyle name="Neutralne 12" xfId="556" xr:uid="{00000000-0005-0000-0000-000029020000}"/>
    <cellStyle name="Neutralne 2" xfId="557" xr:uid="{00000000-0005-0000-0000-00002A020000}"/>
    <cellStyle name="Neutralne 3" xfId="558" xr:uid="{00000000-0005-0000-0000-00002B020000}"/>
    <cellStyle name="Neutralne 4" xfId="559" xr:uid="{00000000-0005-0000-0000-00002C020000}"/>
    <cellStyle name="Neutralne 5" xfId="560" xr:uid="{00000000-0005-0000-0000-00002D020000}"/>
    <cellStyle name="Neutralne 6" xfId="561" xr:uid="{00000000-0005-0000-0000-00002E020000}"/>
    <cellStyle name="Neutralne 7" xfId="562" xr:uid="{00000000-0005-0000-0000-00002F020000}"/>
    <cellStyle name="Neutralne 8" xfId="563" xr:uid="{00000000-0005-0000-0000-000030020000}"/>
    <cellStyle name="Neutralne 9" xfId="564" xr:uid="{00000000-0005-0000-0000-000031020000}"/>
    <cellStyle name="Neutralne_Demand" xfId="565" xr:uid="{00000000-0005-0000-0000-000032020000}"/>
    <cellStyle name="no dec" xfId="566" xr:uid="{00000000-0005-0000-0000-000033020000}"/>
    <cellStyle name="Normal - Style1" xfId="567" xr:uid="{00000000-0005-0000-0000-000034020000}"/>
    <cellStyle name="Normal 10" xfId="1" xr:uid="{00000000-0005-0000-0000-000035020000}"/>
    <cellStyle name="Normal 11" xfId="568" xr:uid="{00000000-0005-0000-0000-000036020000}"/>
    <cellStyle name="Normal 12" xfId="569" xr:uid="{00000000-0005-0000-0000-000037020000}"/>
    <cellStyle name="Normal 13" xfId="570" xr:uid="{00000000-0005-0000-0000-000038020000}"/>
    <cellStyle name="Normal 14" xfId="571" xr:uid="{00000000-0005-0000-0000-000039020000}"/>
    <cellStyle name="Normal 2" xfId="572" xr:uid="{00000000-0005-0000-0000-00003A020000}"/>
    <cellStyle name="Normal 2 2" xfId="573" xr:uid="{00000000-0005-0000-0000-00003B020000}"/>
    <cellStyle name="Normal 2 3" xfId="574" xr:uid="{00000000-0005-0000-0000-00003C020000}"/>
    <cellStyle name="Normal 2 7" xfId="575" xr:uid="{00000000-0005-0000-0000-00003D020000}"/>
    <cellStyle name="Normal 2 7 2" xfId="576" xr:uid="{00000000-0005-0000-0000-00003E020000}"/>
    <cellStyle name="Normal 20" xfId="577" xr:uid="{00000000-0005-0000-0000-00003F020000}"/>
    <cellStyle name="Normal 21" xfId="578" xr:uid="{00000000-0005-0000-0000-000040020000}"/>
    <cellStyle name="Normal 3" xfId="579" xr:uid="{00000000-0005-0000-0000-000041020000}"/>
    <cellStyle name="Normal 3 2" xfId="580" xr:uid="{00000000-0005-0000-0000-000042020000}"/>
    <cellStyle name="Normal 3 2 2" xfId="581" xr:uid="{00000000-0005-0000-0000-000043020000}"/>
    <cellStyle name="Normal 3 3" xfId="582" xr:uid="{00000000-0005-0000-0000-000044020000}"/>
    <cellStyle name="Normal 4 2" xfId="583" xr:uid="{00000000-0005-0000-0000-000045020000}"/>
    <cellStyle name="Normal 4 2 2" xfId="584" xr:uid="{00000000-0005-0000-0000-000046020000}"/>
    <cellStyle name="Normal 5 2" xfId="585" xr:uid="{00000000-0005-0000-0000-000047020000}"/>
    <cellStyle name="Normal 6 2" xfId="586" xr:uid="{00000000-0005-0000-0000-000048020000}"/>
    <cellStyle name="Normal 7 2" xfId="587" xr:uid="{00000000-0005-0000-0000-000049020000}"/>
    <cellStyle name="Normal 8" xfId="588" xr:uid="{00000000-0005-0000-0000-00004A020000}"/>
    <cellStyle name="Normal 8 2" xfId="589" xr:uid="{00000000-0005-0000-0000-00004B020000}"/>
    <cellStyle name="Normal 9" xfId="590" xr:uid="{00000000-0005-0000-0000-00004C020000}"/>
    <cellStyle name="Normal GHG Textfiels Bold" xfId="591" xr:uid="{00000000-0005-0000-0000-00004D020000}"/>
    <cellStyle name="Normal GHG-Shade" xfId="592" xr:uid="{00000000-0005-0000-0000-00004E020000}"/>
    <cellStyle name="Normal GHG-Shade 2" xfId="593" xr:uid="{00000000-0005-0000-0000-00004F020000}"/>
    <cellStyle name="Normal_IMP-EXP" xfId="594" xr:uid="{00000000-0005-0000-0000-000050020000}"/>
    <cellStyle name="Normale_B2020" xfId="595" xr:uid="{00000000-0005-0000-0000-000051020000}"/>
    <cellStyle name="Normalny" xfId="0" builtinId="0"/>
    <cellStyle name="Normalny 10" xfId="596" xr:uid="{00000000-0005-0000-0000-000053020000}"/>
    <cellStyle name="Normalny 10 2" xfId="597" xr:uid="{00000000-0005-0000-0000-000054020000}"/>
    <cellStyle name="Normalny 10 3" xfId="598" xr:uid="{00000000-0005-0000-0000-000055020000}"/>
    <cellStyle name="Normalny 11" xfId="599" xr:uid="{00000000-0005-0000-0000-000056020000}"/>
    <cellStyle name="Normalny 11 2" xfId="600" xr:uid="{00000000-0005-0000-0000-000057020000}"/>
    <cellStyle name="Normalny 11 3" xfId="601" xr:uid="{00000000-0005-0000-0000-000058020000}"/>
    <cellStyle name="Normalny 12" xfId="602" xr:uid="{00000000-0005-0000-0000-000059020000}"/>
    <cellStyle name="Normalny 12 2" xfId="603" xr:uid="{00000000-0005-0000-0000-00005A020000}"/>
    <cellStyle name="Normalny 13" xfId="604" xr:uid="{00000000-0005-0000-0000-00005B020000}"/>
    <cellStyle name="Normalny 14" xfId="605" xr:uid="{00000000-0005-0000-0000-00005C020000}"/>
    <cellStyle name="Normalny 15" xfId="606" xr:uid="{00000000-0005-0000-0000-00005D020000}"/>
    <cellStyle name="Normalny 16" xfId="2" xr:uid="{00000000-0005-0000-0000-00005E020000}"/>
    <cellStyle name="Normalny 2" xfId="607" xr:uid="{00000000-0005-0000-0000-00005F020000}"/>
    <cellStyle name="Normalny 3" xfId="608" xr:uid="{00000000-0005-0000-0000-000060020000}"/>
    <cellStyle name="Normalny 4" xfId="609" xr:uid="{00000000-0005-0000-0000-000061020000}"/>
    <cellStyle name="Normalny 5" xfId="610" xr:uid="{00000000-0005-0000-0000-000062020000}"/>
    <cellStyle name="Normalny 6" xfId="611" xr:uid="{00000000-0005-0000-0000-000063020000}"/>
    <cellStyle name="Normalny 7" xfId="612" xr:uid="{00000000-0005-0000-0000-000064020000}"/>
    <cellStyle name="Normalny 8" xfId="613" xr:uid="{00000000-0005-0000-0000-000065020000}"/>
    <cellStyle name="Normalny 9" xfId="614" xr:uid="{00000000-0005-0000-0000-000066020000}"/>
    <cellStyle name="Note 2" xfId="615" xr:uid="{00000000-0005-0000-0000-000067020000}"/>
    <cellStyle name="Note 2 2" xfId="616" xr:uid="{00000000-0005-0000-0000-000068020000}"/>
    <cellStyle name="Notiz 2" xfId="617" xr:uid="{00000000-0005-0000-0000-000069020000}"/>
    <cellStyle name="Obliczenia 10" xfId="618" xr:uid="{00000000-0005-0000-0000-00006A020000}"/>
    <cellStyle name="Obliczenia 11" xfId="619" xr:uid="{00000000-0005-0000-0000-00006B020000}"/>
    <cellStyle name="Obliczenia 12" xfId="620" xr:uid="{00000000-0005-0000-0000-00006C020000}"/>
    <cellStyle name="Obliczenia 2" xfId="621" xr:uid="{00000000-0005-0000-0000-00006D020000}"/>
    <cellStyle name="Obliczenia 3" xfId="622" xr:uid="{00000000-0005-0000-0000-00006E020000}"/>
    <cellStyle name="Obliczenia 4" xfId="623" xr:uid="{00000000-0005-0000-0000-00006F020000}"/>
    <cellStyle name="Obliczenia 5" xfId="624" xr:uid="{00000000-0005-0000-0000-000070020000}"/>
    <cellStyle name="Obliczenia 6" xfId="625" xr:uid="{00000000-0005-0000-0000-000071020000}"/>
    <cellStyle name="Obliczenia 7" xfId="626" xr:uid="{00000000-0005-0000-0000-000072020000}"/>
    <cellStyle name="Obliczenia 8" xfId="627" xr:uid="{00000000-0005-0000-0000-000073020000}"/>
    <cellStyle name="Obliczenia 9" xfId="628" xr:uid="{00000000-0005-0000-0000-000074020000}"/>
    <cellStyle name="Output 2" xfId="629" xr:uid="{00000000-0005-0000-0000-000075020000}"/>
    <cellStyle name="Percent [2]" xfId="630" xr:uid="{00000000-0005-0000-0000-000076020000}"/>
    <cellStyle name="Percent 2" xfId="631" xr:uid="{00000000-0005-0000-0000-000077020000}"/>
    <cellStyle name="Percent 2 2" xfId="632" xr:uid="{00000000-0005-0000-0000-000078020000}"/>
    <cellStyle name="Percent 2 3" xfId="633" xr:uid="{00000000-0005-0000-0000-000079020000}"/>
    <cellStyle name="Percent 3 2" xfId="634" xr:uid="{00000000-0005-0000-0000-00007A020000}"/>
    <cellStyle name="Pilkku_Layo9704" xfId="635" xr:uid="{00000000-0005-0000-0000-00007B020000}"/>
    <cellStyle name="Procentowy 2" xfId="636" xr:uid="{00000000-0005-0000-0000-00007C020000}"/>
    <cellStyle name="Procentowy 2 2" xfId="637" xr:uid="{00000000-0005-0000-0000-00007D020000}"/>
    <cellStyle name="Prozent 2" xfId="638" xr:uid="{00000000-0005-0000-0000-00007E020000}"/>
    <cellStyle name="Prozent 2 2" xfId="639" xr:uid="{00000000-0005-0000-0000-00007F020000}"/>
    <cellStyle name="Prozent 3" xfId="640" xr:uid="{00000000-0005-0000-0000-000080020000}"/>
    <cellStyle name="Prozent 4" xfId="641" xr:uid="{00000000-0005-0000-0000-000081020000}"/>
    <cellStyle name="Prozent 5" xfId="642" xr:uid="{00000000-0005-0000-0000-000082020000}"/>
    <cellStyle name="Prozent 5 2" xfId="643" xr:uid="{00000000-0005-0000-0000-000083020000}"/>
    <cellStyle name="Prozent 6" xfId="644" xr:uid="{00000000-0005-0000-0000-000084020000}"/>
    <cellStyle name="Prozent 6 2" xfId="645" xr:uid="{00000000-0005-0000-0000-000085020000}"/>
    <cellStyle name="Prozent 7" xfId="646" xr:uid="{00000000-0005-0000-0000-000086020000}"/>
    <cellStyle name="Prozent 8" xfId="647" xr:uid="{00000000-0005-0000-0000-000087020000}"/>
    <cellStyle name="Prozent 8 2" xfId="648" xr:uid="{00000000-0005-0000-0000-000088020000}"/>
    <cellStyle name="Prozent 8 2 2" xfId="649" xr:uid="{00000000-0005-0000-0000-000089020000}"/>
    <cellStyle name="Prozent 8 3" xfId="650" xr:uid="{00000000-0005-0000-0000-00008A020000}"/>
    <cellStyle name="Pyör. luku_Layo9704" xfId="651" xr:uid="{00000000-0005-0000-0000-00008B020000}"/>
    <cellStyle name="Pyör. valuutta_Layo9704" xfId="652" xr:uid="{00000000-0005-0000-0000-00008C020000}"/>
    <cellStyle name="RangeName" xfId="653" xr:uid="{00000000-0005-0000-0000-00008D020000}"/>
    <cellStyle name="SAPBEXaggData" xfId="654" xr:uid="{00000000-0005-0000-0000-00008E020000}"/>
    <cellStyle name="SAPBEXaggDataEmph" xfId="655" xr:uid="{00000000-0005-0000-0000-00008F020000}"/>
    <cellStyle name="SAPBEXaggItem" xfId="656" xr:uid="{00000000-0005-0000-0000-000090020000}"/>
    <cellStyle name="SAPBEXaggItemX" xfId="657" xr:uid="{00000000-0005-0000-0000-000091020000}"/>
    <cellStyle name="SAPBEXchaText" xfId="658" xr:uid="{00000000-0005-0000-0000-000092020000}"/>
    <cellStyle name="SAPBEXexcBad7" xfId="659" xr:uid="{00000000-0005-0000-0000-000093020000}"/>
    <cellStyle name="SAPBEXexcBad8" xfId="660" xr:uid="{00000000-0005-0000-0000-000094020000}"/>
    <cellStyle name="SAPBEXexcBad9" xfId="661" xr:uid="{00000000-0005-0000-0000-000095020000}"/>
    <cellStyle name="SAPBEXexcCritical4" xfId="662" xr:uid="{00000000-0005-0000-0000-000096020000}"/>
    <cellStyle name="SAPBEXexcCritical5" xfId="663" xr:uid="{00000000-0005-0000-0000-000097020000}"/>
    <cellStyle name="SAPBEXexcCritical6" xfId="664" xr:uid="{00000000-0005-0000-0000-000098020000}"/>
    <cellStyle name="SAPBEXexcGood1" xfId="665" xr:uid="{00000000-0005-0000-0000-000099020000}"/>
    <cellStyle name="SAPBEXexcGood2" xfId="666" xr:uid="{00000000-0005-0000-0000-00009A020000}"/>
    <cellStyle name="SAPBEXexcGood3" xfId="667" xr:uid="{00000000-0005-0000-0000-00009B020000}"/>
    <cellStyle name="SAPBEXfilterDrill" xfId="668" xr:uid="{00000000-0005-0000-0000-00009C020000}"/>
    <cellStyle name="SAPBEXfilterItem" xfId="669" xr:uid="{00000000-0005-0000-0000-00009D020000}"/>
    <cellStyle name="SAPBEXfilterText" xfId="670" xr:uid="{00000000-0005-0000-0000-00009E020000}"/>
    <cellStyle name="SAPBEXformats" xfId="671" xr:uid="{00000000-0005-0000-0000-00009F020000}"/>
    <cellStyle name="SAPBEXheaderItem" xfId="672" xr:uid="{00000000-0005-0000-0000-0000A0020000}"/>
    <cellStyle name="SAPBEXheaderText" xfId="673" xr:uid="{00000000-0005-0000-0000-0000A1020000}"/>
    <cellStyle name="SAPBEXHLevel0" xfId="674" xr:uid="{00000000-0005-0000-0000-0000A2020000}"/>
    <cellStyle name="SAPBEXHLevel0X" xfId="675" xr:uid="{00000000-0005-0000-0000-0000A3020000}"/>
    <cellStyle name="SAPBEXHLevel1" xfId="676" xr:uid="{00000000-0005-0000-0000-0000A4020000}"/>
    <cellStyle name="SAPBEXHLevel1X" xfId="677" xr:uid="{00000000-0005-0000-0000-0000A5020000}"/>
    <cellStyle name="SAPBEXHLevel2" xfId="678" xr:uid="{00000000-0005-0000-0000-0000A6020000}"/>
    <cellStyle name="SAPBEXHLevel2X" xfId="679" xr:uid="{00000000-0005-0000-0000-0000A7020000}"/>
    <cellStyle name="SAPBEXHLevel3" xfId="680" xr:uid="{00000000-0005-0000-0000-0000A8020000}"/>
    <cellStyle name="SAPBEXHLevel3X" xfId="681" xr:uid="{00000000-0005-0000-0000-0000A9020000}"/>
    <cellStyle name="SAPBEXresData" xfId="682" xr:uid="{00000000-0005-0000-0000-0000AA020000}"/>
    <cellStyle name="SAPBEXresDataEmph" xfId="683" xr:uid="{00000000-0005-0000-0000-0000AB020000}"/>
    <cellStyle name="SAPBEXresItem" xfId="684" xr:uid="{00000000-0005-0000-0000-0000AC020000}"/>
    <cellStyle name="SAPBEXresItemX" xfId="685" xr:uid="{00000000-0005-0000-0000-0000AD020000}"/>
    <cellStyle name="SAPBEXstdData" xfId="686" xr:uid="{00000000-0005-0000-0000-0000AE020000}"/>
    <cellStyle name="SAPBEXstdDataEmph" xfId="687" xr:uid="{00000000-0005-0000-0000-0000AF020000}"/>
    <cellStyle name="SAPBEXstdItem" xfId="688" xr:uid="{00000000-0005-0000-0000-0000B0020000}"/>
    <cellStyle name="SAPBEXstdItemX" xfId="689" xr:uid="{00000000-0005-0000-0000-0000B1020000}"/>
    <cellStyle name="SAPBEXtitle" xfId="690" xr:uid="{00000000-0005-0000-0000-0000B2020000}"/>
    <cellStyle name="SAPBEXundefined" xfId="691" xr:uid="{00000000-0005-0000-0000-0000B3020000}"/>
    <cellStyle name="Schlecht 2" xfId="692" xr:uid="{00000000-0005-0000-0000-0000B4020000}"/>
    <cellStyle name="Shade" xfId="693" xr:uid="{00000000-0005-0000-0000-0000B5020000}"/>
    <cellStyle name="Standaard_Blad1" xfId="694" xr:uid="{00000000-0005-0000-0000-0000B6020000}"/>
    <cellStyle name="Standard 10" xfId="695" xr:uid="{00000000-0005-0000-0000-0000B7020000}"/>
    <cellStyle name="Standard 10 2" xfId="696" xr:uid="{00000000-0005-0000-0000-0000B8020000}"/>
    <cellStyle name="Standard 11" xfId="697" xr:uid="{00000000-0005-0000-0000-0000B9020000}"/>
    <cellStyle name="Standard 11 2" xfId="698" xr:uid="{00000000-0005-0000-0000-0000BA020000}"/>
    <cellStyle name="Standard 11 2 2" xfId="699" xr:uid="{00000000-0005-0000-0000-0000BB020000}"/>
    <cellStyle name="Standard 11 3" xfId="700" xr:uid="{00000000-0005-0000-0000-0000BC020000}"/>
    <cellStyle name="Standard 11 3 2" xfId="701" xr:uid="{00000000-0005-0000-0000-0000BD020000}"/>
    <cellStyle name="Standard 11 4" xfId="702" xr:uid="{00000000-0005-0000-0000-0000BE020000}"/>
    <cellStyle name="Standard 12" xfId="703" xr:uid="{00000000-0005-0000-0000-0000BF020000}"/>
    <cellStyle name="Standard 12 2" xfId="704" xr:uid="{00000000-0005-0000-0000-0000C0020000}"/>
    <cellStyle name="Standard 12 3" xfId="705" xr:uid="{00000000-0005-0000-0000-0000C1020000}"/>
    <cellStyle name="Standard 13" xfId="706" xr:uid="{00000000-0005-0000-0000-0000C2020000}"/>
    <cellStyle name="Standard 13 2" xfId="707" xr:uid="{00000000-0005-0000-0000-0000C3020000}"/>
    <cellStyle name="Standard 14" xfId="708" xr:uid="{00000000-0005-0000-0000-0000C4020000}"/>
    <cellStyle name="Standard 15" xfId="709" xr:uid="{00000000-0005-0000-0000-0000C5020000}"/>
    <cellStyle name="Standard 15 2" xfId="710" xr:uid="{00000000-0005-0000-0000-0000C6020000}"/>
    <cellStyle name="Standard 15 3" xfId="711" xr:uid="{00000000-0005-0000-0000-0000C7020000}"/>
    <cellStyle name="Standard 2" xfId="712" xr:uid="{00000000-0005-0000-0000-0000C8020000}"/>
    <cellStyle name="Standard 2 2" xfId="713" xr:uid="{00000000-0005-0000-0000-0000C9020000}"/>
    <cellStyle name="Standard 2 3" xfId="714" xr:uid="{00000000-0005-0000-0000-0000CA020000}"/>
    <cellStyle name="Standard 2 3 2" xfId="715" xr:uid="{00000000-0005-0000-0000-0000CB020000}"/>
    <cellStyle name="Standard 2 4" xfId="716" xr:uid="{00000000-0005-0000-0000-0000CC020000}"/>
    <cellStyle name="Standard 2 4 2" xfId="717" xr:uid="{00000000-0005-0000-0000-0000CD020000}"/>
    <cellStyle name="Standard 2 5" xfId="718" xr:uid="{00000000-0005-0000-0000-0000CE020000}"/>
    <cellStyle name="Standard 3" xfId="719" xr:uid="{00000000-0005-0000-0000-0000CF020000}"/>
    <cellStyle name="Standard 3 2" xfId="720" xr:uid="{00000000-0005-0000-0000-0000D0020000}"/>
    <cellStyle name="Standard 3_PL" xfId="721" xr:uid="{00000000-0005-0000-0000-0000D1020000}"/>
    <cellStyle name="Standard 4" xfId="722" xr:uid="{00000000-0005-0000-0000-0000D2020000}"/>
    <cellStyle name="Standard 4 2" xfId="723" xr:uid="{00000000-0005-0000-0000-0000D3020000}"/>
    <cellStyle name="Standard 4_PL" xfId="724" xr:uid="{00000000-0005-0000-0000-0000D4020000}"/>
    <cellStyle name="Standard 5" xfId="725" xr:uid="{00000000-0005-0000-0000-0000D5020000}"/>
    <cellStyle name="Standard 5 2" xfId="726" xr:uid="{00000000-0005-0000-0000-0000D6020000}"/>
    <cellStyle name="Standard 5 2 2" xfId="727" xr:uid="{00000000-0005-0000-0000-0000D7020000}"/>
    <cellStyle name="Standard 5 2 2 2" xfId="728" xr:uid="{00000000-0005-0000-0000-0000D8020000}"/>
    <cellStyle name="Standard 5 2 3" xfId="729" xr:uid="{00000000-0005-0000-0000-0000D9020000}"/>
    <cellStyle name="Standard 5 2 3 2" xfId="730" xr:uid="{00000000-0005-0000-0000-0000DA020000}"/>
    <cellStyle name="Standard 5 2 4" xfId="731" xr:uid="{00000000-0005-0000-0000-0000DB020000}"/>
    <cellStyle name="Standard 5 2_PL" xfId="732" xr:uid="{00000000-0005-0000-0000-0000DC020000}"/>
    <cellStyle name="Standard 5 3" xfId="733" xr:uid="{00000000-0005-0000-0000-0000DD020000}"/>
    <cellStyle name="Standard 5 3 2" xfId="734" xr:uid="{00000000-0005-0000-0000-0000DE020000}"/>
    <cellStyle name="Standard 5 4" xfId="735" xr:uid="{00000000-0005-0000-0000-0000DF020000}"/>
    <cellStyle name="Standard 5 4 2" xfId="736" xr:uid="{00000000-0005-0000-0000-0000E0020000}"/>
    <cellStyle name="Standard 5 5" xfId="737" xr:uid="{00000000-0005-0000-0000-0000E1020000}"/>
    <cellStyle name="Standard 5 5 2" xfId="738" xr:uid="{00000000-0005-0000-0000-0000E2020000}"/>
    <cellStyle name="Standard 5 6" xfId="739" xr:uid="{00000000-0005-0000-0000-0000E3020000}"/>
    <cellStyle name="Standard 5_PL" xfId="740" xr:uid="{00000000-0005-0000-0000-0000E4020000}"/>
    <cellStyle name="Standard 6" xfId="741" xr:uid="{00000000-0005-0000-0000-0000E5020000}"/>
    <cellStyle name="Standard 6 2" xfId="742" xr:uid="{00000000-0005-0000-0000-0000E6020000}"/>
    <cellStyle name="Standard 6 2 2" xfId="743" xr:uid="{00000000-0005-0000-0000-0000E7020000}"/>
    <cellStyle name="Standard 7" xfId="744" xr:uid="{00000000-0005-0000-0000-0000E8020000}"/>
    <cellStyle name="Standard 8" xfId="745" xr:uid="{00000000-0005-0000-0000-0000E9020000}"/>
    <cellStyle name="Standard 8 2" xfId="746" xr:uid="{00000000-0005-0000-0000-0000EA020000}"/>
    <cellStyle name="Standard 9" xfId="747" xr:uid="{00000000-0005-0000-0000-0000EB020000}"/>
    <cellStyle name="Standard 9 2" xfId="748" xr:uid="{00000000-0005-0000-0000-0000EC020000}"/>
    <cellStyle name="Standard_Results_Pan_EU_OLGA_NUC" xfId="749" xr:uid="{00000000-0005-0000-0000-0000ED020000}"/>
    <cellStyle name="Style 21" xfId="750" xr:uid="{00000000-0005-0000-0000-0000EE020000}"/>
    <cellStyle name="Style 21 2" xfId="751" xr:uid="{00000000-0005-0000-0000-0000EF020000}"/>
    <cellStyle name="Style 21 3" xfId="752" xr:uid="{00000000-0005-0000-0000-0000F0020000}"/>
    <cellStyle name="Style 22" xfId="753" xr:uid="{00000000-0005-0000-0000-0000F1020000}"/>
    <cellStyle name="Style 22 2" xfId="754" xr:uid="{00000000-0005-0000-0000-0000F2020000}"/>
    <cellStyle name="Style 23" xfId="755" xr:uid="{00000000-0005-0000-0000-0000F3020000}"/>
    <cellStyle name="Style 23 2" xfId="756" xr:uid="{00000000-0005-0000-0000-0000F4020000}"/>
    <cellStyle name="Style 24" xfId="757" xr:uid="{00000000-0005-0000-0000-0000F5020000}"/>
    <cellStyle name="Style 24 2" xfId="758" xr:uid="{00000000-0005-0000-0000-0000F6020000}"/>
    <cellStyle name="Style 25" xfId="759" xr:uid="{00000000-0005-0000-0000-0000F7020000}"/>
    <cellStyle name="Style 25 2" xfId="760" xr:uid="{00000000-0005-0000-0000-0000F8020000}"/>
    <cellStyle name="Style 25 3" xfId="761" xr:uid="{00000000-0005-0000-0000-0000F9020000}"/>
    <cellStyle name="Style 26" xfId="762" xr:uid="{00000000-0005-0000-0000-0000FA020000}"/>
    <cellStyle name="Style 26 2" xfId="763" xr:uid="{00000000-0005-0000-0000-0000FB020000}"/>
    <cellStyle name="Style 27" xfId="764" xr:uid="{00000000-0005-0000-0000-0000FC020000}"/>
    <cellStyle name="Style 28" xfId="765" xr:uid="{00000000-0005-0000-0000-0000FD020000}"/>
    <cellStyle name="Style 29" xfId="766" xr:uid="{00000000-0005-0000-0000-0000FE020000}"/>
    <cellStyle name="Style 30" xfId="767" xr:uid="{00000000-0005-0000-0000-0000FF020000}"/>
    <cellStyle name="Style 31" xfId="768" xr:uid="{00000000-0005-0000-0000-000000030000}"/>
    <cellStyle name="Style 32" xfId="769" xr:uid="{00000000-0005-0000-0000-000001030000}"/>
    <cellStyle name="Style 33" xfId="770" xr:uid="{00000000-0005-0000-0000-000002030000}"/>
    <cellStyle name="Style 34" xfId="771" xr:uid="{00000000-0005-0000-0000-000003030000}"/>
    <cellStyle name="Style 35" xfId="772" xr:uid="{00000000-0005-0000-0000-000004030000}"/>
    <cellStyle name="Suma 10" xfId="774" xr:uid="{00000000-0005-0000-0000-000005030000}"/>
    <cellStyle name="Suma 11" xfId="775" xr:uid="{00000000-0005-0000-0000-000006030000}"/>
    <cellStyle name="Suma 12" xfId="776" xr:uid="{00000000-0005-0000-0000-000007030000}"/>
    <cellStyle name="Suma 13" xfId="773" xr:uid="{00000000-0005-0000-0000-000008030000}"/>
    <cellStyle name="Suma 2" xfId="777" xr:uid="{00000000-0005-0000-0000-000009030000}"/>
    <cellStyle name="Suma 3" xfId="778" xr:uid="{00000000-0005-0000-0000-00000A030000}"/>
    <cellStyle name="Suma 4" xfId="779" xr:uid="{00000000-0005-0000-0000-00000B030000}"/>
    <cellStyle name="Suma 5" xfId="780" xr:uid="{00000000-0005-0000-0000-00000C030000}"/>
    <cellStyle name="Suma 6" xfId="781" xr:uid="{00000000-0005-0000-0000-00000D030000}"/>
    <cellStyle name="Suma 7" xfId="782" xr:uid="{00000000-0005-0000-0000-00000E030000}"/>
    <cellStyle name="Suma 8" xfId="783" xr:uid="{00000000-0005-0000-0000-00000F030000}"/>
    <cellStyle name="Suma 9" xfId="784" xr:uid="{00000000-0005-0000-0000-000010030000}"/>
    <cellStyle name="Tekst objaśnienia 10" xfId="785" xr:uid="{00000000-0005-0000-0000-000011030000}"/>
    <cellStyle name="Tekst objaśnienia 11" xfId="786" xr:uid="{00000000-0005-0000-0000-000012030000}"/>
    <cellStyle name="Tekst objaśnienia 12" xfId="787" xr:uid="{00000000-0005-0000-0000-000013030000}"/>
    <cellStyle name="Tekst objaśnienia 2" xfId="788" xr:uid="{00000000-0005-0000-0000-000014030000}"/>
    <cellStyle name="Tekst objaśnienia 3" xfId="789" xr:uid="{00000000-0005-0000-0000-000015030000}"/>
    <cellStyle name="Tekst objaśnienia 4" xfId="790" xr:uid="{00000000-0005-0000-0000-000016030000}"/>
    <cellStyle name="Tekst objaśnienia 5" xfId="791" xr:uid="{00000000-0005-0000-0000-000017030000}"/>
    <cellStyle name="Tekst objaśnienia 6" xfId="792" xr:uid="{00000000-0005-0000-0000-000018030000}"/>
    <cellStyle name="Tekst objaśnienia 7" xfId="793" xr:uid="{00000000-0005-0000-0000-000019030000}"/>
    <cellStyle name="Tekst objaśnienia 8" xfId="794" xr:uid="{00000000-0005-0000-0000-00001A030000}"/>
    <cellStyle name="Tekst objaśnienia 9" xfId="795" xr:uid="{00000000-0005-0000-0000-00001B030000}"/>
    <cellStyle name="Tekst ostrzeżenia 10" xfId="797" xr:uid="{00000000-0005-0000-0000-00001C030000}"/>
    <cellStyle name="Tekst ostrzeżenia 11" xfId="798" xr:uid="{00000000-0005-0000-0000-00001D030000}"/>
    <cellStyle name="Tekst ostrzeżenia 12" xfId="799" xr:uid="{00000000-0005-0000-0000-00001E030000}"/>
    <cellStyle name="Tekst ostrzeżenia 13" xfId="796" xr:uid="{00000000-0005-0000-0000-00001F030000}"/>
    <cellStyle name="Tekst ostrzeżenia 2" xfId="800" xr:uid="{00000000-0005-0000-0000-000020030000}"/>
    <cellStyle name="Tekst ostrzeżenia 3" xfId="801" xr:uid="{00000000-0005-0000-0000-000021030000}"/>
    <cellStyle name="Tekst ostrzeżenia 4" xfId="802" xr:uid="{00000000-0005-0000-0000-000022030000}"/>
    <cellStyle name="Tekst ostrzeżenia 5" xfId="803" xr:uid="{00000000-0005-0000-0000-000023030000}"/>
    <cellStyle name="Tekst ostrzeżenia 6" xfId="804" xr:uid="{00000000-0005-0000-0000-000024030000}"/>
    <cellStyle name="Tekst ostrzeżenia 7" xfId="805" xr:uid="{00000000-0005-0000-0000-000025030000}"/>
    <cellStyle name="Tekst ostrzeżenia 8" xfId="806" xr:uid="{00000000-0005-0000-0000-000026030000}"/>
    <cellStyle name="Tekst ostrzeżenia 9" xfId="807" xr:uid="{00000000-0005-0000-0000-000027030000}"/>
    <cellStyle name="Title 2" xfId="808" xr:uid="{00000000-0005-0000-0000-000028030000}"/>
    <cellStyle name="Total 10" xfId="809" xr:uid="{00000000-0005-0000-0000-000029030000}"/>
    <cellStyle name="Total 11" xfId="810" xr:uid="{00000000-0005-0000-0000-00002A030000}"/>
    <cellStyle name="Total 12" xfId="811" xr:uid="{00000000-0005-0000-0000-00002B030000}"/>
    <cellStyle name="Total 13" xfId="812" xr:uid="{00000000-0005-0000-0000-00002C030000}"/>
    <cellStyle name="Total 14" xfId="813" xr:uid="{00000000-0005-0000-0000-00002D030000}"/>
    <cellStyle name="Total 15" xfId="814" xr:uid="{00000000-0005-0000-0000-00002E030000}"/>
    <cellStyle name="Total 16" xfId="815" xr:uid="{00000000-0005-0000-0000-00002F030000}"/>
    <cellStyle name="Total 17" xfId="816" xr:uid="{00000000-0005-0000-0000-000030030000}"/>
    <cellStyle name="Total 18" xfId="817" xr:uid="{00000000-0005-0000-0000-000031030000}"/>
    <cellStyle name="Total 19" xfId="818" xr:uid="{00000000-0005-0000-0000-000032030000}"/>
    <cellStyle name="Total 2" xfId="819" xr:uid="{00000000-0005-0000-0000-000033030000}"/>
    <cellStyle name="Total 3" xfId="820" xr:uid="{00000000-0005-0000-0000-000034030000}"/>
    <cellStyle name="Total 4" xfId="821" xr:uid="{00000000-0005-0000-0000-000035030000}"/>
    <cellStyle name="Total 5" xfId="822" xr:uid="{00000000-0005-0000-0000-000036030000}"/>
    <cellStyle name="Total 6" xfId="823" xr:uid="{00000000-0005-0000-0000-000037030000}"/>
    <cellStyle name="Total 7" xfId="824" xr:uid="{00000000-0005-0000-0000-000038030000}"/>
    <cellStyle name="Total 8" xfId="825" xr:uid="{00000000-0005-0000-0000-000039030000}"/>
    <cellStyle name="Total 9" xfId="826" xr:uid="{00000000-0005-0000-0000-00003A030000}"/>
    <cellStyle name="Tytuł 2" xfId="827" xr:uid="{00000000-0005-0000-0000-00003B030000}"/>
    <cellStyle name="Tytuł 3" xfId="828" xr:uid="{00000000-0005-0000-0000-00003C030000}"/>
    <cellStyle name="Tytuł 4" xfId="829" xr:uid="{00000000-0005-0000-0000-00003D030000}"/>
    <cellStyle name="Tytuł 5" xfId="830" xr:uid="{00000000-0005-0000-0000-00003E030000}"/>
    <cellStyle name="Überschrift 1 2" xfId="831" xr:uid="{00000000-0005-0000-0000-00003F030000}"/>
    <cellStyle name="Überschrift 2 2" xfId="832" xr:uid="{00000000-0005-0000-0000-000040030000}"/>
    <cellStyle name="Überschrift 3 2" xfId="833" xr:uid="{00000000-0005-0000-0000-000041030000}"/>
    <cellStyle name="Überschrift 4 2" xfId="834" xr:uid="{00000000-0005-0000-0000-000042030000}"/>
    <cellStyle name="Überschrift 5" xfId="835" xr:uid="{00000000-0005-0000-0000-000043030000}"/>
    <cellStyle name="Unprot" xfId="836" xr:uid="{00000000-0005-0000-0000-000044030000}"/>
    <cellStyle name="Unprot$" xfId="837" xr:uid="{00000000-0005-0000-0000-000045030000}"/>
    <cellStyle name="Unprot_2010-09-24_LTP 2010_assumptions" xfId="838" xr:uid="{00000000-0005-0000-0000-000046030000}"/>
    <cellStyle name="Unprotect" xfId="839" xr:uid="{00000000-0005-0000-0000-000047030000}"/>
    <cellStyle name="Uwaga 10" xfId="840" xr:uid="{00000000-0005-0000-0000-000048030000}"/>
    <cellStyle name="Uwaga 10 2" xfId="841" xr:uid="{00000000-0005-0000-0000-000049030000}"/>
    <cellStyle name="Uwaga 10 3" xfId="842" xr:uid="{00000000-0005-0000-0000-00004A030000}"/>
    <cellStyle name="Uwaga 11" xfId="843" xr:uid="{00000000-0005-0000-0000-00004B030000}"/>
    <cellStyle name="Uwaga 12" xfId="844" xr:uid="{00000000-0005-0000-0000-00004C030000}"/>
    <cellStyle name="Uwaga 2" xfId="845" xr:uid="{00000000-0005-0000-0000-00004D030000}"/>
    <cellStyle name="Uwaga 3" xfId="846" xr:uid="{00000000-0005-0000-0000-00004E030000}"/>
    <cellStyle name="Uwaga 4" xfId="847" xr:uid="{00000000-0005-0000-0000-00004F030000}"/>
    <cellStyle name="Uwaga 5" xfId="848" xr:uid="{00000000-0005-0000-0000-000050030000}"/>
    <cellStyle name="Uwaga 6" xfId="849" xr:uid="{00000000-0005-0000-0000-000051030000}"/>
    <cellStyle name="Uwaga 7" xfId="850" xr:uid="{00000000-0005-0000-0000-000052030000}"/>
    <cellStyle name="Uwaga 8" xfId="851" xr:uid="{00000000-0005-0000-0000-000053030000}"/>
    <cellStyle name="Uwaga 9" xfId="852" xr:uid="{00000000-0005-0000-0000-000054030000}"/>
    <cellStyle name="Uwaga 9 2" xfId="853" xr:uid="{00000000-0005-0000-0000-000055030000}"/>
    <cellStyle name="Uwaga 9 3" xfId="854" xr:uid="{00000000-0005-0000-0000-000056030000}"/>
    <cellStyle name="Valuutta_Layo9704" xfId="855" xr:uid="{00000000-0005-0000-0000-000057030000}"/>
    <cellStyle name="Verknüpfte Zelle 2" xfId="856" xr:uid="{00000000-0005-0000-0000-000058030000}"/>
    <cellStyle name="Währung 2" xfId="857" xr:uid="{00000000-0005-0000-0000-000059030000}"/>
    <cellStyle name="Währung 2 2" xfId="858" xr:uid="{00000000-0005-0000-0000-00005A030000}"/>
    <cellStyle name="Warnender Text 2" xfId="859" xr:uid="{00000000-0005-0000-0000-00005B030000}"/>
    <cellStyle name="Warning Text 2" xfId="860" xr:uid="{00000000-0005-0000-0000-00005C030000}"/>
    <cellStyle name="X10_Figs 21 dec" xfId="861" xr:uid="{00000000-0005-0000-0000-00005D030000}"/>
    <cellStyle name="Zelle überprüfen 2" xfId="862" xr:uid="{00000000-0005-0000-0000-00005E030000}"/>
    <cellStyle name="Złe" xfId="863" xr:uid="{00000000-0005-0000-0000-00005F030000}"/>
    <cellStyle name="Złe 10" xfId="864" xr:uid="{00000000-0005-0000-0000-000060030000}"/>
    <cellStyle name="Złe 11" xfId="865" xr:uid="{00000000-0005-0000-0000-000061030000}"/>
    <cellStyle name="Złe 12" xfId="866" xr:uid="{00000000-0005-0000-0000-000062030000}"/>
    <cellStyle name="Złe 2" xfId="867" xr:uid="{00000000-0005-0000-0000-000063030000}"/>
    <cellStyle name="Złe 3" xfId="868" xr:uid="{00000000-0005-0000-0000-000064030000}"/>
    <cellStyle name="Złe 4" xfId="869" xr:uid="{00000000-0005-0000-0000-000065030000}"/>
    <cellStyle name="Złe 5" xfId="870" xr:uid="{00000000-0005-0000-0000-000066030000}"/>
    <cellStyle name="Złe 6" xfId="871" xr:uid="{00000000-0005-0000-0000-000067030000}"/>
    <cellStyle name="Złe 7" xfId="872" xr:uid="{00000000-0005-0000-0000-000068030000}"/>
    <cellStyle name="Złe 8" xfId="873" xr:uid="{00000000-0005-0000-0000-000069030000}"/>
    <cellStyle name="Złe 9" xfId="874" xr:uid="{00000000-0005-0000-0000-00006A030000}"/>
    <cellStyle name="Złe_Demand" xfId="875" xr:uid="{00000000-0005-0000-0000-00006B030000}"/>
    <cellStyle name="Обычный_2++_CRFReport-template" xfId="876" xr:uid="{00000000-0005-0000-0000-00006C030000}"/>
    <cellStyle name="已访问的超链接" xfId="877" xr:uid="{00000000-0005-0000-0000-00006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kurs_eur.xlsx" TargetMode="External"/><Relationship Id="rId1" Type="http://schemas.openxmlformats.org/officeDocument/2006/relationships/externalLinkPath" Target="/95a19d6e4dcee85b/Dokumenty/MASTER_file/kurs_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  <sheetName val="archiwum_tab_a_2021"/>
      <sheetName val="archiwum_tab_a_2023"/>
      <sheetName val="archiwum_tab_a_2024"/>
      <sheetName val="Arkusz3"/>
    </sheetNames>
    <sheetDataSet>
      <sheetData sheetId="0" refreshError="1"/>
      <sheetData sheetId="1" refreshError="1"/>
      <sheetData sheetId="2">
        <row r="3">
          <cell r="D3">
            <v>4.566975196850394</v>
          </cell>
        </row>
      </sheetData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V45"/>
  <sheetViews>
    <sheetView tabSelected="1" zoomScale="59" zoomScaleNormal="175" workbookViewId="0">
      <selection activeCell="H21" sqref="H21"/>
    </sheetView>
  </sheetViews>
  <sheetFormatPr defaultRowHeight="14.5"/>
  <cols>
    <col min="1" max="1" width="2.90625" customWidth="1"/>
    <col min="2" max="2" width="12.08984375" customWidth="1"/>
    <col min="3" max="3" width="17.08984375" customWidth="1"/>
    <col min="4" max="4" width="10.6328125" customWidth="1"/>
    <col min="5" max="5" width="12" customWidth="1"/>
    <col min="6" max="7" width="15.6328125" customWidth="1"/>
    <col min="8" max="8" width="16.54296875" customWidth="1"/>
    <col min="9" max="9" width="8.453125" bestFit="1" customWidth="1"/>
    <col min="12" max="12" width="26.26953125" customWidth="1"/>
    <col min="17" max="17" width="15.36328125" customWidth="1"/>
    <col min="18" max="18" width="19.6328125" customWidth="1"/>
  </cols>
  <sheetData>
    <row r="1" spans="2:22" ht="12.75" customHeight="1"/>
    <row r="2" spans="2:22" ht="17.5">
      <c r="B2" s="2" t="s">
        <v>0</v>
      </c>
      <c r="C2" s="2"/>
      <c r="D2" s="2"/>
      <c r="E2" s="2"/>
      <c r="F2" s="2"/>
      <c r="G2" s="2"/>
      <c r="H2" s="2"/>
      <c r="K2" t="s">
        <v>50</v>
      </c>
    </row>
    <row r="3" spans="2:22" ht="12.75" customHeight="1">
      <c r="K3">
        <f>[1]archiwum_tab_a_2021!$D$3</f>
        <v>4.566975196850394</v>
      </c>
    </row>
    <row r="4" spans="2:22" ht="18.75" customHeight="1" thickBot="1">
      <c r="B4" s="5" t="s">
        <v>1</v>
      </c>
      <c r="C4" s="5"/>
      <c r="D4" s="5"/>
      <c r="E4" s="5"/>
      <c r="F4" s="5"/>
      <c r="G4" s="5"/>
      <c r="H4" s="3"/>
      <c r="I4" s="3"/>
    </row>
    <row r="5" spans="2:22" ht="15" thickBot="1">
      <c r="B5" s="6" t="s">
        <v>2</v>
      </c>
      <c r="C5" s="6" t="s">
        <v>3</v>
      </c>
      <c r="D5" s="6" t="s">
        <v>4</v>
      </c>
      <c r="E5" s="7" t="s">
        <v>5</v>
      </c>
      <c r="F5" s="6" t="s">
        <v>6</v>
      </c>
      <c r="G5" s="6" t="s">
        <v>7</v>
      </c>
    </row>
    <row r="6" spans="2:22" ht="38" thickBot="1">
      <c r="B6" s="23" t="s">
        <v>8</v>
      </c>
      <c r="C6" s="23" t="s">
        <v>9</v>
      </c>
      <c r="D6" s="23" t="s">
        <v>4</v>
      </c>
      <c r="E6" s="24" t="s">
        <v>10</v>
      </c>
      <c r="F6" s="23" t="s">
        <v>11</v>
      </c>
      <c r="G6" s="23" t="s">
        <v>12</v>
      </c>
      <c r="L6" s="4"/>
      <c r="M6" s="4"/>
      <c r="N6" s="44"/>
      <c r="O6" s="44"/>
      <c r="P6" s="44"/>
    </row>
    <row r="7" spans="2:22" ht="18.75" customHeight="1">
      <c r="B7" s="25" t="s">
        <v>13</v>
      </c>
      <c r="C7" s="26" t="s">
        <v>53</v>
      </c>
      <c r="D7" s="26">
        <v>2030</v>
      </c>
      <c r="E7" s="27">
        <f>T14</f>
        <v>8.2205553543307097</v>
      </c>
      <c r="F7" s="26" t="s">
        <v>23</v>
      </c>
      <c r="G7" s="28" t="s">
        <v>14</v>
      </c>
      <c r="L7" s="4"/>
      <c r="M7" s="4"/>
      <c r="N7" s="44"/>
      <c r="O7" s="44"/>
      <c r="P7" s="44"/>
    </row>
    <row r="8" spans="2:22" ht="18.75" customHeight="1">
      <c r="B8" s="29" t="s">
        <v>13</v>
      </c>
      <c r="C8" s="30" t="str">
        <f>C7</f>
        <v>MIN</v>
      </c>
      <c r="D8" s="30">
        <v>2035</v>
      </c>
      <c r="E8" s="31">
        <f>AVERAGE(E7,E9)</f>
        <v>7.7638578346456697</v>
      </c>
      <c r="F8" s="30" t="str">
        <f t="shared" ref="F8:F11" si="0">F7</f>
        <v>MIN_HC</v>
      </c>
      <c r="G8" s="32" t="str">
        <f t="shared" ref="G8:G11" si="1">G7</f>
        <v>HC</v>
      </c>
      <c r="L8" s="16" t="s">
        <v>15</v>
      </c>
      <c r="M8" s="16" t="s">
        <v>16</v>
      </c>
      <c r="N8" s="16">
        <v>2030</v>
      </c>
      <c r="O8" s="16">
        <v>2040</v>
      </c>
      <c r="P8" s="16">
        <v>2050</v>
      </c>
      <c r="R8" s="16" t="s">
        <v>15</v>
      </c>
      <c r="S8" s="16" t="s">
        <v>16</v>
      </c>
      <c r="T8" s="16">
        <v>2030</v>
      </c>
      <c r="U8" s="16">
        <v>2040</v>
      </c>
      <c r="V8" s="16">
        <v>2050</v>
      </c>
    </row>
    <row r="9" spans="2:22" ht="18.75" customHeight="1">
      <c r="B9" s="33" t="s">
        <v>13</v>
      </c>
      <c r="C9" s="34" t="s">
        <v>53</v>
      </c>
      <c r="D9" s="34">
        <v>2040</v>
      </c>
      <c r="E9" s="35">
        <f>U14</f>
        <v>7.3071603149606306</v>
      </c>
      <c r="F9" s="34" t="str">
        <f t="shared" si="0"/>
        <v>MIN_HC</v>
      </c>
      <c r="G9" s="36" t="str">
        <f t="shared" si="1"/>
        <v>HC</v>
      </c>
      <c r="L9" s="11" t="s">
        <v>17</v>
      </c>
      <c r="M9" s="9" t="s">
        <v>18</v>
      </c>
      <c r="N9" s="18">
        <v>1.7</v>
      </c>
      <c r="O9" s="18">
        <v>1.7</v>
      </c>
      <c r="P9" s="18">
        <v>1.7</v>
      </c>
      <c r="R9" s="11" t="s">
        <v>17</v>
      </c>
      <c r="S9" s="17" t="s">
        <v>51</v>
      </c>
      <c r="T9" s="10">
        <f>N9*$K$3</f>
        <v>7.7638578346456697</v>
      </c>
      <c r="U9" s="10">
        <f t="shared" ref="U9:V9" si="2">O9*$K$3</f>
        <v>7.7638578346456697</v>
      </c>
      <c r="V9" s="10">
        <f t="shared" si="2"/>
        <v>7.7638578346456697</v>
      </c>
    </row>
    <row r="10" spans="2:22" ht="18.75" customHeight="1">
      <c r="B10" s="29" t="s">
        <v>13</v>
      </c>
      <c r="C10" s="30" t="s">
        <v>53</v>
      </c>
      <c r="D10" s="30">
        <v>2045</v>
      </c>
      <c r="E10" s="31">
        <f>AVERAGE(E9,E11)</f>
        <v>7.0788115551181114</v>
      </c>
      <c r="F10" s="30" t="str">
        <f t="shared" si="0"/>
        <v>MIN_HC</v>
      </c>
      <c r="G10" s="32" t="str">
        <f t="shared" si="1"/>
        <v>HC</v>
      </c>
      <c r="L10" s="11" t="s">
        <v>19</v>
      </c>
      <c r="M10" s="9" t="s">
        <v>18</v>
      </c>
      <c r="N10" s="18">
        <v>1.4</v>
      </c>
      <c r="O10" s="18">
        <v>1.4</v>
      </c>
      <c r="P10" s="18">
        <v>1.4</v>
      </c>
      <c r="R10" s="11" t="s">
        <v>19</v>
      </c>
      <c r="S10" s="17" t="s">
        <v>51</v>
      </c>
      <c r="T10" s="10">
        <f t="shared" ref="T10:T27" si="3">N10*$K$3</f>
        <v>6.3937652755905514</v>
      </c>
      <c r="U10" s="10">
        <f t="shared" ref="U10:U27" si="4">O10*$K$3</f>
        <v>6.3937652755905514</v>
      </c>
      <c r="V10" s="10">
        <f t="shared" ref="V10:V27" si="5">P10*$K$3</f>
        <v>6.3937652755905514</v>
      </c>
    </row>
    <row r="11" spans="2:22" ht="18.75" customHeight="1">
      <c r="B11" s="33" t="s">
        <v>13</v>
      </c>
      <c r="C11" s="34" t="s">
        <v>53</v>
      </c>
      <c r="D11" s="34">
        <v>2050</v>
      </c>
      <c r="E11" s="35">
        <f>V14</f>
        <v>6.8504627952755914</v>
      </c>
      <c r="F11" s="34" t="str">
        <f t="shared" si="0"/>
        <v>MIN_HC</v>
      </c>
      <c r="G11" s="36" t="str">
        <f t="shared" si="1"/>
        <v>HC</v>
      </c>
      <c r="L11" s="9" t="s">
        <v>20</v>
      </c>
      <c r="M11" s="9" t="s">
        <v>18</v>
      </c>
      <c r="N11" s="18">
        <v>1.8</v>
      </c>
      <c r="O11" s="18">
        <v>1.8</v>
      </c>
      <c r="P11" s="18">
        <v>1.8</v>
      </c>
      <c r="R11" s="9" t="s">
        <v>20</v>
      </c>
      <c r="S11" s="17" t="s">
        <v>51</v>
      </c>
      <c r="T11" s="10">
        <f t="shared" si="3"/>
        <v>8.2205553543307097</v>
      </c>
      <c r="U11" s="10">
        <f t="shared" si="4"/>
        <v>8.2205553543307097</v>
      </c>
      <c r="V11" s="10">
        <f t="shared" si="5"/>
        <v>8.2205553543307097</v>
      </c>
    </row>
    <row r="12" spans="2:22" ht="18.75" customHeight="1">
      <c r="B12" s="37" t="s">
        <v>21</v>
      </c>
      <c r="C12" s="8"/>
      <c r="D12" s="8"/>
      <c r="E12" s="8"/>
      <c r="F12" s="8"/>
      <c r="G12" s="38"/>
      <c r="L12" s="11" t="s">
        <v>22</v>
      </c>
      <c r="M12" s="9" t="s">
        <v>18</v>
      </c>
      <c r="N12" s="18">
        <v>2.4</v>
      </c>
      <c r="O12" s="18">
        <v>2.4</v>
      </c>
      <c r="P12" s="18">
        <v>2.4</v>
      </c>
      <c r="R12" s="11" t="s">
        <v>22</v>
      </c>
      <c r="S12" s="17" t="s">
        <v>51</v>
      </c>
      <c r="T12" s="10">
        <f t="shared" si="3"/>
        <v>10.960740472440945</v>
      </c>
      <c r="U12" s="10">
        <f t="shared" si="4"/>
        <v>10.960740472440945</v>
      </c>
      <c r="V12" s="10">
        <f t="shared" si="5"/>
        <v>10.960740472440945</v>
      </c>
    </row>
    <row r="13" spans="2:22" ht="18.75" customHeight="1">
      <c r="B13" s="33" t="s">
        <v>13</v>
      </c>
      <c r="C13" s="34" t="s">
        <v>53</v>
      </c>
      <c r="D13" s="34">
        <v>2030</v>
      </c>
      <c r="E13" s="35">
        <f>T11</f>
        <v>8.2205553543307097</v>
      </c>
      <c r="F13" s="34" t="s">
        <v>31</v>
      </c>
      <c r="G13" s="36" t="s">
        <v>32</v>
      </c>
      <c r="L13" s="11" t="s">
        <v>24</v>
      </c>
      <c r="M13" s="9" t="s">
        <v>18</v>
      </c>
      <c r="N13" s="18">
        <v>3.1</v>
      </c>
      <c r="O13" s="18">
        <v>3.1</v>
      </c>
      <c r="P13" s="18">
        <v>3.1</v>
      </c>
      <c r="R13" s="11" t="s">
        <v>24</v>
      </c>
      <c r="S13" s="17" t="s">
        <v>51</v>
      </c>
      <c r="T13" s="10">
        <f t="shared" si="3"/>
        <v>14.157623110236221</v>
      </c>
      <c r="U13" s="10">
        <f t="shared" si="4"/>
        <v>14.157623110236221</v>
      </c>
      <c r="V13" s="10">
        <f t="shared" si="5"/>
        <v>14.157623110236221</v>
      </c>
    </row>
    <row r="14" spans="2:22" ht="18.75" customHeight="1">
      <c r="B14" s="29" t="s">
        <v>13</v>
      </c>
      <c r="C14" s="30" t="s">
        <v>53</v>
      </c>
      <c r="D14" s="30">
        <v>2035</v>
      </c>
      <c r="E14" s="39">
        <f>E13</f>
        <v>8.2205553543307097</v>
      </c>
      <c r="F14" s="30" t="str">
        <f t="shared" ref="F14:F17" si="6">F13</f>
        <v>MIN_LIG</v>
      </c>
      <c r="G14" s="32" t="s">
        <v>32</v>
      </c>
      <c r="L14" s="13" t="s">
        <v>25</v>
      </c>
      <c r="M14" s="9" t="s">
        <v>18</v>
      </c>
      <c r="N14" s="18">
        <v>1.8</v>
      </c>
      <c r="O14" s="19">
        <v>1.6</v>
      </c>
      <c r="P14" s="18">
        <v>1.5</v>
      </c>
      <c r="R14" s="13" t="s">
        <v>25</v>
      </c>
      <c r="S14" s="17" t="s">
        <v>51</v>
      </c>
      <c r="T14" s="10">
        <f t="shared" si="3"/>
        <v>8.2205553543307097</v>
      </c>
      <c r="U14" s="10">
        <f t="shared" si="4"/>
        <v>7.3071603149606306</v>
      </c>
      <c r="V14" s="10">
        <f t="shared" si="5"/>
        <v>6.8504627952755914</v>
      </c>
    </row>
    <row r="15" spans="2:22" ht="18.75" customHeight="1">
      <c r="B15" s="33" t="s">
        <v>13</v>
      </c>
      <c r="C15" s="34" t="s">
        <v>53</v>
      </c>
      <c r="D15" s="34">
        <v>2040</v>
      </c>
      <c r="E15" s="35">
        <f>U11</f>
        <v>8.2205553543307097</v>
      </c>
      <c r="F15" s="34" t="str">
        <f t="shared" si="6"/>
        <v>MIN_LIG</v>
      </c>
      <c r="G15" s="36" t="str">
        <f t="shared" ref="G15:G17" si="7">G14</f>
        <v>LIG</v>
      </c>
      <c r="L15" s="13" t="s">
        <v>26</v>
      </c>
      <c r="M15" s="9" t="s">
        <v>18</v>
      </c>
      <c r="N15" s="18">
        <v>6.3</v>
      </c>
      <c r="O15" s="19">
        <v>5.7</v>
      </c>
      <c r="P15" s="18">
        <v>5</v>
      </c>
      <c r="R15" s="13" t="s">
        <v>26</v>
      </c>
      <c r="S15" s="17" t="s">
        <v>51</v>
      </c>
      <c r="T15" s="10">
        <f t="shared" si="3"/>
        <v>28.771943740157482</v>
      </c>
      <c r="U15" s="10">
        <f t="shared" si="4"/>
        <v>26.031758622047246</v>
      </c>
      <c r="V15" s="10">
        <f t="shared" si="5"/>
        <v>22.834875984251969</v>
      </c>
    </row>
    <row r="16" spans="2:22" ht="18.75" customHeight="1">
      <c r="B16" s="29" t="s">
        <v>13</v>
      </c>
      <c r="C16" s="30" t="s">
        <v>53</v>
      </c>
      <c r="D16" s="30">
        <v>2045</v>
      </c>
      <c r="E16" s="39">
        <f>V11</f>
        <v>8.2205553543307097</v>
      </c>
      <c r="F16" s="30" t="str">
        <f t="shared" si="6"/>
        <v>MIN_LIG</v>
      </c>
      <c r="G16" s="32" t="str">
        <f t="shared" si="7"/>
        <v>LIG</v>
      </c>
      <c r="L16" s="13" t="s">
        <v>27</v>
      </c>
      <c r="M16" s="9" t="s">
        <v>18</v>
      </c>
      <c r="N16" s="18">
        <v>9.1999999999999993</v>
      </c>
      <c r="O16" s="19">
        <v>8.9</v>
      </c>
      <c r="P16" s="18">
        <v>8.6</v>
      </c>
      <c r="R16" s="13" t="s">
        <v>27</v>
      </c>
      <c r="S16" s="17" t="s">
        <v>51</v>
      </c>
      <c r="T16" s="10">
        <f t="shared" si="3"/>
        <v>42.016171811023618</v>
      </c>
      <c r="U16" s="10">
        <f t="shared" si="4"/>
        <v>40.646079251968509</v>
      </c>
      <c r="V16" s="10">
        <f t="shared" si="5"/>
        <v>39.275986692913385</v>
      </c>
    </row>
    <row r="17" spans="1:22" ht="18.75" customHeight="1">
      <c r="B17" s="33" t="s">
        <v>13</v>
      </c>
      <c r="C17" s="34" t="s">
        <v>53</v>
      </c>
      <c r="D17" s="34">
        <v>2050</v>
      </c>
      <c r="E17" s="35">
        <f>V11</f>
        <v>8.2205553543307097</v>
      </c>
      <c r="F17" s="34" t="str">
        <f t="shared" si="6"/>
        <v>MIN_LIG</v>
      </c>
      <c r="G17" s="36" t="str">
        <f t="shared" si="7"/>
        <v>LIG</v>
      </c>
      <c r="L17" s="13" t="s">
        <v>28</v>
      </c>
      <c r="M17" s="9" t="s">
        <v>29</v>
      </c>
      <c r="N17" s="18">
        <v>113.4</v>
      </c>
      <c r="O17" s="18">
        <v>147</v>
      </c>
      <c r="P17" s="18">
        <v>168</v>
      </c>
      <c r="R17" s="13" t="s">
        <v>28</v>
      </c>
      <c r="S17" s="17" t="s">
        <v>52</v>
      </c>
      <c r="T17" s="10">
        <f t="shared" si="3"/>
        <v>517.89498732283471</v>
      </c>
      <c r="U17" s="10">
        <f t="shared" si="4"/>
        <v>671.34535393700787</v>
      </c>
      <c r="V17" s="10">
        <f t="shared" si="5"/>
        <v>767.25183307086616</v>
      </c>
    </row>
    <row r="18" spans="1:22" ht="18.75" customHeight="1">
      <c r="B18" s="37" t="s">
        <v>21</v>
      </c>
      <c r="C18" s="8"/>
      <c r="D18" s="8"/>
      <c r="E18" s="8"/>
      <c r="F18" s="8"/>
      <c r="G18" s="38"/>
      <c r="L18" s="13" t="s">
        <v>30</v>
      </c>
      <c r="M18" s="9" t="s">
        <v>18</v>
      </c>
      <c r="N18" s="18">
        <v>17.600000000000001</v>
      </c>
      <c r="O18" s="18">
        <v>15.1</v>
      </c>
      <c r="P18" s="18">
        <v>15.1</v>
      </c>
      <c r="R18" s="13" t="s">
        <v>30</v>
      </c>
      <c r="S18" s="17" t="s">
        <v>51</v>
      </c>
      <c r="T18" s="10">
        <f t="shared" si="3"/>
        <v>80.378763464566944</v>
      </c>
      <c r="U18" s="10">
        <f t="shared" si="4"/>
        <v>68.961325472440947</v>
      </c>
      <c r="V18" s="10">
        <f t="shared" si="5"/>
        <v>68.961325472440947</v>
      </c>
    </row>
    <row r="19" spans="1:22" ht="18.75" customHeight="1">
      <c r="B19" s="33" t="s">
        <v>13</v>
      </c>
      <c r="C19" s="34" t="s">
        <v>53</v>
      </c>
      <c r="D19" s="34">
        <v>2030</v>
      </c>
      <c r="E19" s="35">
        <f>T15</f>
        <v>28.771943740157482</v>
      </c>
      <c r="F19" s="34" t="s">
        <v>48</v>
      </c>
      <c r="G19" s="36" t="s">
        <v>49</v>
      </c>
      <c r="L19" s="13" t="s">
        <v>33</v>
      </c>
      <c r="M19" s="12" t="s">
        <v>34</v>
      </c>
      <c r="N19" s="20">
        <v>18.8</v>
      </c>
      <c r="O19" s="20">
        <v>18</v>
      </c>
      <c r="P19" s="20">
        <v>17.3</v>
      </c>
      <c r="R19" s="13" t="s">
        <v>33</v>
      </c>
      <c r="S19" s="17" t="s">
        <v>51</v>
      </c>
      <c r="T19" s="10">
        <f t="shared" si="3"/>
        <v>85.85913370078741</v>
      </c>
      <c r="U19" s="10">
        <f t="shared" si="4"/>
        <v>82.20555354330709</v>
      </c>
      <c r="V19" s="10">
        <f t="shared" si="5"/>
        <v>79.008670905511821</v>
      </c>
    </row>
    <row r="20" spans="1:22" s="1" customFormat="1" ht="18.75" customHeight="1">
      <c r="B20" s="29" t="s">
        <v>13</v>
      </c>
      <c r="C20" s="30" t="s">
        <v>53</v>
      </c>
      <c r="D20" s="30">
        <v>2035</v>
      </c>
      <c r="E20" s="31">
        <f>AVERAGE(E19,E21)</f>
        <v>27.401851181102366</v>
      </c>
      <c r="F20" s="30" t="str">
        <f t="shared" ref="F20:F23" si="8">F19</f>
        <v>MIN_NAT_GAS</v>
      </c>
      <c r="G20" s="32" t="str">
        <f t="shared" ref="G20:G23" si="9">G19</f>
        <v>NAT_GAS</v>
      </c>
      <c r="L20" s="11" t="s">
        <v>35</v>
      </c>
      <c r="M20" s="9" t="s">
        <v>34</v>
      </c>
      <c r="N20" s="18">
        <v>27.6</v>
      </c>
      <c r="O20" s="18">
        <v>25</v>
      </c>
      <c r="P20" s="18">
        <v>23.5</v>
      </c>
      <c r="R20" s="11" t="s">
        <v>35</v>
      </c>
      <c r="S20" s="17" t="s">
        <v>51</v>
      </c>
      <c r="T20" s="10">
        <f t="shared" si="3"/>
        <v>126.04851543307088</v>
      </c>
      <c r="U20" s="10">
        <f t="shared" si="4"/>
        <v>114.17437992125986</v>
      </c>
      <c r="V20" s="10">
        <f t="shared" si="5"/>
        <v>107.32391712598425</v>
      </c>
    </row>
    <row r="21" spans="1:22" ht="18.75" customHeight="1">
      <c r="B21" s="33" t="s">
        <v>13</v>
      </c>
      <c r="C21" s="34" t="s">
        <v>53</v>
      </c>
      <c r="D21" s="34">
        <v>2040</v>
      </c>
      <c r="E21" s="35">
        <f>U15</f>
        <v>26.031758622047246</v>
      </c>
      <c r="F21" s="34" t="str">
        <f t="shared" si="8"/>
        <v>MIN_NAT_GAS</v>
      </c>
      <c r="G21" s="36" t="str">
        <f t="shared" si="9"/>
        <v>NAT_GAS</v>
      </c>
      <c r="L21" s="13" t="s">
        <v>36</v>
      </c>
      <c r="M21" s="9" t="s">
        <v>18</v>
      </c>
      <c r="N21" s="18">
        <v>11.7</v>
      </c>
      <c r="O21" s="19">
        <v>11.4</v>
      </c>
      <c r="P21" s="18">
        <v>11</v>
      </c>
      <c r="R21" s="13" t="s">
        <v>36</v>
      </c>
      <c r="S21" s="17" t="s">
        <v>51</v>
      </c>
      <c r="T21" s="10">
        <f t="shared" si="3"/>
        <v>53.433609803149608</v>
      </c>
      <c r="U21" s="10">
        <f t="shared" si="4"/>
        <v>52.063517244094491</v>
      </c>
      <c r="V21" s="10">
        <f t="shared" si="5"/>
        <v>50.236727165354331</v>
      </c>
    </row>
    <row r="22" spans="1:22" ht="18.75" customHeight="1">
      <c r="B22" s="29" t="s">
        <v>13</v>
      </c>
      <c r="C22" s="30" t="s">
        <v>53</v>
      </c>
      <c r="D22" s="30">
        <v>2045</v>
      </c>
      <c r="E22" s="31">
        <f>AVERAGE(E21,E23)</f>
        <v>24.433317303149607</v>
      </c>
      <c r="F22" s="30" t="str">
        <f t="shared" si="8"/>
        <v>MIN_NAT_GAS</v>
      </c>
      <c r="G22" s="32" t="str">
        <f t="shared" si="9"/>
        <v>NAT_GAS</v>
      </c>
      <c r="L22" s="13" t="s">
        <v>37</v>
      </c>
      <c r="M22" s="9" t="s">
        <v>18</v>
      </c>
      <c r="N22" s="18">
        <v>9.6</v>
      </c>
      <c r="O22" s="19">
        <v>9.3000000000000007</v>
      </c>
      <c r="P22" s="18">
        <v>9</v>
      </c>
      <c r="R22" s="13" t="s">
        <v>37</v>
      </c>
      <c r="S22" s="17" t="s">
        <v>51</v>
      </c>
      <c r="T22" s="10">
        <f t="shared" si="3"/>
        <v>43.842961889763778</v>
      </c>
      <c r="U22" s="10">
        <f t="shared" si="4"/>
        <v>42.472869330708669</v>
      </c>
      <c r="V22" s="10">
        <f t="shared" si="5"/>
        <v>41.102776771653545</v>
      </c>
    </row>
    <row r="23" spans="1:22" ht="18.75" customHeight="1">
      <c r="B23" s="33" t="s">
        <v>13</v>
      </c>
      <c r="C23" s="34" t="s">
        <v>53</v>
      </c>
      <c r="D23" s="34">
        <v>2050</v>
      </c>
      <c r="E23" s="35">
        <f>V15</f>
        <v>22.834875984251969</v>
      </c>
      <c r="F23" s="34" t="str">
        <f t="shared" si="8"/>
        <v>MIN_NAT_GAS</v>
      </c>
      <c r="G23" s="36" t="str">
        <f t="shared" si="9"/>
        <v>NAT_GAS</v>
      </c>
      <c r="L23" s="11" t="s">
        <v>38</v>
      </c>
      <c r="M23" s="9" t="s">
        <v>18</v>
      </c>
      <c r="N23" s="18">
        <v>38.299999999999997</v>
      </c>
      <c r="O23" s="18">
        <v>30.1</v>
      </c>
      <c r="P23" s="18">
        <v>24.1</v>
      </c>
      <c r="R23" s="11" t="s">
        <v>38</v>
      </c>
      <c r="S23" s="17" t="s">
        <v>51</v>
      </c>
      <c r="T23" s="10">
        <f t="shared" si="3"/>
        <v>174.91515003937008</v>
      </c>
      <c r="U23" s="10">
        <f t="shared" si="4"/>
        <v>137.46595342519686</v>
      </c>
      <c r="V23" s="10">
        <f t="shared" si="5"/>
        <v>110.0641022440945</v>
      </c>
    </row>
    <row r="24" spans="1:22" ht="18.75" customHeight="1">
      <c r="B24" s="37" t="s">
        <v>21</v>
      </c>
      <c r="C24" s="8"/>
      <c r="D24" s="8"/>
      <c r="E24" s="8"/>
      <c r="F24" s="8"/>
      <c r="G24" s="38"/>
      <c r="L24" s="13" t="s">
        <v>39</v>
      </c>
      <c r="M24" s="12" t="s">
        <v>18</v>
      </c>
      <c r="N24" s="21">
        <v>7.5</v>
      </c>
      <c r="O24" s="21">
        <v>9</v>
      </c>
      <c r="P24" s="21" t="s">
        <v>40</v>
      </c>
      <c r="R24" s="13" t="s">
        <v>39</v>
      </c>
      <c r="S24" s="17" t="s">
        <v>51</v>
      </c>
      <c r="T24" s="10">
        <f t="shared" si="3"/>
        <v>34.252313976377955</v>
      </c>
      <c r="U24" s="10">
        <f t="shared" si="4"/>
        <v>41.102776771653545</v>
      </c>
      <c r="V24" s="10" t="e">
        <f t="shared" si="5"/>
        <v>#VALUE!</v>
      </c>
    </row>
    <row r="25" spans="1:22" ht="18.75" customHeight="1">
      <c r="B25" s="33" t="s">
        <v>13</v>
      </c>
      <c r="C25" s="34" t="s">
        <v>53</v>
      </c>
      <c r="D25" s="34">
        <v>2030</v>
      </c>
      <c r="E25" s="35">
        <f>T9</f>
        <v>7.7638578346456697</v>
      </c>
      <c r="F25" s="34" t="s">
        <v>46</v>
      </c>
      <c r="G25" s="36" t="s">
        <v>47</v>
      </c>
      <c r="L25" s="13" t="s">
        <v>41</v>
      </c>
      <c r="M25" s="12" t="s">
        <v>18</v>
      </c>
      <c r="N25" s="21" t="s">
        <v>40</v>
      </c>
      <c r="O25" s="21">
        <v>10.9</v>
      </c>
      <c r="P25" s="21">
        <v>17.899999999999999</v>
      </c>
      <c r="R25" s="13" t="s">
        <v>41</v>
      </c>
      <c r="S25" s="17" t="s">
        <v>51</v>
      </c>
      <c r="T25" s="10" t="e">
        <f t="shared" si="3"/>
        <v>#VALUE!</v>
      </c>
      <c r="U25" s="10">
        <f t="shared" si="4"/>
        <v>49.780029645669295</v>
      </c>
      <c r="V25" s="10">
        <f t="shared" si="5"/>
        <v>81.748856023622039</v>
      </c>
    </row>
    <row r="26" spans="1:22" ht="18.75" customHeight="1">
      <c r="B26" s="29" t="s">
        <v>13</v>
      </c>
      <c r="C26" s="30" t="s">
        <v>53</v>
      </c>
      <c r="D26" s="30">
        <v>2035</v>
      </c>
      <c r="E26" s="39">
        <f>$E$25</f>
        <v>7.7638578346456697</v>
      </c>
      <c r="F26" s="30" t="str">
        <f t="shared" ref="F26:F29" si="10">F25</f>
        <v>IMP_URAN</v>
      </c>
      <c r="G26" s="32" t="str">
        <f t="shared" ref="G26:G29" si="11">G25</f>
        <v>URAN</v>
      </c>
      <c r="L26" s="13" t="s">
        <v>42</v>
      </c>
      <c r="M26" s="12" t="s">
        <v>18</v>
      </c>
      <c r="N26" s="21" t="s">
        <v>40</v>
      </c>
      <c r="O26" s="21">
        <v>9.8000000000000007</v>
      </c>
      <c r="P26" s="21">
        <v>15.8</v>
      </c>
      <c r="R26" s="13" t="s">
        <v>42</v>
      </c>
      <c r="S26" s="17" t="s">
        <v>51</v>
      </c>
      <c r="T26" s="10" t="e">
        <f t="shared" si="3"/>
        <v>#VALUE!</v>
      </c>
      <c r="U26" s="10">
        <f t="shared" si="4"/>
        <v>44.756356929133865</v>
      </c>
      <c r="V26" s="10">
        <f t="shared" si="5"/>
        <v>72.158208110236231</v>
      </c>
    </row>
    <row r="27" spans="1:22" s="1" customFormat="1" ht="18.75" customHeight="1">
      <c r="A27"/>
      <c r="B27" s="33" t="s">
        <v>13</v>
      </c>
      <c r="C27" s="34" t="s">
        <v>53</v>
      </c>
      <c r="D27" s="34">
        <v>2040</v>
      </c>
      <c r="E27" s="35">
        <f t="shared" ref="E27:E29" si="12">E25</f>
        <v>7.7638578346456697</v>
      </c>
      <c r="F27" s="34" t="str">
        <f t="shared" si="10"/>
        <v>IMP_URAN</v>
      </c>
      <c r="G27" s="36" t="str">
        <f t="shared" si="11"/>
        <v>URAN</v>
      </c>
      <c r="L27" s="13" t="s">
        <v>43</v>
      </c>
      <c r="M27" s="12" t="s">
        <v>18</v>
      </c>
      <c r="N27" s="21">
        <v>1.9</v>
      </c>
      <c r="O27" s="21">
        <v>2.7</v>
      </c>
      <c r="P27" s="21">
        <v>3.9</v>
      </c>
      <c r="R27" s="13" t="s">
        <v>43</v>
      </c>
      <c r="S27" s="17" t="s">
        <v>51</v>
      </c>
      <c r="T27" s="10">
        <f t="shared" si="3"/>
        <v>8.677252874015748</v>
      </c>
      <c r="U27" s="10">
        <f t="shared" si="4"/>
        <v>12.330833031496065</v>
      </c>
      <c r="V27" s="10">
        <f t="shared" si="5"/>
        <v>17.811203267716536</v>
      </c>
    </row>
    <row r="28" spans="1:22" ht="18.75" customHeight="1">
      <c r="A28" s="1"/>
      <c r="B28" s="29" t="s">
        <v>13</v>
      </c>
      <c r="C28" s="30" t="s">
        <v>53</v>
      </c>
      <c r="D28" s="30">
        <v>2045</v>
      </c>
      <c r="E28" s="39">
        <f t="shared" si="12"/>
        <v>7.7638578346456697</v>
      </c>
      <c r="F28" s="30" t="str">
        <f t="shared" si="10"/>
        <v>IMP_URAN</v>
      </c>
      <c r="G28" s="32" t="str">
        <f t="shared" si="11"/>
        <v>URAN</v>
      </c>
      <c r="L28" s="14" t="s">
        <v>40</v>
      </c>
      <c r="M28" s="15" t="s">
        <v>44</v>
      </c>
      <c r="N28" s="22"/>
      <c r="O28" s="19" t="s">
        <v>45</v>
      </c>
      <c r="P28" s="22"/>
    </row>
    <row r="29" spans="1:22" ht="18.75" customHeight="1" thickBot="1">
      <c r="B29" s="40" t="s">
        <v>13</v>
      </c>
      <c r="C29" s="41" t="s">
        <v>53</v>
      </c>
      <c r="D29" s="41">
        <v>2050</v>
      </c>
      <c r="E29" s="42">
        <f t="shared" si="12"/>
        <v>7.7638578346456697</v>
      </c>
      <c r="F29" s="42" t="str">
        <f t="shared" si="10"/>
        <v>IMP_URAN</v>
      </c>
      <c r="G29" s="43" t="str">
        <f t="shared" si="11"/>
        <v>URAN</v>
      </c>
    </row>
    <row r="30" spans="1:22" ht="18.75" customHeight="1"/>
    <row r="31" spans="1:22" ht="18.75" customHeight="1"/>
    <row r="32" spans="1:22" ht="18.75" customHeight="1"/>
    <row r="33" spans="1:7" ht="18.75" customHeight="1"/>
    <row r="34" spans="1:7" s="1" customFormat="1" ht="18.75" customHeight="1">
      <c r="A34"/>
      <c r="B34"/>
      <c r="C34"/>
      <c r="D34"/>
      <c r="E34"/>
      <c r="F34"/>
      <c r="G34"/>
    </row>
    <row r="35" spans="1:7" ht="18.75" customHeight="1"/>
    <row r="36" spans="1:7" ht="18.75" customHeight="1"/>
    <row r="37" spans="1:7" ht="18.75" customHeight="1"/>
    <row r="38" spans="1:7" ht="18.75" customHeight="1"/>
    <row r="39" spans="1:7" ht="18.75" customHeight="1"/>
    <row r="40" spans="1:7" ht="18.75" customHeight="1"/>
    <row r="41" spans="1:7" ht="18.75" customHeight="1"/>
    <row r="42" spans="1:7" ht="15.75" customHeight="1"/>
    <row r="43" spans="1:7" ht="15.75" customHeight="1"/>
    <row r="44" spans="1:7" ht="15.75" customHeight="1"/>
    <row r="45" spans="1:7" ht="15.75" customHeight="1"/>
  </sheetData>
  <mergeCells count="1">
    <mergeCell ref="N6:P7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2411CC-58B8-4364-AA42-5CD4948C9E9E}"/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2025-07-14T16:59:21Z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